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70" yWindow="465" windowWidth="9495" windowHeight="4920" tabRatio="688" activeTab="5"/>
  </bookViews>
  <sheets>
    <sheet name="DSMC" sheetId="16" r:id="rId1"/>
    <sheet name="BGK" sheetId="13" r:id="rId2"/>
    <sheet name="ES" sheetId="14" r:id="rId3"/>
    <sheet name="Shakhov" sheetId="15" r:id="rId4"/>
    <sheet name="CalculateMoments" sheetId="5" r:id="rId5"/>
    <sheet name="Comp2" sheetId="6" r:id="rId6"/>
  </sheets>
  <definedNames>
    <definedName name="dsmc" localSheetId="0">DSMC!$A$1:$F$502</definedName>
    <definedName name="M300_0_BGK_2kc3su3sv3sw3NXU21MuUU21MvVU21MwWU_macroerr" localSheetId="1">BGK!$A$1:$U$416</definedName>
    <definedName name="M300_0_ES_2kc3su3sv3sw3NXU21MuUU21MvVU21MwWU_macroerr" localSheetId="2">ES!$A$1:$U$416</definedName>
    <definedName name="M300_0_Shakv2kc3su3sv3sw3NXU21MuUU21MvVU21MwWU_macroerr" localSheetId="3">Shakhov!$A$1:$U$416</definedName>
  </definedNames>
  <calcPr calcId="125725"/>
</workbook>
</file>

<file path=xl/calcChain.xml><?xml version="1.0" encoding="utf-8"?>
<calcChain xmlns="http://schemas.openxmlformats.org/spreadsheetml/2006/main">
  <c r="AE23" i="6"/>
  <c r="AF23"/>
  <c r="AE24"/>
  <c r="AF24"/>
  <c r="AE25"/>
  <c r="AF25"/>
  <c r="AE26"/>
  <c r="AF26"/>
  <c r="AE27"/>
  <c r="AF27"/>
  <c r="AE28"/>
  <c r="AF28"/>
  <c r="AE29"/>
  <c r="AF29"/>
  <c r="AE30"/>
  <c r="AF30"/>
  <c r="AE31"/>
  <c r="AF31"/>
  <c r="AE32"/>
  <c r="AF32"/>
  <c r="AE33"/>
  <c r="AF33"/>
  <c r="AE34"/>
  <c r="AF34"/>
  <c r="AE35"/>
  <c r="AF35"/>
  <c r="AE36"/>
  <c r="AF36"/>
  <c r="AE37"/>
  <c r="AF37"/>
  <c r="AE38"/>
  <c r="AF38"/>
  <c r="AE39"/>
  <c r="AF39"/>
  <c r="AE40"/>
  <c r="AF40"/>
  <c r="AE41"/>
  <c r="AF41"/>
  <c r="AE42"/>
  <c r="AF42"/>
  <c r="AE43"/>
  <c r="AF43"/>
  <c r="AE44"/>
  <c r="AF44"/>
  <c r="AE45"/>
  <c r="AF45"/>
  <c r="AE46"/>
  <c r="AF46"/>
  <c r="AE47"/>
  <c r="AF47"/>
  <c r="AE48"/>
  <c r="AF48"/>
  <c r="AE49"/>
  <c r="AF49"/>
  <c r="AE50"/>
  <c r="AF50"/>
  <c r="AE51"/>
  <c r="AF51"/>
  <c r="AE52"/>
  <c r="AF52"/>
  <c r="AE53"/>
  <c r="AF53"/>
  <c r="AE54"/>
  <c r="AF54"/>
  <c r="AE55"/>
  <c r="AF55"/>
  <c r="AE56"/>
  <c r="AF56"/>
  <c r="AE57"/>
  <c r="AF57"/>
  <c r="AE58"/>
  <c r="AF58"/>
  <c r="AE59"/>
  <c r="AF59"/>
  <c r="AE60"/>
  <c r="AF60"/>
  <c r="AE61"/>
  <c r="AF61"/>
  <c r="AE62"/>
  <c r="AF62"/>
  <c r="AE63"/>
  <c r="AF63"/>
  <c r="AE64"/>
  <c r="AF64"/>
  <c r="AE65"/>
  <c r="AF65"/>
  <c r="AE66"/>
  <c r="AF66"/>
  <c r="AE67"/>
  <c r="AF67"/>
  <c r="AE68"/>
  <c r="AF68"/>
  <c r="AE69"/>
  <c r="AF69"/>
  <c r="AE70"/>
  <c r="AF70"/>
  <c r="AE71"/>
  <c r="AF71"/>
  <c r="AE72"/>
  <c r="AF72"/>
  <c r="AE73"/>
  <c r="AF73"/>
  <c r="AE74"/>
  <c r="AF74"/>
  <c r="AE75"/>
  <c r="AF75"/>
  <c r="AE76"/>
  <c r="AF76"/>
  <c r="AE77"/>
  <c r="AF77"/>
  <c r="AE78"/>
  <c r="AF78"/>
  <c r="AE79"/>
  <c r="AF79"/>
  <c r="AE80"/>
  <c r="AF80"/>
  <c r="AE81"/>
  <c r="AF81"/>
  <c r="AE82"/>
  <c r="AF82"/>
  <c r="AE83"/>
  <c r="AF83"/>
  <c r="AE84"/>
  <c r="AF84"/>
  <c r="AE85"/>
  <c r="AF85"/>
  <c r="AE86"/>
  <c r="AF86"/>
  <c r="AE87"/>
  <c r="AF87"/>
  <c r="AE88"/>
  <c r="AF88"/>
  <c r="AE89"/>
  <c r="AF89"/>
  <c r="AE90"/>
  <c r="AF90"/>
  <c r="AE91"/>
  <c r="AF91"/>
  <c r="AE92"/>
  <c r="AF92"/>
  <c r="AE93"/>
  <c r="AF93"/>
  <c r="AE94"/>
  <c r="AF94"/>
  <c r="AE95"/>
  <c r="AF95"/>
  <c r="AE96"/>
  <c r="AF96"/>
  <c r="AE97"/>
  <c r="AF97"/>
  <c r="AE98"/>
  <c r="AF98"/>
  <c r="AE99"/>
  <c r="AF99"/>
  <c r="AE100"/>
  <c r="AF100"/>
  <c r="AE101"/>
  <c r="AF101"/>
  <c r="AE102"/>
  <c r="AF102"/>
  <c r="AE103"/>
  <c r="AF103"/>
  <c r="AE104"/>
  <c r="AF104"/>
  <c r="AE105"/>
  <c r="AF105"/>
  <c r="AE106"/>
  <c r="AF106"/>
  <c r="AE107"/>
  <c r="AF107"/>
  <c r="AE108"/>
  <c r="AF108"/>
  <c r="AE109"/>
  <c r="AF109"/>
  <c r="AE110"/>
  <c r="AF110"/>
  <c r="AE111"/>
  <c r="AF111"/>
  <c r="AE112"/>
  <c r="AF112"/>
  <c r="AE113"/>
  <c r="AF113"/>
  <c r="AE114"/>
  <c r="AF114"/>
  <c r="AE115"/>
  <c r="AF115"/>
  <c r="AE116"/>
  <c r="AF116"/>
  <c r="AE117"/>
  <c r="AF117"/>
  <c r="AE118"/>
  <c r="AF118"/>
  <c r="AE119"/>
  <c r="AF119"/>
  <c r="AE120"/>
  <c r="AF120"/>
  <c r="AE121"/>
  <c r="AF121"/>
  <c r="AE122"/>
  <c r="AF122"/>
  <c r="AE123"/>
  <c r="AF123"/>
  <c r="AE124"/>
  <c r="AF124"/>
  <c r="AE125"/>
  <c r="AF125"/>
  <c r="AE126"/>
  <c r="AF126"/>
  <c r="AE127"/>
  <c r="AF127"/>
  <c r="AE128"/>
  <c r="AF128"/>
  <c r="AE129"/>
  <c r="AF129"/>
  <c r="AE130"/>
  <c r="AF130"/>
  <c r="AE131"/>
  <c r="AF131"/>
  <c r="AE132"/>
  <c r="AF132"/>
  <c r="AE133"/>
  <c r="AF133"/>
  <c r="AE134"/>
  <c r="AF134"/>
  <c r="AE135"/>
  <c r="AF135"/>
  <c r="AE136"/>
  <c r="AF136"/>
  <c r="AE137"/>
  <c r="AF137"/>
  <c r="AE138"/>
  <c r="AF138"/>
  <c r="AE139"/>
  <c r="AF139"/>
  <c r="AE140"/>
  <c r="AF140"/>
  <c r="AE141"/>
  <c r="AF141"/>
  <c r="AE142"/>
  <c r="AF142"/>
  <c r="AE143"/>
  <c r="AF143"/>
  <c r="AE144"/>
  <c r="AF144"/>
  <c r="AE145"/>
  <c r="AF145"/>
  <c r="AE146"/>
  <c r="AF146"/>
  <c r="AE147"/>
  <c r="AF147"/>
  <c r="AE148"/>
  <c r="AF148"/>
  <c r="AE149"/>
  <c r="AF149"/>
  <c r="AE150"/>
  <c r="AF150"/>
  <c r="AE151"/>
  <c r="AF151"/>
  <c r="AE152"/>
  <c r="AF152"/>
  <c r="AE153"/>
  <c r="AF153"/>
  <c r="AE154"/>
  <c r="AF154"/>
  <c r="AE155"/>
  <c r="AF155"/>
  <c r="AE156"/>
  <c r="AF156"/>
  <c r="AE157"/>
  <c r="AF157"/>
  <c r="AE158"/>
  <c r="AF158"/>
  <c r="AE159"/>
  <c r="AF159"/>
  <c r="AE160"/>
  <c r="AF160"/>
  <c r="AE161"/>
  <c r="AF161"/>
  <c r="AE162"/>
  <c r="AF162"/>
  <c r="AE163"/>
  <c r="AF163"/>
  <c r="AE164"/>
  <c r="AF164"/>
  <c r="AE165"/>
  <c r="AF165"/>
  <c r="AE166"/>
  <c r="AF166"/>
  <c r="AE167"/>
  <c r="AF167"/>
  <c r="AE168"/>
  <c r="AF168"/>
  <c r="AE169"/>
  <c r="AF169"/>
  <c r="AE170"/>
  <c r="AF170"/>
  <c r="AE171"/>
  <c r="AF171"/>
  <c r="AE172"/>
  <c r="AF172"/>
  <c r="AE173"/>
  <c r="AF173"/>
  <c r="AE174"/>
  <c r="AF174"/>
  <c r="AE175"/>
  <c r="AF175"/>
  <c r="AE176"/>
  <c r="AF176"/>
  <c r="AE177"/>
  <c r="AF177"/>
  <c r="AE178"/>
  <c r="AF178"/>
  <c r="AE179"/>
  <c r="AF179"/>
  <c r="AE180"/>
  <c r="AF180"/>
  <c r="AE181"/>
  <c r="AF181"/>
  <c r="AE182"/>
  <c r="AF182"/>
  <c r="AE183"/>
  <c r="AF183"/>
  <c r="AE184"/>
  <c r="AF184"/>
  <c r="AE185"/>
  <c r="AF185"/>
  <c r="AE186"/>
  <c r="AF186"/>
  <c r="AE187"/>
  <c r="AF187"/>
  <c r="AE188"/>
  <c r="AF188"/>
  <c r="AE189"/>
  <c r="AF189"/>
  <c r="AE190"/>
  <c r="AF190"/>
  <c r="AE191"/>
  <c r="AF191"/>
  <c r="AE192"/>
  <c r="AF192"/>
  <c r="AE193"/>
  <c r="AF193"/>
  <c r="AE194"/>
  <c r="AF194"/>
  <c r="AE195"/>
  <c r="AF195"/>
  <c r="AE196"/>
  <c r="AF196"/>
  <c r="AE197"/>
  <c r="AF197"/>
  <c r="AE198"/>
  <c r="AF198"/>
  <c r="AE199"/>
  <c r="AF199"/>
  <c r="AE200"/>
  <c r="AF200"/>
  <c r="AE201"/>
  <c r="AF201"/>
  <c r="AE202"/>
  <c r="AF202"/>
  <c r="AE203"/>
  <c r="AF203"/>
  <c r="AE204"/>
  <c r="AF204"/>
  <c r="AE205"/>
  <c r="AF205"/>
  <c r="AE206"/>
  <c r="AF206"/>
  <c r="AE207"/>
  <c r="AF207"/>
  <c r="AE208"/>
  <c r="AF208"/>
  <c r="AE209"/>
  <c r="AF209"/>
  <c r="AE210"/>
  <c r="AF210"/>
  <c r="AE211"/>
  <c r="AF211"/>
  <c r="AE212"/>
  <c r="AF212"/>
  <c r="AE213"/>
  <c r="AF213"/>
  <c r="AE214"/>
  <c r="AF214"/>
  <c r="AE215"/>
  <c r="AF215"/>
  <c r="AE216"/>
  <c r="AF216"/>
  <c r="AE217"/>
  <c r="AF217"/>
  <c r="AE218"/>
  <c r="AF218"/>
  <c r="AE219"/>
  <c r="AF219"/>
  <c r="AE220"/>
  <c r="AF220"/>
  <c r="AE221"/>
  <c r="AF221"/>
  <c r="AE222"/>
  <c r="AF222"/>
  <c r="AE223"/>
  <c r="AF223"/>
  <c r="AE224"/>
  <c r="AF224"/>
  <c r="AE225"/>
  <c r="AF225"/>
  <c r="AE226"/>
  <c r="AF226"/>
  <c r="AE227"/>
  <c r="AF227"/>
  <c r="AE228"/>
  <c r="AF228"/>
  <c r="AE229"/>
  <c r="AF229"/>
  <c r="AE230"/>
  <c r="AF230"/>
  <c r="AE231"/>
  <c r="AF231"/>
  <c r="AE232"/>
  <c r="AF232"/>
  <c r="AE233"/>
  <c r="AF233"/>
  <c r="AE234"/>
  <c r="AF234"/>
  <c r="AE235"/>
  <c r="AF235"/>
  <c r="AE236"/>
  <c r="AF236"/>
  <c r="AE237"/>
  <c r="AF237"/>
  <c r="AE238"/>
  <c r="AF238"/>
  <c r="AE239"/>
  <c r="AF239"/>
  <c r="AE240"/>
  <c r="AF240"/>
  <c r="AE241"/>
  <c r="AF241"/>
  <c r="AE242"/>
  <c r="AF242"/>
  <c r="AE243"/>
  <c r="AF243"/>
  <c r="AE244"/>
  <c r="AF244"/>
  <c r="AE245"/>
  <c r="AF245"/>
  <c r="AE246"/>
  <c r="AF246"/>
  <c r="AE247"/>
  <c r="AF247"/>
  <c r="AE248"/>
  <c r="AF248"/>
  <c r="AE249"/>
  <c r="AF249"/>
  <c r="AE250"/>
  <c r="AF250"/>
  <c r="AE251"/>
  <c r="AF251"/>
  <c r="AE252"/>
  <c r="AF252"/>
  <c r="AE253"/>
  <c r="AF253"/>
  <c r="AE254"/>
  <c r="AF254"/>
  <c r="AE255"/>
  <c r="AF255"/>
  <c r="AE256"/>
  <c r="AF256"/>
  <c r="AE257"/>
  <c r="AF257"/>
  <c r="AE258"/>
  <c r="AF258"/>
  <c r="AE259"/>
  <c r="AF259"/>
  <c r="AE260"/>
  <c r="AF260"/>
  <c r="AE261"/>
  <c r="AF261"/>
  <c r="AE262"/>
  <c r="AF262"/>
  <c r="AE263"/>
  <c r="AF263"/>
  <c r="AE264"/>
  <c r="AF264"/>
  <c r="AE265"/>
  <c r="AF265"/>
  <c r="AE266"/>
  <c r="AF266"/>
  <c r="AE267"/>
  <c r="AF267"/>
  <c r="AE268"/>
  <c r="AF268"/>
  <c r="AE269"/>
  <c r="AF269"/>
  <c r="AE270"/>
  <c r="AF270"/>
  <c r="AE271"/>
  <c r="AF271"/>
  <c r="AE272"/>
  <c r="AF272"/>
  <c r="AE273"/>
  <c r="AF273"/>
  <c r="AE274"/>
  <c r="AF274"/>
  <c r="AE275"/>
  <c r="AF275"/>
  <c r="AE276"/>
  <c r="AF276"/>
  <c r="AE277"/>
  <c r="AF277"/>
  <c r="AE278"/>
  <c r="AF278"/>
  <c r="AE279"/>
  <c r="AF279"/>
  <c r="AE280"/>
  <c r="AF280"/>
  <c r="AE281"/>
  <c r="AF281"/>
  <c r="AE282"/>
  <c r="AF282"/>
  <c r="AE283"/>
  <c r="AF283"/>
  <c r="AE284"/>
  <c r="AF284"/>
  <c r="AE285"/>
  <c r="AF285"/>
  <c r="AE286"/>
  <c r="AF286"/>
  <c r="AE287"/>
  <c r="AF287"/>
  <c r="AE288"/>
  <c r="AF288"/>
  <c r="AE289"/>
  <c r="AF289"/>
  <c r="AE290"/>
  <c r="AF290"/>
  <c r="AE291"/>
  <c r="AF291"/>
  <c r="AE292"/>
  <c r="AF292"/>
  <c r="AE293"/>
  <c r="AF293"/>
  <c r="AE294"/>
  <c r="AF294"/>
  <c r="AE295"/>
  <c r="AF295"/>
  <c r="AE296"/>
  <c r="AF296"/>
  <c r="AE297"/>
  <c r="AF297"/>
  <c r="AE298"/>
  <c r="AF298"/>
  <c r="AE299"/>
  <c r="AF299"/>
  <c r="AE300"/>
  <c r="AF300"/>
  <c r="AE301"/>
  <c r="AF301"/>
  <c r="AE302"/>
  <c r="AF302"/>
  <c r="AE303"/>
  <c r="AF303"/>
  <c r="AE304"/>
  <c r="AF304"/>
  <c r="AE305"/>
  <c r="AF305"/>
  <c r="AE306"/>
  <c r="AF306"/>
  <c r="AE307"/>
  <c r="AF307"/>
  <c r="AE308"/>
  <c r="AF308"/>
  <c r="AE309"/>
  <c r="AF309"/>
  <c r="AE310"/>
  <c r="AF310"/>
  <c r="AE311"/>
  <c r="AF311"/>
  <c r="AE312"/>
  <c r="AF312"/>
  <c r="AE313"/>
  <c r="AF313"/>
  <c r="AE314"/>
  <c r="AF314"/>
  <c r="AE315"/>
  <c r="AF315"/>
  <c r="AE316"/>
  <c r="AF316"/>
  <c r="AE317"/>
  <c r="AF317"/>
  <c r="AE318"/>
  <c r="AF318"/>
  <c r="AE319"/>
  <c r="AF319"/>
  <c r="AE320"/>
  <c r="AF320"/>
  <c r="AE321"/>
  <c r="AF321"/>
  <c r="AE322"/>
  <c r="AF322"/>
  <c r="AE323"/>
  <c r="AF323"/>
  <c r="AE324"/>
  <c r="AF324"/>
  <c r="AE325"/>
  <c r="AF325"/>
  <c r="AE326"/>
  <c r="AF326"/>
  <c r="AE327"/>
  <c r="AF327"/>
  <c r="AE328"/>
  <c r="AF328"/>
  <c r="AE329"/>
  <c r="AF329"/>
  <c r="AE330"/>
  <c r="AF330"/>
  <c r="AE331"/>
  <c r="AF331"/>
  <c r="AE332"/>
  <c r="AF332"/>
  <c r="AE333"/>
  <c r="AF333"/>
  <c r="AE334"/>
  <c r="AF334"/>
  <c r="AE335"/>
  <c r="AF335"/>
  <c r="AE336"/>
  <c r="AF336"/>
  <c r="AE337"/>
  <c r="AF337"/>
  <c r="AE338"/>
  <c r="AF338"/>
  <c r="AE339"/>
  <c r="AF339"/>
  <c r="AE340"/>
  <c r="AF340"/>
  <c r="AE341"/>
  <c r="AF341"/>
  <c r="AE342"/>
  <c r="AF342"/>
  <c r="AE343"/>
  <c r="AF343"/>
  <c r="AE344"/>
  <c r="AF344"/>
  <c r="AE345"/>
  <c r="AF345"/>
  <c r="AE346"/>
  <c r="AF346"/>
  <c r="AE347"/>
  <c r="AF347"/>
  <c r="AE348"/>
  <c r="AF348"/>
  <c r="AE349"/>
  <c r="AF349"/>
  <c r="AE350"/>
  <c r="AF350"/>
  <c r="AE351"/>
  <c r="AF351"/>
  <c r="AE352"/>
  <c r="AF352"/>
  <c r="AE353"/>
  <c r="AF353"/>
  <c r="AE354"/>
  <c r="AF354"/>
  <c r="AE355"/>
  <c r="AF355"/>
  <c r="AE356"/>
  <c r="AF356"/>
  <c r="AE357"/>
  <c r="AF357"/>
  <c r="AE358"/>
  <c r="AF358"/>
  <c r="AE359"/>
  <c r="AF359"/>
  <c r="AE360"/>
  <c r="AF360"/>
  <c r="AE361"/>
  <c r="AF361"/>
  <c r="AE362"/>
  <c r="AF362"/>
  <c r="AE363"/>
  <c r="AF363"/>
  <c r="AE364"/>
  <c r="AF364"/>
  <c r="AE365"/>
  <c r="AF365"/>
  <c r="AE366"/>
  <c r="AF366"/>
  <c r="AE367"/>
  <c r="AF367"/>
  <c r="AE368"/>
  <c r="AF368"/>
  <c r="AE369"/>
  <c r="AF369"/>
  <c r="AE370"/>
  <c r="AF370"/>
  <c r="AE371"/>
  <c r="AF371"/>
  <c r="AE372"/>
  <c r="AF372"/>
  <c r="AE373"/>
  <c r="AF373"/>
  <c r="AE374"/>
  <c r="AF374"/>
  <c r="AE375"/>
  <c r="AF375"/>
  <c r="AE376"/>
  <c r="AF376"/>
  <c r="AE377"/>
  <c r="AF377"/>
  <c r="AE378"/>
  <c r="AF378"/>
  <c r="AE379"/>
  <c r="AF379"/>
  <c r="AE380"/>
  <c r="AF380"/>
  <c r="AE381"/>
  <c r="AF381"/>
  <c r="AE382"/>
  <c r="AF382"/>
  <c r="AE383"/>
  <c r="AF383"/>
  <c r="AE384"/>
  <c r="AF384"/>
  <c r="AE385"/>
  <c r="AF385"/>
  <c r="AE386"/>
  <c r="AF386"/>
  <c r="AE387"/>
  <c r="AF387"/>
  <c r="AE388"/>
  <c r="AF388"/>
  <c r="AE389"/>
  <c r="AF389"/>
  <c r="AE390"/>
  <c r="AF390"/>
  <c r="AE391"/>
  <c r="AF391"/>
  <c r="AE392"/>
  <c r="AF392"/>
  <c r="AE393"/>
  <c r="AF393"/>
  <c r="AE394"/>
  <c r="AF394"/>
  <c r="AE395"/>
  <c r="AF395"/>
  <c r="AE396"/>
  <c r="AF396"/>
  <c r="AE397"/>
  <c r="AF397"/>
  <c r="AE398"/>
  <c r="AF398"/>
  <c r="AE399"/>
  <c r="AF399"/>
  <c r="AE400"/>
  <c r="AF400"/>
  <c r="AE401"/>
  <c r="AF401"/>
  <c r="AE402"/>
  <c r="AF402"/>
  <c r="AE403"/>
  <c r="AF403"/>
  <c r="AE404"/>
  <c r="AF404"/>
  <c r="AE405"/>
  <c r="AF405"/>
  <c r="AE406"/>
  <c r="AF406"/>
  <c r="AE407"/>
  <c r="AF407"/>
  <c r="AE408"/>
  <c r="AF408"/>
  <c r="AE409"/>
  <c r="AF409"/>
  <c r="AE410"/>
  <c r="AF410"/>
  <c r="AE411"/>
  <c r="AF411"/>
  <c r="AE412"/>
  <c r="AF412"/>
  <c r="AE413"/>
  <c r="AF413"/>
  <c r="AE414"/>
  <c r="AF414"/>
  <c r="AE415"/>
  <c r="AF415"/>
  <c r="AE416"/>
  <c r="AF416"/>
  <c r="AE417"/>
  <c r="AF417"/>
  <c r="AE418"/>
  <c r="AF418"/>
  <c r="AE419"/>
  <c r="AF419"/>
  <c r="AE420"/>
  <c r="AF420"/>
  <c r="AE421"/>
  <c r="AF421"/>
  <c r="AE422"/>
  <c r="AF422"/>
  <c r="AE423"/>
  <c r="AF423"/>
  <c r="AE424"/>
  <c r="AF424"/>
  <c r="AE425"/>
  <c r="AF425"/>
  <c r="AE426"/>
  <c r="AF426"/>
  <c r="AE427"/>
  <c r="AF427"/>
  <c r="AE428"/>
  <c r="AF428"/>
  <c r="AE429"/>
  <c r="AF429"/>
  <c r="AE430"/>
  <c r="AF430"/>
  <c r="AE431"/>
  <c r="AF431"/>
  <c r="AE432"/>
  <c r="AF432"/>
  <c r="AE433"/>
  <c r="AF433"/>
  <c r="AE434"/>
  <c r="AF434"/>
  <c r="AE435"/>
  <c r="AF435"/>
  <c r="AE436"/>
  <c r="AF436"/>
  <c r="AE437"/>
  <c r="AF437"/>
  <c r="AE438"/>
  <c r="AF438"/>
  <c r="AE439"/>
  <c r="AF439"/>
  <c r="AE440"/>
  <c r="AF440"/>
  <c r="AE441"/>
  <c r="AF441"/>
  <c r="AE442"/>
  <c r="AF442"/>
  <c r="AE443"/>
  <c r="AF443"/>
  <c r="AE444"/>
  <c r="AF444"/>
  <c r="AE445"/>
  <c r="AF445"/>
  <c r="AE446"/>
  <c r="AF446"/>
  <c r="AE447"/>
  <c r="AF447"/>
  <c r="AE448"/>
  <c r="AF448"/>
  <c r="AE449"/>
  <c r="AF449"/>
  <c r="AE450"/>
  <c r="AF450"/>
  <c r="AE451"/>
  <c r="AF451"/>
  <c r="AE452"/>
  <c r="AF452"/>
  <c r="AE453"/>
  <c r="AF453"/>
  <c r="AE454"/>
  <c r="AF454"/>
  <c r="AE455"/>
  <c r="AF455"/>
  <c r="AE456"/>
  <c r="AF456"/>
  <c r="AE457"/>
  <c r="AF457"/>
  <c r="AE458"/>
  <c r="AF458"/>
  <c r="AE459"/>
  <c r="AF459"/>
  <c r="AE460"/>
  <c r="AF460"/>
  <c r="AE461"/>
  <c r="AF461"/>
  <c r="AE462"/>
  <c r="AF462"/>
  <c r="AE463"/>
  <c r="AF463"/>
  <c r="AE464"/>
  <c r="AF464"/>
  <c r="AE465"/>
  <c r="AF465"/>
  <c r="AE466"/>
  <c r="AF466"/>
  <c r="AE467"/>
  <c r="AF467"/>
  <c r="AE468"/>
  <c r="AF468"/>
  <c r="AE469"/>
  <c r="AF469"/>
  <c r="AE470"/>
  <c r="AF470"/>
  <c r="AE471"/>
  <c r="AF471"/>
  <c r="AE472"/>
  <c r="AF472"/>
  <c r="AE473"/>
  <c r="AF473"/>
  <c r="AE474"/>
  <c r="AF474"/>
  <c r="AE475"/>
  <c r="AF475"/>
  <c r="AE476"/>
  <c r="AF476"/>
  <c r="AE477"/>
  <c r="AF477"/>
  <c r="AE478"/>
  <c r="AF478"/>
  <c r="AE479"/>
  <c r="AF479"/>
  <c r="AE480"/>
  <c r="AF480"/>
  <c r="AE481"/>
  <c r="AF481"/>
  <c r="AE482"/>
  <c r="AF482"/>
  <c r="AE483"/>
  <c r="AF483"/>
  <c r="AE484"/>
  <c r="AF484"/>
  <c r="AE485"/>
  <c r="AF485"/>
  <c r="AE486"/>
  <c r="AF486"/>
  <c r="AE487"/>
  <c r="AF487"/>
  <c r="AE488"/>
  <c r="AF488"/>
  <c r="AE489"/>
  <c r="AF489"/>
  <c r="AE490"/>
  <c r="AF490"/>
  <c r="AE491"/>
  <c r="AF491"/>
  <c r="AE492"/>
  <c r="AF492"/>
  <c r="AE493"/>
  <c r="AF493"/>
  <c r="AE494"/>
  <c r="AF494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E22"/>
  <c r="AF22"/>
  <c r="AF2"/>
  <c r="AE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D203"/>
  <c r="E203"/>
  <c r="F203"/>
  <c r="D204"/>
  <c r="E204"/>
  <c r="F204"/>
  <c r="D205"/>
  <c r="E205"/>
  <c r="F205"/>
  <c r="D206"/>
  <c r="E206"/>
  <c r="F206"/>
  <c r="D207"/>
  <c r="E207"/>
  <c r="F207"/>
  <c r="D208"/>
  <c r="E208"/>
  <c r="F208"/>
  <c r="D209"/>
  <c r="E209"/>
  <c r="F209"/>
  <c r="D210"/>
  <c r="E210"/>
  <c r="F210"/>
  <c r="D211"/>
  <c r="E211"/>
  <c r="F211"/>
  <c r="D212"/>
  <c r="E212"/>
  <c r="F212"/>
  <c r="D213"/>
  <c r="E213"/>
  <c r="F213"/>
  <c r="D214"/>
  <c r="E214"/>
  <c r="F214"/>
  <c r="D215"/>
  <c r="E215"/>
  <c r="F215"/>
  <c r="D216"/>
  <c r="E216"/>
  <c r="F216"/>
  <c r="D217"/>
  <c r="E217"/>
  <c r="F217"/>
  <c r="D218"/>
  <c r="E218"/>
  <c r="F218"/>
  <c r="D219"/>
  <c r="E219"/>
  <c r="F219"/>
  <c r="D220"/>
  <c r="E220"/>
  <c r="F220"/>
  <c r="D221"/>
  <c r="E221"/>
  <c r="F221"/>
  <c r="D222"/>
  <c r="E222"/>
  <c r="F222"/>
  <c r="D223"/>
  <c r="E223"/>
  <c r="F223"/>
  <c r="D224"/>
  <c r="E224"/>
  <c r="F224"/>
  <c r="D225"/>
  <c r="E225"/>
  <c r="F225"/>
  <c r="D226"/>
  <c r="E226"/>
  <c r="F226"/>
  <c r="D227"/>
  <c r="E227"/>
  <c r="F227"/>
  <c r="D228"/>
  <c r="E228"/>
  <c r="F228"/>
  <c r="D229"/>
  <c r="E229"/>
  <c r="F229"/>
  <c r="D230"/>
  <c r="E230"/>
  <c r="F230"/>
  <c r="D231"/>
  <c r="E231"/>
  <c r="F231"/>
  <c r="D232"/>
  <c r="E232"/>
  <c r="F232"/>
  <c r="D233"/>
  <c r="E233"/>
  <c r="F233"/>
  <c r="D234"/>
  <c r="E234"/>
  <c r="F234"/>
  <c r="D235"/>
  <c r="E235"/>
  <c r="F235"/>
  <c r="D236"/>
  <c r="E236"/>
  <c r="F236"/>
  <c r="D237"/>
  <c r="E237"/>
  <c r="F237"/>
  <c r="D238"/>
  <c r="E238"/>
  <c r="F238"/>
  <c r="D239"/>
  <c r="E239"/>
  <c r="F239"/>
  <c r="D240"/>
  <c r="E240"/>
  <c r="F240"/>
  <c r="D241"/>
  <c r="E241"/>
  <c r="F241"/>
  <c r="D242"/>
  <c r="E242"/>
  <c r="F242"/>
  <c r="D243"/>
  <c r="E243"/>
  <c r="F243"/>
  <c r="D244"/>
  <c r="E244"/>
  <c r="F244"/>
  <c r="D245"/>
  <c r="E245"/>
  <c r="F245"/>
  <c r="D246"/>
  <c r="E246"/>
  <c r="F246"/>
  <c r="D247"/>
  <c r="E247"/>
  <c r="F247"/>
  <c r="D248"/>
  <c r="E248"/>
  <c r="F248"/>
  <c r="D249"/>
  <c r="E249"/>
  <c r="F249"/>
  <c r="D250"/>
  <c r="E250"/>
  <c r="F250"/>
  <c r="D251"/>
  <c r="E251"/>
  <c r="F251"/>
  <c r="D252"/>
  <c r="E252"/>
  <c r="F252"/>
  <c r="D253"/>
  <c r="E253"/>
  <c r="F253"/>
  <c r="D254"/>
  <c r="E254"/>
  <c r="F254"/>
  <c r="D255"/>
  <c r="E255"/>
  <c r="F255"/>
  <c r="D256"/>
  <c r="E256"/>
  <c r="F256"/>
  <c r="D257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E263"/>
  <c r="F263"/>
  <c r="D264"/>
  <c r="E264"/>
  <c r="F264"/>
  <c r="D265"/>
  <c r="E265"/>
  <c r="F265"/>
  <c r="D266"/>
  <c r="E266"/>
  <c r="F266"/>
  <c r="D267"/>
  <c r="E267"/>
  <c r="F267"/>
  <c r="D268"/>
  <c r="E268"/>
  <c r="F268"/>
  <c r="D269"/>
  <c r="E269"/>
  <c r="F269"/>
  <c r="D270"/>
  <c r="E270"/>
  <c r="F270"/>
  <c r="D271"/>
  <c r="E271"/>
  <c r="F271"/>
  <c r="D272"/>
  <c r="E272"/>
  <c r="F272"/>
  <c r="D273"/>
  <c r="E273"/>
  <c r="F273"/>
  <c r="D274"/>
  <c r="E274"/>
  <c r="F274"/>
  <c r="D275"/>
  <c r="E275"/>
  <c r="F275"/>
  <c r="D276"/>
  <c r="E276"/>
  <c r="F276"/>
  <c r="D277"/>
  <c r="E277"/>
  <c r="F277"/>
  <c r="D278"/>
  <c r="E278"/>
  <c r="F278"/>
  <c r="D279"/>
  <c r="E279"/>
  <c r="F279"/>
  <c r="D280"/>
  <c r="E280"/>
  <c r="F280"/>
  <c r="D281"/>
  <c r="E281"/>
  <c r="F281"/>
  <c r="D282"/>
  <c r="E282"/>
  <c r="F282"/>
  <c r="D283"/>
  <c r="E283"/>
  <c r="F283"/>
  <c r="D284"/>
  <c r="E284"/>
  <c r="F284"/>
  <c r="D285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E292"/>
  <c r="F292"/>
  <c r="D293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E307"/>
  <c r="F307"/>
  <c r="D308"/>
  <c r="E308"/>
  <c r="F308"/>
  <c r="D309"/>
  <c r="E309"/>
  <c r="F309"/>
  <c r="D310"/>
  <c r="E310"/>
  <c r="F310"/>
  <c r="D311"/>
  <c r="E311"/>
  <c r="F311"/>
  <c r="D312"/>
  <c r="E312"/>
  <c r="F312"/>
  <c r="D313"/>
  <c r="E313"/>
  <c r="F313"/>
  <c r="D314"/>
  <c r="E314"/>
  <c r="F314"/>
  <c r="D315"/>
  <c r="E315"/>
  <c r="F315"/>
  <c r="D316"/>
  <c r="E316"/>
  <c r="F316"/>
  <c r="D317"/>
  <c r="E317"/>
  <c r="F317"/>
  <c r="D318"/>
  <c r="E318"/>
  <c r="F318"/>
  <c r="D319"/>
  <c r="E319"/>
  <c r="F319"/>
  <c r="D320"/>
  <c r="E320"/>
  <c r="F320"/>
  <c r="D321"/>
  <c r="E321"/>
  <c r="F321"/>
  <c r="D322"/>
  <c r="E322"/>
  <c r="F322"/>
  <c r="D323"/>
  <c r="E323"/>
  <c r="F323"/>
  <c r="D324"/>
  <c r="E324"/>
  <c r="F324"/>
  <c r="D325"/>
  <c r="E325"/>
  <c r="F325"/>
  <c r="D326"/>
  <c r="E326"/>
  <c r="F326"/>
  <c r="D327"/>
  <c r="E327"/>
  <c r="F327"/>
  <c r="D328"/>
  <c r="E328"/>
  <c r="F328"/>
  <c r="D329"/>
  <c r="E329"/>
  <c r="F329"/>
  <c r="D330"/>
  <c r="E330"/>
  <c r="F330"/>
  <c r="D331"/>
  <c r="E331"/>
  <c r="F331"/>
  <c r="D332"/>
  <c r="E332"/>
  <c r="F332"/>
  <c r="D333"/>
  <c r="E333"/>
  <c r="F333"/>
  <c r="D334"/>
  <c r="E334"/>
  <c r="F334"/>
  <c r="D335"/>
  <c r="E335"/>
  <c r="F335"/>
  <c r="D336"/>
  <c r="E336"/>
  <c r="F336"/>
  <c r="D337"/>
  <c r="E337"/>
  <c r="F337"/>
  <c r="D338"/>
  <c r="E338"/>
  <c r="F338"/>
  <c r="D339"/>
  <c r="E339"/>
  <c r="F339"/>
  <c r="D340"/>
  <c r="E340"/>
  <c r="F340"/>
  <c r="D341"/>
  <c r="E341"/>
  <c r="F341"/>
  <c r="D342"/>
  <c r="E342"/>
  <c r="F342"/>
  <c r="D343"/>
  <c r="E343"/>
  <c r="F343"/>
  <c r="D344"/>
  <c r="E344"/>
  <c r="F344"/>
  <c r="D345"/>
  <c r="E345"/>
  <c r="F345"/>
  <c r="D346"/>
  <c r="E346"/>
  <c r="F346"/>
  <c r="D347"/>
  <c r="E347"/>
  <c r="F347"/>
  <c r="D348"/>
  <c r="E348"/>
  <c r="F348"/>
  <c r="D349"/>
  <c r="E349"/>
  <c r="F349"/>
  <c r="D350"/>
  <c r="E350"/>
  <c r="F350"/>
  <c r="D351"/>
  <c r="E351"/>
  <c r="F351"/>
  <c r="D352"/>
  <c r="E352"/>
  <c r="F352"/>
  <c r="D353"/>
  <c r="E353"/>
  <c r="F353"/>
  <c r="D354"/>
  <c r="E354"/>
  <c r="F354"/>
  <c r="D355"/>
  <c r="E355"/>
  <c r="F355"/>
  <c r="D356"/>
  <c r="E356"/>
  <c r="F356"/>
  <c r="D357"/>
  <c r="E357"/>
  <c r="F357"/>
  <c r="D358"/>
  <c r="E358"/>
  <c r="F358"/>
  <c r="D359"/>
  <c r="E359"/>
  <c r="F359"/>
  <c r="D360"/>
  <c r="E360"/>
  <c r="F360"/>
  <c r="D361"/>
  <c r="E361"/>
  <c r="F361"/>
  <c r="D362"/>
  <c r="E362"/>
  <c r="F362"/>
  <c r="D363"/>
  <c r="E363"/>
  <c r="F363"/>
  <c r="D364"/>
  <c r="E364"/>
  <c r="F364"/>
  <c r="D365"/>
  <c r="E365"/>
  <c r="F365"/>
  <c r="D366"/>
  <c r="E366"/>
  <c r="F366"/>
  <c r="D367"/>
  <c r="E367"/>
  <c r="F367"/>
  <c r="D368"/>
  <c r="E368"/>
  <c r="F368"/>
  <c r="D369"/>
  <c r="E369"/>
  <c r="F369"/>
  <c r="D370"/>
  <c r="E370"/>
  <c r="F370"/>
  <c r="D371"/>
  <c r="E371"/>
  <c r="F371"/>
  <c r="D372"/>
  <c r="E372"/>
  <c r="F372"/>
  <c r="D373"/>
  <c r="E373"/>
  <c r="F373"/>
  <c r="D374"/>
  <c r="E374"/>
  <c r="F374"/>
  <c r="D375"/>
  <c r="E375"/>
  <c r="F375"/>
  <c r="D376"/>
  <c r="E376"/>
  <c r="F376"/>
  <c r="D377"/>
  <c r="E377"/>
  <c r="F377"/>
  <c r="D378"/>
  <c r="E378"/>
  <c r="F378"/>
  <c r="D379"/>
  <c r="E379"/>
  <c r="F379"/>
  <c r="D380"/>
  <c r="E380"/>
  <c r="F380"/>
  <c r="D381"/>
  <c r="E381"/>
  <c r="F381"/>
  <c r="D382"/>
  <c r="E382"/>
  <c r="F382"/>
  <c r="D383"/>
  <c r="E383"/>
  <c r="F383"/>
  <c r="D384"/>
  <c r="E384"/>
  <c r="F384"/>
  <c r="D385"/>
  <c r="E385"/>
  <c r="F385"/>
  <c r="D386"/>
  <c r="E386"/>
  <c r="F386"/>
  <c r="D387"/>
  <c r="E387"/>
  <c r="F387"/>
  <c r="D388"/>
  <c r="E388"/>
  <c r="F388"/>
  <c r="D389"/>
  <c r="E389"/>
  <c r="F389"/>
  <c r="D390"/>
  <c r="E390"/>
  <c r="F390"/>
  <c r="D391"/>
  <c r="E391"/>
  <c r="F391"/>
  <c r="D392"/>
  <c r="E392"/>
  <c r="F392"/>
  <c r="D393"/>
  <c r="E393"/>
  <c r="F393"/>
  <c r="D394"/>
  <c r="E394"/>
  <c r="F394"/>
  <c r="D395"/>
  <c r="E395"/>
  <c r="F395"/>
  <c r="D396"/>
  <c r="E396"/>
  <c r="F396"/>
  <c r="D397"/>
  <c r="E397"/>
  <c r="F397"/>
  <c r="D398"/>
  <c r="E398"/>
  <c r="F398"/>
  <c r="D399"/>
  <c r="E399"/>
  <c r="F399"/>
  <c r="D400"/>
  <c r="E400"/>
  <c r="F400"/>
  <c r="D401"/>
  <c r="E401"/>
  <c r="F401"/>
  <c r="D402"/>
  <c r="E402"/>
  <c r="F402"/>
  <c r="D403"/>
  <c r="E403"/>
  <c r="F403"/>
  <c r="D404"/>
  <c r="E404"/>
  <c r="F404"/>
  <c r="D405"/>
  <c r="E405"/>
  <c r="F405"/>
  <c r="D406"/>
  <c r="E406"/>
  <c r="F406"/>
  <c r="D407"/>
  <c r="E407"/>
  <c r="F407"/>
  <c r="D408"/>
  <c r="E408"/>
  <c r="F408"/>
  <c r="D409"/>
  <c r="E409"/>
  <c r="F409"/>
  <c r="D410"/>
  <c r="E410"/>
  <c r="F410"/>
  <c r="D411"/>
  <c r="E411"/>
  <c r="F411"/>
  <c r="D412"/>
  <c r="E412"/>
  <c r="F412"/>
  <c r="D413"/>
  <c r="E413"/>
  <c r="F413"/>
  <c r="D414"/>
  <c r="E414"/>
  <c r="F414"/>
  <c r="D415"/>
  <c r="E415"/>
  <c r="F415"/>
  <c r="D416"/>
  <c r="E416"/>
  <c r="F416"/>
  <c r="D417"/>
  <c r="E417"/>
  <c r="F417"/>
  <c r="D418"/>
  <c r="E418"/>
  <c r="F418"/>
  <c r="D419"/>
  <c r="E419"/>
  <c r="F419"/>
  <c r="D420"/>
  <c r="E420"/>
  <c r="F420"/>
  <c r="D421"/>
  <c r="E421"/>
  <c r="F421"/>
  <c r="D422"/>
  <c r="E422"/>
  <c r="F422"/>
  <c r="D423"/>
  <c r="E423"/>
  <c r="F423"/>
  <c r="D424"/>
  <c r="E424"/>
  <c r="F424"/>
  <c r="D425"/>
  <c r="E425"/>
  <c r="F425"/>
  <c r="D426"/>
  <c r="E426"/>
  <c r="F426"/>
  <c r="D427"/>
  <c r="E427"/>
  <c r="F427"/>
  <c r="D428"/>
  <c r="E428"/>
  <c r="F428"/>
  <c r="D429"/>
  <c r="E429"/>
  <c r="F429"/>
  <c r="D430"/>
  <c r="E430"/>
  <c r="F430"/>
  <c r="D431"/>
  <c r="E431"/>
  <c r="F431"/>
  <c r="D432"/>
  <c r="E432"/>
  <c r="F432"/>
  <c r="D433"/>
  <c r="E433"/>
  <c r="F433"/>
  <c r="D434"/>
  <c r="E434"/>
  <c r="F434"/>
  <c r="D435"/>
  <c r="E435"/>
  <c r="F435"/>
  <c r="D436"/>
  <c r="E436"/>
  <c r="F436"/>
  <c r="D437"/>
  <c r="E437"/>
  <c r="F437"/>
  <c r="D438"/>
  <c r="E438"/>
  <c r="F438"/>
  <c r="D439"/>
  <c r="E439"/>
  <c r="F439"/>
  <c r="D440"/>
  <c r="E440"/>
  <c r="F440"/>
  <c r="D441"/>
  <c r="E441"/>
  <c r="F441"/>
  <c r="D442"/>
  <c r="E442"/>
  <c r="F442"/>
  <c r="D443"/>
  <c r="E443"/>
  <c r="F443"/>
  <c r="D444"/>
  <c r="E444"/>
  <c r="F444"/>
  <c r="D445"/>
  <c r="E445"/>
  <c r="F445"/>
  <c r="D446"/>
  <c r="E446"/>
  <c r="F446"/>
  <c r="D447"/>
  <c r="E447"/>
  <c r="F447"/>
  <c r="D448"/>
  <c r="E448"/>
  <c r="F448"/>
  <c r="D449"/>
  <c r="E449"/>
  <c r="F449"/>
  <c r="D450"/>
  <c r="E450"/>
  <c r="F450"/>
  <c r="D451"/>
  <c r="E451"/>
  <c r="F451"/>
  <c r="D452"/>
  <c r="E452"/>
  <c r="F452"/>
  <c r="D453"/>
  <c r="E453"/>
  <c r="F453"/>
  <c r="D454"/>
  <c r="E454"/>
  <c r="F454"/>
  <c r="D455"/>
  <c r="E455"/>
  <c r="F455"/>
  <c r="D456"/>
  <c r="E456"/>
  <c r="F456"/>
  <c r="D457"/>
  <c r="E457"/>
  <c r="F457"/>
  <c r="D458"/>
  <c r="E458"/>
  <c r="F458"/>
  <c r="D459"/>
  <c r="E459"/>
  <c r="F459"/>
  <c r="D460"/>
  <c r="E460"/>
  <c r="F460"/>
  <c r="D461"/>
  <c r="E461"/>
  <c r="F461"/>
  <c r="D462"/>
  <c r="E462"/>
  <c r="F462"/>
  <c r="D463"/>
  <c r="E463"/>
  <c r="F463"/>
  <c r="D464"/>
  <c r="E464"/>
  <c r="F464"/>
  <c r="D465"/>
  <c r="E465"/>
  <c r="F465"/>
  <c r="D466"/>
  <c r="E466"/>
  <c r="F466"/>
  <c r="D467"/>
  <c r="E467"/>
  <c r="F467"/>
  <c r="D468"/>
  <c r="E468"/>
  <c r="F468"/>
  <c r="D469"/>
  <c r="E469"/>
  <c r="F469"/>
  <c r="D470"/>
  <c r="E470"/>
  <c r="F470"/>
  <c r="D471"/>
  <c r="E471"/>
  <c r="F471"/>
  <c r="D472"/>
  <c r="E472"/>
  <c r="F472"/>
  <c r="D473"/>
  <c r="E473"/>
  <c r="F473"/>
  <c r="D474"/>
  <c r="E474"/>
  <c r="F474"/>
  <c r="D475"/>
  <c r="E475"/>
  <c r="F475"/>
  <c r="D476"/>
  <c r="E476"/>
  <c r="F476"/>
  <c r="D477"/>
  <c r="E477"/>
  <c r="F477"/>
  <c r="D478"/>
  <c r="E478"/>
  <c r="F478"/>
  <c r="D479"/>
  <c r="E479"/>
  <c r="F479"/>
  <c r="D480"/>
  <c r="E480"/>
  <c r="F480"/>
  <c r="D481"/>
  <c r="E481"/>
  <c r="F481"/>
  <c r="D482"/>
  <c r="E482"/>
  <c r="F482"/>
  <c r="D483"/>
  <c r="E483"/>
  <c r="F483"/>
  <c r="D484"/>
  <c r="E484"/>
  <c r="F484"/>
  <c r="D485"/>
  <c r="E485"/>
  <c r="F485"/>
  <c r="D486"/>
  <c r="E486"/>
  <c r="F486"/>
  <c r="D487"/>
  <c r="E487"/>
  <c r="F487"/>
  <c r="D488"/>
  <c r="E488"/>
  <c r="F488"/>
  <c r="D489"/>
  <c r="E489"/>
  <c r="F489"/>
  <c r="D490"/>
  <c r="E490"/>
  <c r="F490"/>
  <c r="D491"/>
  <c r="E491"/>
  <c r="F491"/>
  <c r="D492"/>
  <c r="E492"/>
  <c r="F492"/>
  <c r="D493"/>
  <c r="E493"/>
  <c r="F493"/>
  <c r="D494"/>
  <c r="E494"/>
  <c r="F494"/>
  <c r="D495"/>
  <c r="E495"/>
  <c r="F495"/>
  <c r="D496"/>
  <c r="E496"/>
  <c r="F496"/>
  <c r="D497"/>
  <c r="E497"/>
  <c r="F497"/>
  <c r="D498"/>
  <c r="E498"/>
  <c r="F498"/>
  <c r="D499"/>
  <c r="E499"/>
  <c r="F499"/>
  <c r="D500"/>
  <c r="E500"/>
  <c r="F500"/>
  <c r="D501"/>
  <c r="E501"/>
  <c r="F501"/>
  <c r="D502"/>
  <c r="E502"/>
  <c r="F502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3"/>
  <c r="E3"/>
  <c r="F3"/>
  <c r="F2"/>
  <c r="E2"/>
  <c r="D2"/>
  <c r="J223"/>
  <c r="K223"/>
  <c r="L223"/>
  <c r="J224"/>
  <c r="K224"/>
  <c r="L224"/>
  <c r="J225"/>
  <c r="K225"/>
  <c r="L225"/>
  <c r="J226"/>
  <c r="K226"/>
  <c r="L226"/>
  <c r="J227"/>
  <c r="K227"/>
  <c r="L227"/>
  <c r="J228"/>
  <c r="K228"/>
  <c r="L228"/>
  <c r="J229"/>
  <c r="K229"/>
  <c r="L229"/>
  <c r="J230"/>
  <c r="K230"/>
  <c r="L230"/>
  <c r="J231"/>
  <c r="K231"/>
  <c r="L231"/>
  <c r="J232"/>
  <c r="K232"/>
  <c r="L232"/>
  <c r="J233"/>
  <c r="K233"/>
  <c r="L233"/>
  <c r="J234"/>
  <c r="K234"/>
  <c r="L234"/>
  <c r="J235"/>
  <c r="K235"/>
  <c r="L235"/>
  <c r="J236"/>
  <c r="K236"/>
  <c r="L236"/>
  <c r="G405"/>
  <c r="H405"/>
  <c r="I405"/>
  <c r="G406"/>
  <c r="H406"/>
  <c r="I406"/>
  <c r="G407"/>
  <c r="H407"/>
  <c r="I407"/>
  <c r="G408"/>
  <c r="H408"/>
  <c r="I408"/>
  <c r="G409"/>
  <c r="H409"/>
  <c r="I409"/>
  <c r="G410"/>
  <c r="H410"/>
  <c r="I410"/>
  <c r="G411"/>
  <c r="H411"/>
  <c r="I411"/>
  <c r="G412"/>
  <c r="H412"/>
  <c r="I412"/>
  <c r="G413"/>
  <c r="H413"/>
  <c r="I413"/>
  <c r="G414"/>
  <c r="H414"/>
  <c r="I414"/>
  <c r="G415"/>
  <c r="H415"/>
  <c r="I415"/>
  <c r="G416"/>
  <c r="H416"/>
  <c r="I416"/>
  <c r="G417"/>
  <c r="H417"/>
  <c r="I417"/>
  <c r="G418"/>
  <c r="H418"/>
  <c r="I418"/>
  <c r="G419"/>
  <c r="H419"/>
  <c r="I419"/>
  <c r="G420"/>
  <c r="H420"/>
  <c r="I420"/>
  <c r="G421"/>
  <c r="H421"/>
  <c r="I421"/>
  <c r="G422"/>
  <c r="H422"/>
  <c r="I422"/>
  <c r="G423"/>
  <c r="H423"/>
  <c r="I423"/>
  <c r="G424"/>
  <c r="H424"/>
  <c r="I424"/>
  <c r="G425"/>
  <c r="H425"/>
  <c r="I425"/>
  <c r="G426"/>
  <c r="H426"/>
  <c r="I426"/>
  <c r="G427"/>
  <c r="H427"/>
  <c r="I427"/>
  <c r="G428"/>
  <c r="H428"/>
  <c r="I428"/>
  <c r="G429"/>
  <c r="H429"/>
  <c r="I429"/>
  <c r="G430"/>
  <c r="H430"/>
  <c r="I430"/>
  <c r="G431"/>
  <c r="H431"/>
  <c r="I431"/>
  <c r="G432"/>
  <c r="H432"/>
  <c r="I432"/>
  <c r="G433"/>
  <c r="H433"/>
  <c r="I433"/>
  <c r="G434"/>
  <c r="H434"/>
  <c r="I434"/>
  <c r="G435"/>
  <c r="H435"/>
  <c r="I435"/>
  <c r="G436"/>
  <c r="H436"/>
  <c r="I436"/>
  <c r="G437"/>
  <c r="H437"/>
  <c r="I437"/>
  <c r="G438"/>
  <c r="H438"/>
  <c r="I438"/>
  <c r="G439"/>
  <c r="H439"/>
  <c r="I439"/>
  <c r="G440"/>
  <c r="H440"/>
  <c r="I440"/>
  <c r="G441"/>
  <c r="H441"/>
  <c r="I441"/>
  <c r="G442"/>
  <c r="H442"/>
  <c r="I442"/>
  <c r="G443"/>
  <c r="H443"/>
  <c r="I443"/>
  <c r="G444"/>
  <c r="H444"/>
  <c r="I444"/>
  <c r="G445"/>
  <c r="H445"/>
  <c r="I445"/>
  <c r="G446"/>
  <c r="H446"/>
  <c r="I446"/>
  <c r="G447"/>
  <c r="H447"/>
  <c r="I447"/>
  <c r="G448"/>
  <c r="H448"/>
  <c r="I448"/>
  <c r="G449"/>
  <c r="H449"/>
  <c r="I449"/>
  <c r="G450"/>
  <c r="H450"/>
  <c r="I450"/>
  <c r="G451"/>
  <c r="H451"/>
  <c r="I451"/>
  <c r="G452"/>
  <c r="H452"/>
  <c r="I452"/>
  <c r="G453"/>
  <c r="H453"/>
  <c r="I453"/>
  <c r="G454"/>
  <c r="H454"/>
  <c r="I454"/>
  <c r="G455"/>
  <c r="H455"/>
  <c r="I455"/>
  <c r="G456"/>
  <c r="H456"/>
  <c r="I456"/>
  <c r="G457"/>
  <c r="H457"/>
  <c r="I457"/>
  <c r="G458"/>
  <c r="H458"/>
  <c r="I458"/>
  <c r="G459"/>
  <c r="H459"/>
  <c r="I459"/>
  <c r="G460"/>
  <c r="H460"/>
  <c r="I460"/>
  <c r="G461"/>
  <c r="H461"/>
  <c r="I461"/>
  <c r="G462"/>
  <c r="H462"/>
  <c r="I462"/>
  <c r="G463"/>
  <c r="H463"/>
  <c r="I463"/>
  <c r="G464"/>
  <c r="H464"/>
  <c r="I464"/>
  <c r="G465"/>
  <c r="H465"/>
  <c r="I465"/>
  <c r="G466"/>
  <c r="H466"/>
  <c r="I466"/>
  <c r="G467"/>
  <c r="H467"/>
  <c r="I467"/>
  <c r="G468"/>
  <c r="H468"/>
  <c r="I468"/>
  <c r="G469"/>
  <c r="H469"/>
  <c r="I469"/>
  <c r="G470"/>
  <c r="H470"/>
  <c r="I470"/>
  <c r="G471"/>
  <c r="H471"/>
  <c r="I471"/>
  <c r="G472"/>
  <c r="H472"/>
  <c r="I472"/>
  <c r="G473"/>
  <c r="H473"/>
  <c r="I473"/>
  <c r="G474"/>
  <c r="H474"/>
  <c r="I474"/>
  <c r="G475"/>
  <c r="H475"/>
  <c r="I475"/>
  <c r="G476"/>
  <c r="H476"/>
  <c r="I476"/>
  <c r="G477"/>
  <c r="H477"/>
  <c r="I477"/>
  <c r="G478"/>
  <c r="H478"/>
  <c r="I478"/>
  <c r="G479"/>
  <c r="H479"/>
  <c r="I479"/>
  <c r="G480"/>
  <c r="H480"/>
  <c r="I480"/>
  <c r="G481"/>
  <c r="H481"/>
  <c r="I481"/>
  <c r="G482"/>
  <c r="H482"/>
  <c r="I482"/>
  <c r="G483"/>
  <c r="H483"/>
  <c r="I483"/>
  <c r="G484"/>
  <c r="H484"/>
  <c r="I484"/>
  <c r="G485"/>
  <c r="H485"/>
  <c r="I485"/>
  <c r="G486"/>
  <c r="H486"/>
  <c r="I486"/>
  <c r="G487"/>
  <c r="H487"/>
  <c r="I487"/>
  <c r="G238"/>
  <c r="H238"/>
  <c r="I238"/>
  <c r="G239"/>
  <c r="H239"/>
  <c r="I239"/>
  <c r="G240"/>
  <c r="H240"/>
  <c r="I240"/>
  <c r="G241"/>
  <c r="H241"/>
  <c r="I241"/>
  <c r="G242"/>
  <c r="H242"/>
  <c r="I242"/>
  <c r="G243"/>
  <c r="H243"/>
  <c r="I243"/>
  <c r="G244"/>
  <c r="H244"/>
  <c r="I244"/>
  <c r="G245"/>
  <c r="H245"/>
  <c r="I245"/>
  <c r="G246"/>
  <c r="H246"/>
  <c r="I246"/>
  <c r="G247"/>
  <c r="H247"/>
  <c r="I247"/>
  <c r="G248"/>
  <c r="H248"/>
  <c r="I248"/>
  <c r="G249"/>
  <c r="H249"/>
  <c r="I249"/>
  <c r="G250"/>
  <c r="H250"/>
  <c r="I250"/>
  <c r="G251"/>
  <c r="H251"/>
  <c r="I251"/>
  <c r="G252"/>
  <c r="H252"/>
  <c r="I252"/>
  <c r="G253"/>
  <c r="H253"/>
  <c r="I253"/>
  <c r="G254"/>
  <c r="H254"/>
  <c r="I254"/>
  <c r="G255"/>
  <c r="H255"/>
  <c r="I255"/>
  <c r="G256"/>
  <c r="H256"/>
  <c r="I256"/>
  <c r="G257"/>
  <c r="H257"/>
  <c r="I257"/>
  <c r="G258"/>
  <c r="H258"/>
  <c r="I258"/>
  <c r="G259"/>
  <c r="H259"/>
  <c r="I259"/>
  <c r="G260"/>
  <c r="H260"/>
  <c r="I260"/>
  <c r="G261"/>
  <c r="H261"/>
  <c r="I261"/>
  <c r="G262"/>
  <c r="H262"/>
  <c r="I262"/>
  <c r="G263"/>
  <c r="H263"/>
  <c r="I263"/>
  <c r="G264"/>
  <c r="H264"/>
  <c r="I264"/>
  <c r="G265"/>
  <c r="H265"/>
  <c r="I265"/>
  <c r="G266"/>
  <c r="H266"/>
  <c r="I266"/>
  <c r="G267"/>
  <c r="H267"/>
  <c r="I267"/>
  <c r="G268"/>
  <c r="H268"/>
  <c r="I268"/>
  <c r="G269"/>
  <c r="H269"/>
  <c r="I269"/>
  <c r="G270"/>
  <c r="H270"/>
  <c r="I270"/>
  <c r="G271"/>
  <c r="H271"/>
  <c r="I271"/>
  <c r="G272"/>
  <c r="H272"/>
  <c r="I272"/>
  <c r="G273"/>
  <c r="H273"/>
  <c r="I273"/>
  <c r="G274"/>
  <c r="H274"/>
  <c r="I274"/>
  <c r="G275"/>
  <c r="H275"/>
  <c r="I275"/>
  <c r="G276"/>
  <c r="H276"/>
  <c r="I276"/>
  <c r="G277"/>
  <c r="H277"/>
  <c r="I277"/>
  <c r="G278"/>
  <c r="H278"/>
  <c r="I278"/>
  <c r="G279"/>
  <c r="H279"/>
  <c r="I279"/>
  <c r="G280"/>
  <c r="H280"/>
  <c r="I280"/>
  <c r="G281"/>
  <c r="H281"/>
  <c r="I281"/>
  <c r="G282"/>
  <c r="H282"/>
  <c r="I282"/>
  <c r="G283"/>
  <c r="H283"/>
  <c r="I283"/>
  <c r="G284"/>
  <c r="H284"/>
  <c r="I284"/>
  <c r="G285"/>
  <c r="H285"/>
  <c r="I285"/>
  <c r="G286"/>
  <c r="H286"/>
  <c r="I286"/>
  <c r="G287"/>
  <c r="H287"/>
  <c r="I287"/>
  <c r="G288"/>
  <c r="H288"/>
  <c r="I288"/>
  <c r="G289"/>
  <c r="H289"/>
  <c r="I289"/>
  <c r="G290"/>
  <c r="H290"/>
  <c r="I290"/>
  <c r="G291"/>
  <c r="H291"/>
  <c r="I291"/>
  <c r="G292"/>
  <c r="H292"/>
  <c r="I292"/>
  <c r="G293"/>
  <c r="H293"/>
  <c r="I293"/>
  <c r="G294"/>
  <c r="H294"/>
  <c r="I294"/>
  <c r="G295"/>
  <c r="H295"/>
  <c r="I295"/>
  <c r="G296"/>
  <c r="H296"/>
  <c r="I296"/>
  <c r="G297"/>
  <c r="H297"/>
  <c r="I297"/>
  <c r="G298"/>
  <c r="H298"/>
  <c r="I298"/>
  <c r="G299"/>
  <c r="H299"/>
  <c r="I299"/>
  <c r="G300"/>
  <c r="H300"/>
  <c r="I300"/>
  <c r="G301"/>
  <c r="H301"/>
  <c r="I301"/>
  <c r="G302"/>
  <c r="H302"/>
  <c r="I302"/>
  <c r="G303"/>
  <c r="H303"/>
  <c r="I303"/>
  <c r="G304"/>
  <c r="H304"/>
  <c r="I304"/>
  <c r="G305"/>
  <c r="H305"/>
  <c r="I305"/>
  <c r="G306"/>
  <c r="H306"/>
  <c r="I306"/>
  <c r="G307"/>
  <c r="H307"/>
  <c r="I307"/>
  <c r="G308"/>
  <c r="H308"/>
  <c r="I308"/>
  <c r="G309"/>
  <c r="H309"/>
  <c r="I309"/>
  <c r="G310"/>
  <c r="H310"/>
  <c r="I310"/>
  <c r="G311"/>
  <c r="H311"/>
  <c r="I311"/>
  <c r="G312"/>
  <c r="H312"/>
  <c r="I312"/>
  <c r="G313"/>
  <c r="H313"/>
  <c r="I313"/>
  <c r="G314"/>
  <c r="H314"/>
  <c r="I314"/>
  <c r="G315"/>
  <c r="H315"/>
  <c r="I315"/>
  <c r="G316"/>
  <c r="H316"/>
  <c r="I316"/>
  <c r="G317"/>
  <c r="H317"/>
  <c r="I317"/>
  <c r="G318"/>
  <c r="H318"/>
  <c r="I318"/>
  <c r="G319"/>
  <c r="H319"/>
  <c r="I319"/>
  <c r="G320"/>
  <c r="H320"/>
  <c r="I320"/>
  <c r="G321"/>
  <c r="H321"/>
  <c r="I321"/>
  <c r="G322"/>
  <c r="H322"/>
  <c r="I322"/>
  <c r="G323"/>
  <c r="H323"/>
  <c r="I323"/>
  <c r="G324"/>
  <c r="H324"/>
  <c r="I324"/>
  <c r="G325"/>
  <c r="H325"/>
  <c r="I325"/>
  <c r="G326"/>
  <c r="H326"/>
  <c r="I326"/>
  <c r="G327"/>
  <c r="H327"/>
  <c r="I327"/>
  <c r="G328"/>
  <c r="H328"/>
  <c r="I328"/>
  <c r="G329"/>
  <c r="H329"/>
  <c r="I329"/>
  <c r="G330"/>
  <c r="H330"/>
  <c r="I330"/>
  <c r="G331"/>
  <c r="H331"/>
  <c r="I331"/>
  <c r="G332"/>
  <c r="H332"/>
  <c r="I332"/>
  <c r="G333"/>
  <c r="H333"/>
  <c r="I333"/>
  <c r="G334"/>
  <c r="H334"/>
  <c r="I334"/>
  <c r="G335"/>
  <c r="H335"/>
  <c r="I335"/>
  <c r="G336"/>
  <c r="H336"/>
  <c r="I336"/>
  <c r="G337"/>
  <c r="H337"/>
  <c r="I337"/>
  <c r="G338"/>
  <c r="H338"/>
  <c r="I338"/>
  <c r="G339"/>
  <c r="H339"/>
  <c r="I339"/>
  <c r="G340"/>
  <c r="H340"/>
  <c r="I340"/>
  <c r="G341"/>
  <c r="H341"/>
  <c r="I341"/>
  <c r="G342"/>
  <c r="H342"/>
  <c r="I342"/>
  <c r="G343"/>
  <c r="H343"/>
  <c r="I343"/>
  <c r="G344"/>
  <c r="H344"/>
  <c r="I344"/>
  <c r="G345"/>
  <c r="H345"/>
  <c r="I345"/>
  <c r="G346"/>
  <c r="H346"/>
  <c r="I346"/>
  <c r="G347"/>
  <c r="H347"/>
  <c r="I347"/>
  <c r="G348"/>
  <c r="H348"/>
  <c r="I348"/>
  <c r="G349"/>
  <c r="H349"/>
  <c r="I349"/>
  <c r="G350"/>
  <c r="H350"/>
  <c r="I350"/>
  <c r="G351"/>
  <c r="H351"/>
  <c r="I351"/>
  <c r="G352"/>
  <c r="H352"/>
  <c r="I352"/>
  <c r="G353"/>
  <c r="H353"/>
  <c r="I353"/>
  <c r="G354"/>
  <c r="H354"/>
  <c r="I354"/>
  <c r="G355"/>
  <c r="H355"/>
  <c r="I355"/>
  <c r="G356"/>
  <c r="H356"/>
  <c r="I356"/>
  <c r="G357"/>
  <c r="H357"/>
  <c r="I357"/>
  <c r="G358"/>
  <c r="H358"/>
  <c r="I358"/>
  <c r="G359"/>
  <c r="H359"/>
  <c r="I359"/>
  <c r="G360"/>
  <c r="H360"/>
  <c r="I360"/>
  <c r="G361"/>
  <c r="H361"/>
  <c r="I361"/>
  <c r="G362"/>
  <c r="H362"/>
  <c r="I362"/>
  <c r="G363"/>
  <c r="H363"/>
  <c r="I363"/>
  <c r="G364"/>
  <c r="H364"/>
  <c r="I364"/>
  <c r="G365"/>
  <c r="H365"/>
  <c r="I365"/>
  <c r="G366"/>
  <c r="H366"/>
  <c r="I366"/>
  <c r="G367"/>
  <c r="H367"/>
  <c r="I367"/>
  <c r="G368"/>
  <c r="H368"/>
  <c r="I368"/>
  <c r="G369"/>
  <c r="H369"/>
  <c r="I369"/>
  <c r="G370"/>
  <c r="H370"/>
  <c r="I370"/>
  <c r="G371"/>
  <c r="H371"/>
  <c r="I371"/>
  <c r="G372"/>
  <c r="H372"/>
  <c r="I372"/>
  <c r="G373"/>
  <c r="H373"/>
  <c r="I373"/>
  <c r="G374"/>
  <c r="H374"/>
  <c r="I374"/>
  <c r="G375"/>
  <c r="H375"/>
  <c r="I375"/>
  <c r="G376"/>
  <c r="H376"/>
  <c r="I376"/>
  <c r="G377"/>
  <c r="H377"/>
  <c r="I377"/>
  <c r="G378"/>
  <c r="H378"/>
  <c r="I378"/>
  <c r="G379"/>
  <c r="H379"/>
  <c r="I379"/>
  <c r="G380"/>
  <c r="H380"/>
  <c r="I380"/>
  <c r="G381"/>
  <c r="H381"/>
  <c r="I381"/>
  <c r="G382"/>
  <c r="H382"/>
  <c r="I382"/>
  <c r="G383"/>
  <c r="H383"/>
  <c r="I383"/>
  <c r="G384"/>
  <c r="H384"/>
  <c r="I384"/>
  <c r="G385"/>
  <c r="H385"/>
  <c r="I385"/>
  <c r="G386"/>
  <c r="H386"/>
  <c r="I386"/>
  <c r="G387"/>
  <c r="H387"/>
  <c r="I387"/>
  <c r="G388"/>
  <c r="H388"/>
  <c r="I388"/>
  <c r="G389"/>
  <c r="H389"/>
  <c r="I389"/>
  <c r="G390"/>
  <c r="H390"/>
  <c r="I390"/>
  <c r="G391"/>
  <c r="H391"/>
  <c r="I391"/>
  <c r="G392"/>
  <c r="H392"/>
  <c r="I392"/>
  <c r="G393"/>
  <c r="H393"/>
  <c r="I393"/>
  <c r="G394"/>
  <c r="H394"/>
  <c r="I394"/>
  <c r="G395"/>
  <c r="H395"/>
  <c r="I395"/>
  <c r="G396"/>
  <c r="H396"/>
  <c r="I396"/>
  <c r="G397"/>
  <c r="H397"/>
  <c r="I397"/>
  <c r="G398"/>
  <c r="H398"/>
  <c r="I398"/>
  <c r="G399"/>
  <c r="H399"/>
  <c r="I399"/>
  <c r="G400"/>
  <c r="H400"/>
  <c r="I400"/>
  <c r="G401"/>
  <c r="H401"/>
  <c r="I401"/>
  <c r="G402"/>
  <c r="H402"/>
  <c r="I402"/>
  <c r="G403"/>
  <c r="H403"/>
  <c r="I403"/>
  <c r="G404"/>
  <c r="H404"/>
  <c r="I404"/>
  <c r="I237"/>
  <c r="H237"/>
  <c r="G237"/>
  <c r="G223"/>
  <c r="H223"/>
  <c r="I223"/>
  <c r="G224"/>
  <c r="H224"/>
  <c r="I224"/>
  <c r="G225"/>
  <c r="H225"/>
  <c r="I225"/>
  <c r="G226"/>
  <c r="H226"/>
  <c r="I226"/>
  <c r="G227"/>
  <c r="H227"/>
  <c r="I227"/>
  <c r="G228"/>
  <c r="H228"/>
  <c r="I228"/>
  <c r="G229"/>
  <c r="H229"/>
  <c r="I229"/>
  <c r="G230"/>
  <c r="H230"/>
  <c r="I230"/>
  <c r="G231"/>
  <c r="H231"/>
  <c r="I231"/>
  <c r="G232"/>
  <c r="H232"/>
  <c r="I232"/>
  <c r="G233"/>
  <c r="H233"/>
  <c r="I233"/>
  <c r="G234"/>
  <c r="H234"/>
  <c r="I234"/>
  <c r="G235"/>
  <c r="H235"/>
  <c r="I235"/>
  <c r="G236"/>
  <c r="H236"/>
  <c r="I236"/>
  <c r="AT415"/>
  <c r="AV414"/>
  <c r="AR6"/>
  <c r="AW9"/>
  <c r="AS13"/>
  <c r="AX16"/>
  <c r="AT20"/>
  <c r="AP24"/>
  <c r="AU27"/>
  <c r="AQ31"/>
  <c r="AV34"/>
  <c r="AR38"/>
  <c r="AW41"/>
  <c r="AS45"/>
  <c r="AX48"/>
  <c r="AT52"/>
  <c r="AP56"/>
  <c r="AU59"/>
  <c r="AQ63"/>
  <c r="AV66"/>
  <c r="AR70"/>
  <c r="AW73"/>
  <c r="AS77"/>
  <c r="AX80"/>
  <c r="AT84"/>
  <c r="AP88"/>
  <c r="AU91"/>
  <c r="AQ95"/>
  <c r="AV98"/>
  <c r="AR102"/>
  <c r="AW105"/>
  <c r="AS109"/>
  <c r="AX112"/>
  <c r="AU114"/>
  <c r="AQ115"/>
  <c r="AS116"/>
  <c r="AX116"/>
  <c r="AQ118"/>
  <c r="AV118"/>
  <c r="AX119"/>
  <c r="AT120"/>
  <c r="AV121"/>
  <c r="AR122"/>
  <c r="AT123"/>
  <c r="AP124"/>
  <c r="AR125"/>
  <c r="AW125"/>
  <c r="AP127"/>
  <c r="AU127"/>
  <c r="AW128"/>
  <c r="AS129"/>
  <c r="AU130"/>
  <c r="AQ131"/>
  <c r="AS132"/>
  <c r="AX132"/>
  <c r="AQ134"/>
  <c r="AV134"/>
  <c r="AX135"/>
  <c r="AT136"/>
  <c r="AV137"/>
  <c r="AR138"/>
  <c r="AT139"/>
  <c r="AP140"/>
  <c r="AR141"/>
  <c r="AW141"/>
  <c r="AP143"/>
  <c r="AU143"/>
  <c r="AW144"/>
  <c r="AS145"/>
  <c r="AU146"/>
  <c r="AQ147"/>
  <c r="AS148"/>
  <c r="AX148"/>
  <c r="AQ150"/>
  <c r="AV150"/>
  <c r="AX151"/>
  <c r="AT152"/>
  <c r="AV153"/>
  <c r="AR154"/>
  <c r="AT155"/>
  <c r="AP156"/>
  <c r="AR157"/>
  <c r="AW157"/>
  <c r="AP159"/>
  <c r="AU159"/>
  <c r="AW160"/>
  <c r="AS161"/>
  <c r="AU162"/>
  <c r="AQ163"/>
  <c r="AS164"/>
  <c r="AX164"/>
  <c r="AQ166"/>
  <c r="AV166"/>
  <c r="AX167"/>
  <c r="AT168"/>
  <c r="AV169"/>
  <c r="AR170"/>
  <c r="AT172"/>
  <c r="AX172"/>
  <c r="AW173"/>
  <c r="AV174"/>
  <c r="AU175"/>
  <c r="AT176"/>
  <c r="AS177"/>
  <c r="AR178"/>
  <c r="AQ179"/>
  <c r="AP180"/>
  <c r="AX180"/>
  <c r="AW181"/>
  <c r="AV182"/>
  <c r="AU183"/>
  <c r="AT184"/>
  <c r="AS185"/>
  <c r="AR186"/>
  <c r="AQ187"/>
  <c r="AP188"/>
  <c r="AX188"/>
  <c r="AW189"/>
  <c r="AV190"/>
  <c r="AU191"/>
  <c r="AT192"/>
  <c r="AS193"/>
  <c r="AR194"/>
  <c r="AQ195"/>
  <c r="AP196"/>
  <c r="AX196"/>
  <c r="AW197"/>
  <c r="AV198"/>
  <c r="AU199"/>
  <c r="AT200"/>
  <c r="AS201"/>
  <c r="AR202"/>
  <c r="AQ203"/>
  <c r="AP204"/>
  <c r="AX204"/>
  <c r="AW205"/>
  <c r="AV206"/>
  <c r="AU207"/>
  <c r="AT208"/>
  <c r="AS209"/>
  <c r="AR210"/>
  <c r="AQ211"/>
  <c r="AP212"/>
  <c r="AX212"/>
  <c r="AW213"/>
  <c r="AV214"/>
  <c r="AU215"/>
  <c r="AT216"/>
  <c r="AS217"/>
  <c r="AR218"/>
  <c r="AQ219"/>
  <c r="AP220"/>
  <c r="AX220"/>
  <c r="AW221"/>
  <c r="AV222"/>
  <c r="AU223"/>
  <c r="AT224"/>
  <c r="AS225"/>
  <c r="AR226"/>
  <c r="AQ227"/>
  <c r="AP228"/>
  <c r="AX228"/>
  <c r="AW229"/>
  <c r="AV230"/>
  <c r="AU231"/>
  <c r="AT232"/>
  <c r="AS233"/>
  <c r="AR234"/>
  <c r="AQ235"/>
  <c r="AP236"/>
  <c r="AX236"/>
  <c r="AW237"/>
  <c r="AV238"/>
  <c r="AU239"/>
  <c r="AT240"/>
  <c r="AS241"/>
  <c r="AR242"/>
  <c r="AQ243"/>
  <c r="AP244"/>
  <c r="AX244"/>
  <c r="AW245"/>
  <c r="AV246"/>
  <c r="AU247"/>
  <c r="AT248"/>
  <c r="AS249"/>
  <c r="AR250"/>
  <c r="AQ251"/>
  <c r="AP252"/>
  <c r="AX252"/>
  <c r="AW253"/>
  <c r="AV254"/>
  <c r="AU255"/>
  <c r="AT256"/>
  <c r="AS257"/>
  <c r="AR258"/>
  <c r="AQ259"/>
  <c r="AP260"/>
  <c r="AX260"/>
  <c r="AW261"/>
  <c r="AV262"/>
  <c r="AU263"/>
  <c r="AT264"/>
  <c r="AS265"/>
  <c r="AR266"/>
  <c r="AQ267"/>
  <c r="AP268"/>
  <c r="AX268"/>
  <c r="AW269"/>
  <c r="AV270"/>
  <c r="AU271"/>
  <c r="AT272"/>
  <c r="AS273"/>
  <c r="AR274"/>
  <c r="AQ275"/>
  <c r="AP276"/>
  <c r="AX276"/>
  <c r="AW277"/>
  <c r="AV278"/>
  <c r="AU279"/>
  <c r="AT280"/>
  <c r="AS281"/>
  <c r="AR282"/>
  <c r="AQ283"/>
  <c r="AP284"/>
  <c r="AX284"/>
  <c r="AW285"/>
  <c r="AV286"/>
  <c r="AU287"/>
  <c r="AT288"/>
  <c r="AS289"/>
  <c r="AR290"/>
  <c r="AQ291"/>
  <c r="AP292"/>
  <c r="AX292"/>
  <c r="AW293"/>
  <c r="AV294"/>
  <c r="AU295"/>
  <c r="AT296"/>
  <c r="AS297"/>
  <c r="AR298"/>
  <c r="AQ299"/>
  <c r="AP300"/>
  <c r="AX300"/>
  <c r="AW301"/>
  <c r="AV302"/>
  <c r="AU303"/>
  <c r="AT304"/>
  <c r="AS305"/>
  <c r="AR306"/>
  <c r="AQ307"/>
  <c r="AP308"/>
  <c r="AX308"/>
  <c r="AW309"/>
  <c r="AV310"/>
  <c r="AU311"/>
  <c r="AT312"/>
  <c r="AS313"/>
  <c r="AR314"/>
  <c r="AQ315"/>
  <c r="AP316"/>
  <c r="AX316"/>
  <c r="AW317"/>
  <c r="AV318"/>
  <c r="AU319"/>
  <c r="AT320"/>
  <c r="AS321"/>
  <c r="AR322"/>
  <c r="AQ323"/>
  <c r="AP324"/>
  <c r="AX324"/>
  <c r="AW325"/>
  <c r="AU326"/>
  <c r="AP327"/>
  <c r="AQ327"/>
  <c r="AU327"/>
  <c r="AS328"/>
  <c r="AW328"/>
  <c r="AX328"/>
  <c r="AS329"/>
  <c r="AQ330"/>
  <c r="AU330"/>
  <c r="AV330"/>
  <c r="AQ331"/>
  <c r="AX331"/>
  <c r="AS332"/>
  <c r="AT332"/>
  <c r="AX332"/>
  <c r="AV333"/>
  <c r="AQ334"/>
  <c r="AR334"/>
  <c r="AV334"/>
  <c r="AT335"/>
  <c r="AX335"/>
  <c r="AP336"/>
  <c r="AT336"/>
  <c r="AR337"/>
  <c r="AV337"/>
  <c r="AW337"/>
  <c r="AR338"/>
  <c r="AP339"/>
  <c r="AT339"/>
  <c r="AU339"/>
  <c r="AP340"/>
  <c r="AW340"/>
  <c r="AR341"/>
  <c r="AS341"/>
  <c r="AW341"/>
  <c r="AP2"/>
  <c r="AT2"/>
  <c r="AX2"/>
  <c r="P3"/>
  <c r="AP3" s="1"/>
  <c r="Q3"/>
  <c r="AQ3" s="1"/>
  <c r="R3"/>
  <c r="AR3" s="1"/>
  <c r="S3"/>
  <c r="AS3" s="1"/>
  <c r="T3"/>
  <c r="AT3" s="1"/>
  <c r="U3"/>
  <c r="AU3" s="1"/>
  <c r="V3"/>
  <c r="AV3" s="1"/>
  <c r="W3"/>
  <c r="AW3" s="1"/>
  <c r="X3"/>
  <c r="AX3" s="1"/>
  <c r="P4"/>
  <c r="AP4" s="1"/>
  <c r="Q4"/>
  <c r="AQ4" s="1"/>
  <c r="R4"/>
  <c r="AR4" s="1"/>
  <c r="S4"/>
  <c r="AS4" s="1"/>
  <c r="T4"/>
  <c r="AT4" s="1"/>
  <c r="U4"/>
  <c r="AU4" s="1"/>
  <c r="V4"/>
  <c r="AV4" s="1"/>
  <c r="W4"/>
  <c r="AW4" s="1"/>
  <c r="X4"/>
  <c r="AX4" s="1"/>
  <c r="P5"/>
  <c r="AP5" s="1"/>
  <c r="Q5"/>
  <c r="AQ5" s="1"/>
  <c r="R5"/>
  <c r="AR5" s="1"/>
  <c r="S5"/>
  <c r="AS5" s="1"/>
  <c r="T5"/>
  <c r="AT5" s="1"/>
  <c r="U5"/>
  <c r="AU5" s="1"/>
  <c r="V5"/>
  <c r="AV5" s="1"/>
  <c r="W5"/>
  <c r="AW5" s="1"/>
  <c r="X5"/>
  <c r="AX5" s="1"/>
  <c r="P6"/>
  <c r="AP6" s="1"/>
  <c r="Q6"/>
  <c r="AQ6" s="1"/>
  <c r="R6"/>
  <c r="S6"/>
  <c r="AS6" s="1"/>
  <c r="T6"/>
  <c r="AT6" s="1"/>
  <c r="U6"/>
  <c r="AU6" s="1"/>
  <c r="V6"/>
  <c r="AV6" s="1"/>
  <c r="W6"/>
  <c r="AW6" s="1"/>
  <c r="X6"/>
  <c r="AX6" s="1"/>
  <c r="P7"/>
  <c r="AP7" s="1"/>
  <c r="Q7"/>
  <c r="AQ7" s="1"/>
  <c r="R7"/>
  <c r="AR7" s="1"/>
  <c r="S7"/>
  <c r="AS7" s="1"/>
  <c r="T7"/>
  <c r="AT7" s="1"/>
  <c r="U7"/>
  <c r="AU7" s="1"/>
  <c r="V7"/>
  <c r="AV7" s="1"/>
  <c r="W7"/>
  <c r="AW7" s="1"/>
  <c r="X7"/>
  <c r="AX7" s="1"/>
  <c r="P8"/>
  <c r="AP8" s="1"/>
  <c r="Q8"/>
  <c r="AQ8" s="1"/>
  <c r="R8"/>
  <c r="AR8" s="1"/>
  <c r="S8"/>
  <c r="AS8" s="1"/>
  <c r="T8"/>
  <c r="AT8" s="1"/>
  <c r="U8"/>
  <c r="AU8" s="1"/>
  <c r="V8"/>
  <c r="AV8" s="1"/>
  <c r="W8"/>
  <c r="AW8" s="1"/>
  <c r="X8"/>
  <c r="AX8" s="1"/>
  <c r="P9"/>
  <c r="AP9" s="1"/>
  <c r="Q9"/>
  <c r="AQ9" s="1"/>
  <c r="R9"/>
  <c r="AR9" s="1"/>
  <c r="S9"/>
  <c r="AS9" s="1"/>
  <c r="T9"/>
  <c r="AT9" s="1"/>
  <c r="U9"/>
  <c r="AU9" s="1"/>
  <c r="V9"/>
  <c r="AV9" s="1"/>
  <c r="W9"/>
  <c r="X9"/>
  <c r="AX9" s="1"/>
  <c r="P10"/>
  <c r="AP10" s="1"/>
  <c r="Q10"/>
  <c r="AQ10" s="1"/>
  <c r="R10"/>
  <c r="AR10" s="1"/>
  <c r="S10"/>
  <c r="AS10" s="1"/>
  <c r="T10"/>
  <c r="AT10" s="1"/>
  <c r="U10"/>
  <c r="AU10" s="1"/>
  <c r="V10"/>
  <c r="AV10" s="1"/>
  <c r="W10"/>
  <c r="AW10" s="1"/>
  <c r="X10"/>
  <c r="AX10" s="1"/>
  <c r="P11"/>
  <c r="AP11" s="1"/>
  <c r="Q11"/>
  <c r="AQ11" s="1"/>
  <c r="R11"/>
  <c r="AR11" s="1"/>
  <c r="S11"/>
  <c r="AS11" s="1"/>
  <c r="T11"/>
  <c r="AT11" s="1"/>
  <c r="U11"/>
  <c r="AU11" s="1"/>
  <c r="V11"/>
  <c r="AV11" s="1"/>
  <c r="W11"/>
  <c r="AW11" s="1"/>
  <c r="X11"/>
  <c r="AX11" s="1"/>
  <c r="P12"/>
  <c r="AP12" s="1"/>
  <c r="Q12"/>
  <c r="AQ12" s="1"/>
  <c r="R12"/>
  <c r="AR12" s="1"/>
  <c r="S12"/>
  <c r="AS12" s="1"/>
  <c r="T12"/>
  <c r="AT12" s="1"/>
  <c r="U12"/>
  <c r="AU12" s="1"/>
  <c r="V12"/>
  <c r="AV12" s="1"/>
  <c r="W12"/>
  <c r="AW12" s="1"/>
  <c r="X12"/>
  <c r="AX12" s="1"/>
  <c r="P13"/>
  <c r="AP13" s="1"/>
  <c r="Q13"/>
  <c r="AQ13" s="1"/>
  <c r="R13"/>
  <c r="AR13" s="1"/>
  <c r="S13"/>
  <c r="T13"/>
  <c r="AT13" s="1"/>
  <c r="U13"/>
  <c r="AU13" s="1"/>
  <c r="V13"/>
  <c r="AV13" s="1"/>
  <c r="W13"/>
  <c r="AW13" s="1"/>
  <c r="X13"/>
  <c r="AX13" s="1"/>
  <c r="P14"/>
  <c r="AP14" s="1"/>
  <c r="Q14"/>
  <c r="AQ14" s="1"/>
  <c r="R14"/>
  <c r="AR14" s="1"/>
  <c r="S14"/>
  <c r="AS14" s="1"/>
  <c r="T14"/>
  <c r="AT14" s="1"/>
  <c r="U14"/>
  <c r="AU14" s="1"/>
  <c r="V14"/>
  <c r="AV14" s="1"/>
  <c r="W14"/>
  <c r="AW14" s="1"/>
  <c r="X14"/>
  <c r="AX14" s="1"/>
  <c r="P15"/>
  <c r="AP15" s="1"/>
  <c r="Q15"/>
  <c r="AQ15" s="1"/>
  <c r="R15"/>
  <c r="AR15" s="1"/>
  <c r="S15"/>
  <c r="AS15" s="1"/>
  <c r="T15"/>
  <c r="AT15" s="1"/>
  <c r="U15"/>
  <c r="AU15" s="1"/>
  <c r="V15"/>
  <c r="AV15" s="1"/>
  <c r="W15"/>
  <c r="AW15" s="1"/>
  <c r="X15"/>
  <c r="AX15" s="1"/>
  <c r="P16"/>
  <c r="AP16" s="1"/>
  <c r="Q16"/>
  <c r="AQ16" s="1"/>
  <c r="R16"/>
  <c r="AR16" s="1"/>
  <c r="S16"/>
  <c r="AS16" s="1"/>
  <c r="T16"/>
  <c r="AT16" s="1"/>
  <c r="U16"/>
  <c r="AU16" s="1"/>
  <c r="V16"/>
  <c r="AV16" s="1"/>
  <c r="W16"/>
  <c r="AW16" s="1"/>
  <c r="X16"/>
  <c r="P17"/>
  <c r="AP17" s="1"/>
  <c r="Q17"/>
  <c r="AQ17" s="1"/>
  <c r="R17"/>
  <c r="AR17" s="1"/>
  <c r="S17"/>
  <c r="AS17" s="1"/>
  <c r="T17"/>
  <c r="AT17" s="1"/>
  <c r="U17"/>
  <c r="AU17" s="1"/>
  <c r="V17"/>
  <c r="AV17" s="1"/>
  <c r="W17"/>
  <c r="AW17" s="1"/>
  <c r="X17"/>
  <c r="AX17" s="1"/>
  <c r="P18"/>
  <c r="AP18" s="1"/>
  <c r="Q18"/>
  <c r="AQ18" s="1"/>
  <c r="R18"/>
  <c r="AR18" s="1"/>
  <c r="S18"/>
  <c r="AS18" s="1"/>
  <c r="T18"/>
  <c r="AT18" s="1"/>
  <c r="U18"/>
  <c r="AU18" s="1"/>
  <c r="V18"/>
  <c r="AV18" s="1"/>
  <c r="W18"/>
  <c r="AW18" s="1"/>
  <c r="X18"/>
  <c r="AX18" s="1"/>
  <c r="P19"/>
  <c r="AP19" s="1"/>
  <c r="Q19"/>
  <c r="AQ19" s="1"/>
  <c r="R19"/>
  <c r="AR19" s="1"/>
  <c r="S19"/>
  <c r="AS19" s="1"/>
  <c r="T19"/>
  <c r="AT19" s="1"/>
  <c r="U19"/>
  <c r="AU19" s="1"/>
  <c r="V19"/>
  <c r="AV19" s="1"/>
  <c r="W19"/>
  <c r="AW19" s="1"/>
  <c r="X19"/>
  <c r="AX19" s="1"/>
  <c r="P20"/>
  <c r="AP20" s="1"/>
  <c r="Q20"/>
  <c r="AQ20" s="1"/>
  <c r="R20"/>
  <c r="AR20" s="1"/>
  <c r="S20"/>
  <c r="AS20" s="1"/>
  <c r="T20"/>
  <c r="U20"/>
  <c r="AU20" s="1"/>
  <c r="V20"/>
  <c r="AV20" s="1"/>
  <c r="W20"/>
  <c r="AW20" s="1"/>
  <c r="X20"/>
  <c r="AX20" s="1"/>
  <c r="P21"/>
  <c r="AP21" s="1"/>
  <c r="Q21"/>
  <c r="AQ21" s="1"/>
  <c r="R21"/>
  <c r="AR21" s="1"/>
  <c r="S21"/>
  <c r="AS21" s="1"/>
  <c r="T21"/>
  <c r="AT21" s="1"/>
  <c r="U21"/>
  <c r="AU21" s="1"/>
  <c r="V21"/>
  <c r="AV21" s="1"/>
  <c r="W21"/>
  <c r="AW21" s="1"/>
  <c r="X21"/>
  <c r="AX21" s="1"/>
  <c r="P22"/>
  <c r="AP22" s="1"/>
  <c r="Q22"/>
  <c r="AQ22" s="1"/>
  <c r="R22"/>
  <c r="AR22" s="1"/>
  <c r="S22"/>
  <c r="AS22" s="1"/>
  <c r="T22"/>
  <c r="AT22" s="1"/>
  <c r="U22"/>
  <c r="AU22" s="1"/>
  <c r="V22"/>
  <c r="AV22" s="1"/>
  <c r="W22"/>
  <c r="AW22" s="1"/>
  <c r="X22"/>
  <c r="AX22" s="1"/>
  <c r="P23"/>
  <c r="AP23" s="1"/>
  <c r="Q23"/>
  <c r="AQ23" s="1"/>
  <c r="R23"/>
  <c r="AR23" s="1"/>
  <c r="S23"/>
  <c r="AS23" s="1"/>
  <c r="T23"/>
  <c r="AT23" s="1"/>
  <c r="U23"/>
  <c r="AU23" s="1"/>
  <c r="V23"/>
  <c r="AV23" s="1"/>
  <c r="W23"/>
  <c r="AW23" s="1"/>
  <c r="X23"/>
  <c r="AX23" s="1"/>
  <c r="P24"/>
  <c r="Q24"/>
  <c r="AQ24" s="1"/>
  <c r="R24"/>
  <c r="AR24" s="1"/>
  <c r="S24"/>
  <c r="AS24" s="1"/>
  <c r="T24"/>
  <c r="AT24" s="1"/>
  <c r="U24"/>
  <c r="AU24" s="1"/>
  <c r="V24"/>
  <c r="AV24" s="1"/>
  <c r="W24"/>
  <c r="AW24" s="1"/>
  <c r="X24"/>
  <c r="AX24" s="1"/>
  <c r="P25"/>
  <c r="AP25" s="1"/>
  <c r="Q25"/>
  <c r="AQ25" s="1"/>
  <c r="R25"/>
  <c r="AR25" s="1"/>
  <c r="S25"/>
  <c r="AS25" s="1"/>
  <c r="T25"/>
  <c r="AT25" s="1"/>
  <c r="U25"/>
  <c r="AU25" s="1"/>
  <c r="V25"/>
  <c r="AV25" s="1"/>
  <c r="W25"/>
  <c r="AW25" s="1"/>
  <c r="X25"/>
  <c r="AX25" s="1"/>
  <c r="P26"/>
  <c r="AP26" s="1"/>
  <c r="Q26"/>
  <c r="AQ26" s="1"/>
  <c r="R26"/>
  <c r="AR26" s="1"/>
  <c r="S26"/>
  <c r="AS26" s="1"/>
  <c r="T26"/>
  <c r="AT26" s="1"/>
  <c r="U26"/>
  <c r="AU26" s="1"/>
  <c r="V26"/>
  <c r="AV26" s="1"/>
  <c r="W26"/>
  <c r="AW26" s="1"/>
  <c r="X26"/>
  <c r="AX26" s="1"/>
  <c r="P27"/>
  <c r="AP27" s="1"/>
  <c r="Q27"/>
  <c r="AQ27" s="1"/>
  <c r="R27"/>
  <c r="AR27" s="1"/>
  <c r="S27"/>
  <c r="AS27" s="1"/>
  <c r="T27"/>
  <c r="AT27" s="1"/>
  <c r="U27"/>
  <c r="V27"/>
  <c r="AV27" s="1"/>
  <c r="W27"/>
  <c r="AW27" s="1"/>
  <c r="X27"/>
  <c r="AX27" s="1"/>
  <c r="P28"/>
  <c r="AP28" s="1"/>
  <c r="Q28"/>
  <c r="AQ28" s="1"/>
  <c r="R28"/>
  <c r="AR28" s="1"/>
  <c r="S28"/>
  <c r="AS28" s="1"/>
  <c r="T28"/>
  <c r="AT28" s="1"/>
  <c r="U28"/>
  <c r="AU28" s="1"/>
  <c r="V28"/>
  <c r="AV28" s="1"/>
  <c r="W28"/>
  <c r="AW28" s="1"/>
  <c r="X28"/>
  <c r="AX28" s="1"/>
  <c r="P29"/>
  <c r="AP29" s="1"/>
  <c r="Q29"/>
  <c r="AQ29" s="1"/>
  <c r="R29"/>
  <c r="AR29" s="1"/>
  <c r="S29"/>
  <c r="AS29" s="1"/>
  <c r="T29"/>
  <c r="AT29" s="1"/>
  <c r="U29"/>
  <c r="AU29" s="1"/>
  <c r="V29"/>
  <c r="AV29" s="1"/>
  <c r="W29"/>
  <c r="AW29" s="1"/>
  <c r="X29"/>
  <c r="AX29" s="1"/>
  <c r="P30"/>
  <c r="AP30" s="1"/>
  <c r="Q30"/>
  <c r="AQ30" s="1"/>
  <c r="R30"/>
  <c r="AR30" s="1"/>
  <c r="S30"/>
  <c r="AS30" s="1"/>
  <c r="T30"/>
  <c r="AT30" s="1"/>
  <c r="U30"/>
  <c r="AU30" s="1"/>
  <c r="V30"/>
  <c r="AV30" s="1"/>
  <c r="W30"/>
  <c r="AW30" s="1"/>
  <c r="X30"/>
  <c r="AX30" s="1"/>
  <c r="P31"/>
  <c r="AP31" s="1"/>
  <c r="Q31"/>
  <c r="R31"/>
  <c r="AR31" s="1"/>
  <c r="S31"/>
  <c r="AS31" s="1"/>
  <c r="T31"/>
  <c r="AT31" s="1"/>
  <c r="U31"/>
  <c r="AU31" s="1"/>
  <c r="V31"/>
  <c r="AV31" s="1"/>
  <c r="W31"/>
  <c r="AW31" s="1"/>
  <c r="X31"/>
  <c r="AX31" s="1"/>
  <c r="P32"/>
  <c r="AP32" s="1"/>
  <c r="Q32"/>
  <c r="AQ32" s="1"/>
  <c r="R32"/>
  <c r="AR32" s="1"/>
  <c r="S32"/>
  <c r="AS32" s="1"/>
  <c r="T32"/>
  <c r="AT32" s="1"/>
  <c r="U32"/>
  <c r="AU32" s="1"/>
  <c r="V32"/>
  <c r="AV32" s="1"/>
  <c r="W32"/>
  <c r="AW32" s="1"/>
  <c r="X32"/>
  <c r="AX32" s="1"/>
  <c r="P33"/>
  <c r="AP33" s="1"/>
  <c r="Q33"/>
  <c r="AQ33" s="1"/>
  <c r="R33"/>
  <c r="AR33" s="1"/>
  <c r="S33"/>
  <c r="AS33" s="1"/>
  <c r="T33"/>
  <c r="AT33" s="1"/>
  <c r="U33"/>
  <c r="AU33" s="1"/>
  <c r="V33"/>
  <c r="AV33" s="1"/>
  <c r="W33"/>
  <c r="AW33" s="1"/>
  <c r="X33"/>
  <c r="AX33" s="1"/>
  <c r="P34"/>
  <c r="AP34" s="1"/>
  <c r="Q34"/>
  <c r="AQ34" s="1"/>
  <c r="R34"/>
  <c r="AR34" s="1"/>
  <c r="S34"/>
  <c r="AS34" s="1"/>
  <c r="T34"/>
  <c r="AT34" s="1"/>
  <c r="U34"/>
  <c r="AU34" s="1"/>
  <c r="V34"/>
  <c r="W34"/>
  <c r="AW34" s="1"/>
  <c r="X34"/>
  <c r="AX34" s="1"/>
  <c r="P35"/>
  <c r="AP35" s="1"/>
  <c r="Q35"/>
  <c r="AQ35" s="1"/>
  <c r="R35"/>
  <c r="AR35" s="1"/>
  <c r="S35"/>
  <c r="AS35" s="1"/>
  <c r="T35"/>
  <c r="AT35" s="1"/>
  <c r="U35"/>
  <c r="AU35" s="1"/>
  <c r="V35"/>
  <c r="AV35" s="1"/>
  <c r="W35"/>
  <c r="AW35" s="1"/>
  <c r="X35"/>
  <c r="AX35" s="1"/>
  <c r="P36"/>
  <c r="AP36" s="1"/>
  <c r="Q36"/>
  <c r="AQ36" s="1"/>
  <c r="R36"/>
  <c r="AR36" s="1"/>
  <c r="S36"/>
  <c r="AS36" s="1"/>
  <c r="T36"/>
  <c r="AT36" s="1"/>
  <c r="U36"/>
  <c r="AU36" s="1"/>
  <c r="V36"/>
  <c r="AV36" s="1"/>
  <c r="W36"/>
  <c r="AW36" s="1"/>
  <c r="X36"/>
  <c r="AX36" s="1"/>
  <c r="P37"/>
  <c r="AP37" s="1"/>
  <c r="Q37"/>
  <c r="AQ37" s="1"/>
  <c r="R37"/>
  <c r="AR37" s="1"/>
  <c r="S37"/>
  <c r="AS37" s="1"/>
  <c r="T37"/>
  <c r="AT37" s="1"/>
  <c r="U37"/>
  <c r="AU37" s="1"/>
  <c r="V37"/>
  <c r="AV37" s="1"/>
  <c r="W37"/>
  <c r="AW37" s="1"/>
  <c r="X37"/>
  <c r="AX37" s="1"/>
  <c r="P38"/>
  <c r="AP38" s="1"/>
  <c r="Q38"/>
  <c r="AQ38" s="1"/>
  <c r="R38"/>
  <c r="S38"/>
  <c r="AS38" s="1"/>
  <c r="T38"/>
  <c r="AT38" s="1"/>
  <c r="U38"/>
  <c r="AU38" s="1"/>
  <c r="V38"/>
  <c r="AV38" s="1"/>
  <c r="W38"/>
  <c r="AW38" s="1"/>
  <c r="X38"/>
  <c r="AX38" s="1"/>
  <c r="P39"/>
  <c r="AP39" s="1"/>
  <c r="Q39"/>
  <c r="AQ39" s="1"/>
  <c r="R39"/>
  <c r="AR39" s="1"/>
  <c r="S39"/>
  <c r="AS39" s="1"/>
  <c r="T39"/>
  <c r="AT39" s="1"/>
  <c r="U39"/>
  <c r="AU39" s="1"/>
  <c r="V39"/>
  <c r="AV39" s="1"/>
  <c r="W39"/>
  <c r="AW39" s="1"/>
  <c r="X39"/>
  <c r="AX39" s="1"/>
  <c r="P40"/>
  <c r="AP40" s="1"/>
  <c r="Q40"/>
  <c r="AQ40" s="1"/>
  <c r="R40"/>
  <c r="AR40" s="1"/>
  <c r="S40"/>
  <c r="AS40" s="1"/>
  <c r="T40"/>
  <c r="AT40" s="1"/>
  <c r="U40"/>
  <c r="AU40" s="1"/>
  <c r="V40"/>
  <c r="AV40" s="1"/>
  <c r="W40"/>
  <c r="AW40" s="1"/>
  <c r="X40"/>
  <c r="AX40" s="1"/>
  <c r="P41"/>
  <c r="AP41" s="1"/>
  <c r="Q41"/>
  <c r="AQ41" s="1"/>
  <c r="R41"/>
  <c r="AR41" s="1"/>
  <c r="S41"/>
  <c r="AS41" s="1"/>
  <c r="T41"/>
  <c r="AT41" s="1"/>
  <c r="U41"/>
  <c r="AU41" s="1"/>
  <c r="V41"/>
  <c r="AV41" s="1"/>
  <c r="W41"/>
  <c r="X41"/>
  <c r="AX41" s="1"/>
  <c r="P42"/>
  <c r="AP42" s="1"/>
  <c r="Q42"/>
  <c r="AQ42" s="1"/>
  <c r="R42"/>
  <c r="AR42" s="1"/>
  <c r="S42"/>
  <c r="AS42" s="1"/>
  <c r="T42"/>
  <c r="AT42" s="1"/>
  <c r="U42"/>
  <c r="AU42" s="1"/>
  <c r="V42"/>
  <c r="AV42" s="1"/>
  <c r="W42"/>
  <c r="AW42" s="1"/>
  <c r="X42"/>
  <c r="AX42" s="1"/>
  <c r="P43"/>
  <c r="AP43" s="1"/>
  <c r="Q43"/>
  <c r="AQ43" s="1"/>
  <c r="R43"/>
  <c r="AR43" s="1"/>
  <c r="S43"/>
  <c r="AS43" s="1"/>
  <c r="T43"/>
  <c r="AT43" s="1"/>
  <c r="U43"/>
  <c r="AU43" s="1"/>
  <c r="V43"/>
  <c r="AV43" s="1"/>
  <c r="W43"/>
  <c r="AW43" s="1"/>
  <c r="X43"/>
  <c r="AX43" s="1"/>
  <c r="P44"/>
  <c r="AP44" s="1"/>
  <c r="Q44"/>
  <c r="AQ44" s="1"/>
  <c r="R44"/>
  <c r="AR44" s="1"/>
  <c r="S44"/>
  <c r="AS44" s="1"/>
  <c r="T44"/>
  <c r="AT44" s="1"/>
  <c r="U44"/>
  <c r="AU44" s="1"/>
  <c r="V44"/>
  <c r="AV44" s="1"/>
  <c r="W44"/>
  <c r="AW44" s="1"/>
  <c r="X44"/>
  <c r="AX44" s="1"/>
  <c r="P45"/>
  <c r="AP45" s="1"/>
  <c r="Q45"/>
  <c r="AQ45" s="1"/>
  <c r="R45"/>
  <c r="AR45" s="1"/>
  <c r="S45"/>
  <c r="T45"/>
  <c r="AT45" s="1"/>
  <c r="U45"/>
  <c r="AU45" s="1"/>
  <c r="V45"/>
  <c r="AV45" s="1"/>
  <c r="W45"/>
  <c r="AW45" s="1"/>
  <c r="X45"/>
  <c r="AX45" s="1"/>
  <c r="P46"/>
  <c r="AP46" s="1"/>
  <c r="Q46"/>
  <c r="AQ46" s="1"/>
  <c r="R46"/>
  <c r="AR46" s="1"/>
  <c r="S46"/>
  <c r="AS46" s="1"/>
  <c r="T46"/>
  <c r="AT46" s="1"/>
  <c r="U46"/>
  <c r="AU46" s="1"/>
  <c r="V46"/>
  <c r="AV46" s="1"/>
  <c r="W46"/>
  <c r="AW46" s="1"/>
  <c r="X46"/>
  <c r="AX46" s="1"/>
  <c r="P47"/>
  <c r="AP47" s="1"/>
  <c r="Q47"/>
  <c r="AQ47" s="1"/>
  <c r="R47"/>
  <c r="AR47" s="1"/>
  <c r="S47"/>
  <c r="AS47" s="1"/>
  <c r="T47"/>
  <c r="AT47" s="1"/>
  <c r="U47"/>
  <c r="AU47" s="1"/>
  <c r="V47"/>
  <c r="AV47" s="1"/>
  <c r="W47"/>
  <c r="AW47" s="1"/>
  <c r="X47"/>
  <c r="AX47" s="1"/>
  <c r="P48"/>
  <c r="AP48" s="1"/>
  <c r="Q48"/>
  <c r="AQ48" s="1"/>
  <c r="R48"/>
  <c r="AR48" s="1"/>
  <c r="S48"/>
  <c r="AS48" s="1"/>
  <c r="T48"/>
  <c r="AT48" s="1"/>
  <c r="U48"/>
  <c r="AU48" s="1"/>
  <c r="V48"/>
  <c r="AV48" s="1"/>
  <c r="W48"/>
  <c r="AW48" s="1"/>
  <c r="X48"/>
  <c r="P49"/>
  <c r="AP49" s="1"/>
  <c r="Q49"/>
  <c r="AQ49" s="1"/>
  <c r="R49"/>
  <c r="AR49" s="1"/>
  <c r="S49"/>
  <c r="AS49" s="1"/>
  <c r="T49"/>
  <c r="AT49" s="1"/>
  <c r="U49"/>
  <c r="AU49" s="1"/>
  <c r="V49"/>
  <c r="AV49" s="1"/>
  <c r="W49"/>
  <c r="AW49" s="1"/>
  <c r="X49"/>
  <c r="AX49" s="1"/>
  <c r="P50"/>
  <c r="AP50" s="1"/>
  <c r="Q50"/>
  <c r="AQ50" s="1"/>
  <c r="R50"/>
  <c r="AR50" s="1"/>
  <c r="S50"/>
  <c r="AS50" s="1"/>
  <c r="T50"/>
  <c r="AT50" s="1"/>
  <c r="U50"/>
  <c r="AU50" s="1"/>
  <c r="V50"/>
  <c r="AV50" s="1"/>
  <c r="W50"/>
  <c r="AW50" s="1"/>
  <c r="X50"/>
  <c r="AX50" s="1"/>
  <c r="P51"/>
  <c r="AP51" s="1"/>
  <c r="Q51"/>
  <c r="AQ51" s="1"/>
  <c r="R51"/>
  <c r="AR51" s="1"/>
  <c r="S51"/>
  <c r="AS51" s="1"/>
  <c r="T51"/>
  <c r="AT51" s="1"/>
  <c r="U51"/>
  <c r="AU51" s="1"/>
  <c r="V51"/>
  <c r="AV51" s="1"/>
  <c r="W51"/>
  <c r="AW51" s="1"/>
  <c r="X51"/>
  <c r="AX51" s="1"/>
  <c r="P52"/>
  <c r="AP52" s="1"/>
  <c r="Q52"/>
  <c r="AQ52" s="1"/>
  <c r="R52"/>
  <c r="AR52" s="1"/>
  <c r="S52"/>
  <c r="AS52" s="1"/>
  <c r="T52"/>
  <c r="U52"/>
  <c r="AU52" s="1"/>
  <c r="V52"/>
  <c r="AV52" s="1"/>
  <c r="W52"/>
  <c r="AW52" s="1"/>
  <c r="X52"/>
  <c r="AX52" s="1"/>
  <c r="P53"/>
  <c r="AP53" s="1"/>
  <c r="Q53"/>
  <c r="AQ53" s="1"/>
  <c r="R53"/>
  <c r="AR53" s="1"/>
  <c r="S53"/>
  <c r="AS53" s="1"/>
  <c r="T53"/>
  <c r="AT53" s="1"/>
  <c r="U53"/>
  <c r="AU53" s="1"/>
  <c r="V53"/>
  <c r="AV53" s="1"/>
  <c r="W53"/>
  <c r="AW53" s="1"/>
  <c r="X53"/>
  <c r="AX53" s="1"/>
  <c r="P54"/>
  <c r="AP54" s="1"/>
  <c r="Q54"/>
  <c r="AQ54" s="1"/>
  <c r="R54"/>
  <c r="AR54" s="1"/>
  <c r="S54"/>
  <c r="AS54" s="1"/>
  <c r="T54"/>
  <c r="AT54" s="1"/>
  <c r="U54"/>
  <c r="AU54" s="1"/>
  <c r="V54"/>
  <c r="AV54" s="1"/>
  <c r="W54"/>
  <c r="AW54" s="1"/>
  <c r="X54"/>
  <c r="AX54" s="1"/>
  <c r="P55"/>
  <c r="AP55" s="1"/>
  <c r="Q55"/>
  <c r="AQ55" s="1"/>
  <c r="R55"/>
  <c r="AR55" s="1"/>
  <c r="S55"/>
  <c r="AS55" s="1"/>
  <c r="T55"/>
  <c r="AT55" s="1"/>
  <c r="U55"/>
  <c r="AU55" s="1"/>
  <c r="V55"/>
  <c r="AV55" s="1"/>
  <c r="W55"/>
  <c r="AW55" s="1"/>
  <c r="X55"/>
  <c r="AX55" s="1"/>
  <c r="P56"/>
  <c r="Q56"/>
  <c r="AQ56" s="1"/>
  <c r="R56"/>
  <c r="AR56" s="1"/>
  <c r="S56"/>
  <c r="AS56" s="1"/>
  <c r="T56"/>
  <c r="AT56" s="1"/>
  <c r="U56"/>
  <c r="AU56" s="1"/>
  <c r="V56"/>
  <c r="AV56" s="1"/>
  <c r="W56"/>
  <c r="AW56" s="1"/>
  <c r="X56"/>
  <c r="AX56" s="1"/>
  <c r="P57"/>
  <c r="AP57" s="1"/>
  <c r="Q57"/>
  <c r="AQ57" s="1"/>
  <c r="R57"/>
  <c r="AR57" s="1"/>
  <c r="S57"/>
  <c r="AS57" s="1"/>
  <c r="T57"/>
  <c r="AT57" s="1"/>
  <c r="U57"/>
  <c r="AU57" s="1"/>
  <c r="V57"/>
  <c r="AV57" s="1"/>
  <c r="W57"/>
  <c r="AW57" s="1"/>
  <c r="X57"/>
  <c r="AX57" s="1"/>
  <c r="P58"/>
  <c r="AP58" s="1"/>
  <c r="Q58"/>
  <c r="AQ58" s="1"/>
  <c r="R58"/>
  <c r="AR58" s="1"/>
  <c r="S58"/>
  <c r="AS58" s="1"/>
  <c r="T58"/>
  <c r="AT58" s="1"/>
  <c r="U58"/>
  <c r="AU58" s="1"/>
  <c r="V58"/>
  <c r="AV58" s="1"/>
  <c r="W58"/>
  <c r="AW58" s="1"/>
  <c r="X58"/>
  <c r="AX58" s="1"/>
  <c r="P59"/>
  <c r="AP59" s="1"/>
  <c r="Q59"/>
  <c r="AQ59" s="1"/>
  <c r="R59"/>
  <c r="AR59" s="1"/>
  <c r="S59"/>
  <c r="AS59" s="1"/>
  <c r="T59"/>
  <c r="AT59" s="1"/>
  <c r="U59"/>
  <c r="V59"/>
  <c r="AV59" s="1"/>
  <c r="W59"/>
  <c r="AW59" s="1"/>
  <c r="X59"/>
  <c r="AX59" s="1"/>
  <c r="P60"/>
  <c r="AP60" s="1"/>
  <c r="Q60"/>
  <c r="AQ60" s="1"/>
  <c r="R60"/>
  <c r="AR60" s="1"/>
  <c r="S60"/>
  <c r="AS60" s="1"/>
  <c r="T60"/>
  <c r="AT60" s="1"/>
  <c r="U60"/>
  <c r="AU60" s="1"/>
  <c r="V60"/>
  <c r="AV60" s="1"/>
  <c r="W60"/>
  <c r="AW60" s="1"/>
  <c r="X60"/>
  <c r="AX60" s="1"/>
  <c r="P61"/>
  <c r="AP61" s="1"/>
  <c r="Q61"/>
  <c r="AQ61" s="1"/>
  <c r="R61"/>
  <c r="AR61" s="1"/>
  <c r="S61"/>
  <c r="AS61" s="1"/>
  <c r="T61"/>
  <c r="AT61" s="1"/>
  <c r="U61"/>
  <c r="AU61" s="1"/>
  <c r="V61"/>
  <c r="AV61" s="1"/>
  <c r="W61"/>
  <c r="AW61" s="1"/>
  <c r="X61"/>
  <c r="AX61" s="1"/>
  <c r="P62"/>
  <c r="AP62" s="1"/>
  <c r="Q62"/>
  <c r="AQ62" s="1"/>
  <c r="R62"/>
  <c r="AR62" s="1"/>
  <c r="S62"/>
  <c r="AS62" s="1"/>
  <c r="T62"/>
  <c r="AT62" s="1"/>
  <c r="U62"/>
  <c r="AU62" s="1"/>
  <c r="V62"/>
  <c r="AV62" s="1"/>
  <c r="W62"/>
  <c r="AW62" s="1"/>
  <c r="X62"/>
  <c r="AX62" s="1"/>
  <c r="P63"/>
  <c r="AP63" s="1"/>
  <c r="Q63"/>
  <c r="R63"/>
  <c r="AR63" s="1"/>
  <c r="S63"/>
  <c r="AS63" s="1"/>
  <c r="T63"/>
  <c r="AT63" s="1"/>
  <c r="U63"/>
  <c r="AU63" s="1"/>
  <c r="V63"/>
  <c r="AV63" s="1"/>
  <c r="W63"/>
  <c r="AW63" s="1"/>
  <c r="X63"/>
  <c r="AX63" s="1"/>
  <c r="P64"/>
  <c r="AP64" s="1"/>
  <c r="Q64"/>
  <c r="AQ64" s="1"/>
  <c r="R64"/>
  <c r="AR64" s="1"/>
  <c r="S64"/>
  <c r="AS64" s="1"/>
  <c r="T64"/>
  <c r="AT64" s="1"/>
  <c r="U64"/>
  <c r="AU64" s="1"/>
  <c r="V64"/>
  <c r="AV64" s="1"/>
  <c r="W64"/>
  <c r="AW64" s="1"/>
  <c r="X64"/>
  <c r="AX64" s="1"/>
  <c r="P65"/>
  <c r="AP65" s="1"/>
  <c r="Q65"/>
  <c r="AQ65" s="1"/>
  <c r="R65"/>
  <c r="AR65" s="1"/>
  <c r="S65"/>
  <c r="AS65" s="1"/>
  <c r="T65"/>
  <c r="AT65" s="1"/>
  <c r="U65"/>
  <c r="AU65" s="1"/>
  <c r="V65"/>
  <c r="AV65" s="1"/>
  <c r="W65"/>
  <c r="AW65" s="1"/>
  <c r="X65"/>
  <c r="AX65" s="1"/>
  <c r="P66"/>
  <c r="AP66" s="1"/>
  <c r="Q66"/>
  <c r="AQ66" s="1"/>
  <c r="R66"/>
  <c r="AR66" s="1"/>
  <c r="S66"/>
  <c r="AS66" s="1"/>
  <c r="T66"/>
  <c r="AT66" s="1"/>
  <c r="U66"/>
  <c r="AU66" s="1"/>
  <c r="V66"/>
  <c r="W66"/>
  <c r="AW66" s="1"/>
  <c r="X66"/>
  <c r="AX66" s="1"/>
  <c r="P67"/>
  <c r="AP67" s="1"/>
  <c r="Q67"/>
  <c r="AQ67" s="1"/>
  <c r="R67"/>
  <c r="AR67" s="1"/>
  <c r="S67"/>
  <c r="AS67" s="1"/>
  <c r="T67"/>
  <c r="AT67" s="1"/>
  <c r="U67"/>
  <c r="AU67" s="1"/>
  <c r="V67"/>
  <c r="AV67" s="1"/>
  <c r="W67"/>
  <c r="AW67" s="1"/>
  <c r="X67"/>
  <c r="AX67" s="1"/>
  <c r="P68"/>
  <c r="AP68" s="1"/>
  <c r="Q68"/>
  <c r="AQ68" s="1"/>
  <c r="R68"/>
  <c r="AR68" s="1"/>
  <c r="S68"/>
  <c r="AS68" s="1"/>
  <c r="T68"/>
  <c r="AT68" s="1"/>
  <c r="U68"/>
  <c r="AU68" s="1"/>
  <c r="V68"/>
  <c r="AV68" s="1"/>
  <c r="W68"/>
  <c r="AW68" s="1"/>
  <c r="X68"/>
  <c r="AX68" s="1"/>
  <c r="P69"/>
  <c r="AP69" s="1"/>
  <c r="Q69"/>
  <c r="AQ69" s="1"/>
  <c r="R69"/>
  <c r="AR69" s="1"/>
  <c r="S69"/>
  <c r="AS69" s="1"/>
  <c r="T69"/>
  <c r="AT69" s="1"/>
  <c r="U69"/>
  <c r="AU69" s="1"/>
  <c r="V69"/>
  <c r="AV69" s="1"/>
  <c r="W69"/>
  <c r="AW69" s="1"/>
  <c r="X69"/>
  <c r="AX69" s="1"/>
  <c r="P70"/>
  <c r="AP70" s="1"/>
  <c r="Q70"/>
  <c r="AQ70" s="1"/>
  <c r="R70"/>
  <c r="S70"/>
  <c r="AS70" s="1"/>
  <c r="T70"/>
  <c r="AT70" s="1"/>
  <c r="U70"/>
  <c r="AU70" s="1"/>
  <c r="V70"/>
  <c r="AV70" s="1"/>
  <c r="W70"/>
  <c r="AW70" s="1"/>
  <c r="X70"/>
  <c r="AX70" s="1"/>
  <c r="P71"/>
  <c r="AP71" s="1"/>
  <c r="Q71"/>
  <c r="AQ71" s="1"/>
  <c r="R71"/>
  <c r="AR71" s="1"/>
  <c r="S71"/>
  <c r="AS71" s="1"/>
  <c r="T71"/>
  <c r="AT71" s="1"/>
  <c r="U71"/>
  <c r="AU71" s="1"/>
  <c r="V71"/>
  <c r="AV71" s="1"/>
  <c r="W71"/>
  <c r="AW71" s="1"/>
  <c r="X71"/>
  <c r="AX71" s="1"/>
  <c r="P72"/>
  <c r="AP72" s="1"/>
  <c r="Q72"/>
  <c r="AQ72" s="1"/>
  <c r="R72"/>
  <c r="AR72" s="1"/>
  <c r="S72"/>
  <c r="AS72" s="1"/>
  <c r="T72"/>
  <c r="AT72" s="1"/>
  <c r="U72"/>
  <c r="AU72" s="1"/>
  <c r="V72"/>
  <c r="AV72" s="1"/>
  <c r="W72"/>
  <c r="AW72" s="1"/>
  <c r="X72"/>
  <c r="AX72" s="1"/>
  <c r="P73"/>
  <c r="AP73" s="1"/>
  <c r="Q73"/>
  <c r="AQ73" s="1"/>
  <c r="R73"/>
  <c r="AR73" s="1"/>
  <c r="S73"/>
  <c r="AS73" s="1"/>
  <c r="T73"/>
  <c r="AT73" s="1"/>
  <c r="U73"/>
  <c r="AU73" s="1"/>
  <c r="V73"/>
  <c r="AV73" s="1"/>
  <c r="W73"/>
  <c r="X73"/>
  <c r="AX73" s="1"/>
  <c r="P74"/>
  <c r="AP74" s="1"/>
  <c r="Q74"/>
  <c r="AQ74" s="1"/>
  <c r="R74"/>
  <c r="AR74" s="1"/>
  <c r="S74"/>
  <c r="AS74" s="1"/>
  <c r="T74"/>
  <c r="AT74" s="1"/>
  <c r="U74"/>
  <c r="AU74" s="1"/>
  <c r="V74"/>
  <c r="AV74" s="1"/>
  <c r="W74"/>
  <c r="AW74" s="1"/>
  <c r="X74"/>
  <c r="AX74" s="1"/>
  <c r="P75"/>
  <c r="AP75" s="1"/>
  <c r="Q75"/>
  <c r="AQ75" s="1"/>
  <c r="R75"/>
  <c r="AR75" s="1"/>
  <c r="S75"/>
  <c r="AS75" s="1"/>
  <c r="T75"/>
  <c r="AT75" s="1"/>
  <c r="U75"/>
  <c r="AU75" s="1"/>
  <c r="V75"/>
  <c r="AV75" s="1"/>
  <c r="W75"/>
  <c r="AW75" s="1"/>
  <c r="X75"/>
  <c r="AX75" s="1"/>
  <c r="P76"/>
  <c r="AP76" s="1"/>
  <c r="Q76"/>
  <c r="AQ76" s="1"/>
  <c r="R76"/>
  <c r="AR76" s="1"/>
  <c r="S76"/>
  <c r="AS76" s="1"/>
  <c r="T76"/>
  <c r="AT76" s="1"/>
  <c r="U76"/>
  <c r="AU76" s="1"/>
  <c r="V76"/>
  <c r="AV76" s="1"/>
  <c r="W76"/>
  <c r="AW76" s="1"/>
  <c r="X76"/>
  <c r="AX76" s="1"/>
  <c r="P77"/>
  <c r="AP77" s="1"/>
  <c r="Q77"/>
  <c r="AQ77" s="1"/>
  <c r="R77"/>
  <c r="AR77" s="1"/>
  <c r="S77"/>
  <c r="T77"/>
  <c r="AT77" s="1"/>
  <c r="U77"/>
  <c r="AU77" s="1"/>
  <c r="V77"/>
  <c r="AV77" s="1"/>
  <c r="W77"/>
  <c r="AW77" s="1"/>
  <c r="X77"/>
  <c r="AX77" s="1"/>
  <c r="P78"/>
  <c r="AP78" s="1"/>
  <c r="Q78"/>
  <c r="AQ78" s="1"/>
  <c r="R78"/>
  <c r="AR78" s="1"/>
  <c r="S78"/>
  <c r="AS78" s="1"/>
  <c r="T78"/>
  <c r="AT78" s="1"/>
  <c r="U78"/>
  <c r="AU78" s="1"/>
  <c r="V78"/>
  <c r="AV78" s="1"/>
  <c r="W78"/>
  <c r="AW78" s="1"/>
  <c r="X78"/>
  <c r="AX78" s="1"/>
  <c r="P79"/>
  <c r="AP79" s="1"/>
  <c r="Q79"/>
  <c r="AQ79" s="1"/>
  <c r="R79"/>
  <c r="AR79" s="1"/>
  <c r="S79"/>
  <c r="AS79" s="1"/>
  <c r="T79"/>
  <c r="AT79" s="1"/>
  <c r="U79"/>
  <c r="AU79" s="1"/>
  <c r="V79"/>
  <c r="AV79" s="1"/>
  <c r="W79"/>
  <c r="AW79" s="1"/>
  <c r="X79"/>
  <c r="AX79" s="1"/>
  <c r="P80"/>
  <c r="AP80" s="1"/>
  <c r="Q80"/>
  <c r="AQ80" s="1"/>
  <c r="R80"/>
  <c r="AR80" s="1"/>
  <c r="S80"/>
  <c r="AS80" s="1"/>
  <c r="T80"/>
  <c r="AT80" s="1"/>
  <c r="U80"/>
  <c r="AU80" s="1"/>
  <c r="V80"/>
  <c r="AV80" s="1"/>
  <c r="W80"/>
  <c r="AW80" s="1"/>
  <c r="X80"/>
  <c r="P81"/>
  <c r="AP81" s="1"/>
  <c r="Q81"/>
  <c r="AQ81" s="1"/>
  <c r="R81"/>
  <c r="AR81" s="1"/>
  <c r="S81"/>
  <c r="AS81" s="1"/>
  <c r="T81"/>
  <c r="AT81" s="1"/>
  <c r="U81"/>
  <c r="AU81" s="1"/>
  <c r="V81"/>
  <c r="AV81" s="1"/>
  <c r="W81"/>
  <c r="AW81" s="1"/>
  <c r="X81"/>
  <c r="AX81" s="1"/>
  <c r="P82"/>
  <c r="AP82" s="1"/>
  <c r="Q82"/>
  <c r="AQ82" s="1"/>
  <c r="R82"/>
  <c r="AR82" s="1"/>
  <c r="S82"/>
  <c r="AS82" s="1"/>
  <c r="T82"/>
  <c r="AT82" s="1"/>
  <c r="U82"/>
  <c r="AU82" s="1"/>
  <c r="V82"/>
  <c r="AV82" s="1"/>
  <c r="W82"/>
  <c r="AW82" s="1"/>
  <c r="X82"/>
  <c r="AX82" s="1"/>
  <c r="P83"/>
  <c r="AP83" s="1"/>
  <c r="Q83"/>
  <c r="AQ83" s="1"/>
  <c r="R83"/>
  <c r="AR83" s="1"/>
  <c r="S83"/>
  <c r="AS83" s="1"/>
  <c r="T83"/>
  <c r="AT83" s="1"/>
  <c r="U83"/>
  <c r="AU83" s="1"/>
  <c r="V83"/>
  <c r="AV83" s="1"/>
  <c r="W83"/>
  <c r="AW83" s="1"/>
  <c r="X83"/>
  <c r="AX83" s="1"/>
  <c r="P84"/>
  <c r="AP84" s="1"/>
  <c r="Q84"/>
  <c r="AQ84" s="1"/>
  <c r="R84"/>
  <c r="AR84" s="1"/>
  <c r="S84"/>
  <c r="AS84" s="1"/>
  <c r="T84"/>
  <c r="U84"/>
  <c r="AU84" s="1"/>
  <c r="V84"/>
  <c r="AV84" s="1"/>
  <c r="W84"/>
  <c r="AW84" s="1"/>
  <c r="X84"/>
  <c r="AX84" s="1"/>
  <c r="P85"/>
  <c r="AP85" s="1"/>
  <c r="Q85"/>
  <c r="AQ85" s="1"/>
  <c r="R85"/>
  <c r="AR85" s="1"/>
  <c r="S85"/>
  <c r="AS85" s="1"/>
  <c r="T85"/>
  <c r="AT85" s="1"/>
  <c r="U85"/>
  <c r="AU85" s="1"/>
  <c r="V85"/>
  <c r="AV85" s="1"/>
  <c r="W85"/>
  <c r="AW85" s="1"/>
  <c r="X85"/>
  <c r="AX85" s="1"/>
  <c r="P86"/>
  <c r="AP86" s="1"/>
  <c r="Q86"/>
  <c r="AQ86" s="1"/>
  <c r="R86"/>
  <c r="AR86" s="1"/>
  <c r="S86"/>
  <c r="AS86" s="1"/>
  <c r="T86"/>
  <c r="AT86" s="1"/>
  <c r="U86"/>
  <c r="AU86" s="1"/>
  <c r="V86"/>
  <c r="AV86" s="1"/>
  <c r="W86"/>
  <c r="AW86" s="1"/>
  <c r="X86"/>
  <c r="AX86" s="1"/>
  <c r="P87"/>
  <c r="AP87" s="1"/>
  <c r="Q87"/>
  <c r="AQ87" s="1"/>
  <c r="R87"/>
  <c r="AR87" s="1"/>
  <c r="S87"/>
  <c r="AS87" s="1"/>
  <c r="T87"/>
  <c r="AT87" s="1"/>
  <c r="U87"/>
  <c r="AU87" s="1"/>
  <c r="V87"/>
  <c r="AV87" s="1"/>
  <c r="W87"/>
  <c r="AW87" s="1"/>
  <c r="X87"/>
  <c r="AX87" s="1"/>
  <c r="P88"/>
  <c r="Q88"/>
  <c r="AQ88" s="1"/>
  <c r="R88"/>
  <c r="AR88" s="1"/>
  <c r="S88"/>
  <c r="AS88" s="1"/>
  <c r="T88"/>
  <c r="AT88" s="1"/>
  <c r="U88"/>
  <c r="AU88" s="1"/>
  <c r="V88"/>
  <c r="AV88" s="1"/>
  <c r="W88"/>
  <c r="AW88" s="1"/>
  <c r="X88"/>
  <c r="AX88" s="1"/>
  <c r="P89"/>
  <c r="AP89" s="1"/>
  <c r="Q89"/>
  <c r="AQ89" s="1"/>
  <c r="R89"/>
  <c r="AR89" s="1"/>
  <c r="S89"/>
  <c r="AS89" s="1"/>
  <c r="T89"/>
  <c r="AT89" s="1"/>
  <c r="U89"/>
  <c r="AU89" s="1"/>
  <c r="V89"/>
  <c r="AV89" s="1"/>
  <c r="W89"/>
  <c r="AW89" s="1"/>
  <c r="X89"/>
  <c r="AX89" s="1"/>
  <c r="P90"/>
  <c r="AP90" s="1"/>
  <c r="Q90"/>
  <c r="AQ90" s="1"/>
  <c r="R90"/>
  <c r="AR90" s="1"/>
  <c r="S90"/>
  <c r="AS90" s="1"/>
  <c r="T90"/>
  <c r="AT90" s="1"/>
  <c r="U90"/>
  <c r="AU90" s="1"/>
  <c r="V90"/>
  <c r="AV90" s="1"/>
  <c r="W90"/>
  <c r="AW90" s="1"/>
  <c r="X90"/>
  <c r="AX90" s="1"/>
  <c r="P91"/>
  <c r="AP91" s="1"/>
  <c r="Q91"/>
  <c r="AQ91" s="1"/>
  <c r="R91"/>
  <c r="AR91" s="1"/>
  <c r="S91"/>
  <c r="AS91" s="1"/>
  <c r="T91"/>
  <c r="AT91" s="1"/>
  <c r="U91"/>
  <c r="V91"/>
  <c r="AV91" s="1"/>
  <c r="W91"/>
  <c r="AW91" s="1"/>
  <c r="X91"/>
  <c r="AX91" s="1"/>
  <c r="P92"/>
  <c r="AP92" s="1"/>
  <c r="Q92"/>
  <c r="AQ92" s="1"/>
  <c r="R92"/>
  <c r="AR92" s="1"/>
  <c r="S92"/>
  <c r="AS92" s="1"/>
  <c r="T92"/>
  <c r="AT92" s="1"/>
  <c r="U92"/>
  <c r="AU92" s="1"/>
  <c r="V92"/>
  <c r="AV92" s="1"/>
  <c r="W92"/>
  <c r="AW92" s="1"/>
  <c r="X92"/>
  <c r="AX92" s="1"/>
  <c r="P93"/>
  <c r="AP93" s="1"/>
  <c r="Q93"/>
  <c r="AQ93" s="1"/>
  <c r="R93"/>
  <c r="AR93" s="1"/>
  <c r="S93"/>
  <c r="AS93" s="1"/>
  <c r="T93"/>
  <c r="AT93" s="1"/>
  <c r="U93"/>
  <c r="AU93" s="1"/>
  <c r="V93"/>
  <c r="AV93" s="1"/>
  <c r="W93"/>
  <c r="AW93" s="1"/>
  <c r="X93"/>
  <c r="AX93" s="1"/>
  <c r="P94"/>
  <c r="AP94" s="1"/>
  <c r="Q94"/>
  <c r="AQ94" s="1"/>
  <c r="R94"/>
  <c r="AR94" s="1"/>
  <c r="S94"/>
  <c r="AS94" s="1"/>
  <c r="T94"/>
  <c r="AT94" s="1"/>
  <c r="U94"/>
  <c r="AU94" s="1"/>
  <c r="V94"/>
  <c r="AV94" s="1"/>
  <c r="W94"/>
  <c r="AW94" s="1"/>
  <c r="X94"/>
  <c r="AX94" s="1"/>
  <c r="P95"/>
  <c r="AP95" s="1"/>
  <c r="Q95"/>
  <c r="R95"/>
  <c r="AR95" s="1"/>
  <c r="S95"/>
  <c r="AS95" s="1"/>
  <c r="T95"/>
  <c r="AT95" s="1"/>
  <c r="U95"/>
  <c r="AU95" s="1"/>
  <c r="V95"/>
  <c r="AV95" s="1"/>
  <c r="W95"/>
  <c r="AW95" s="1"/>
  <c r="X95"/>
  <c r="AX95" s="1"/>
  <c r="P96"/>
  <c r="AP96" s="1"/>
  <c r="Q96"/>
  <c r="AQ96" s="1"/>
  <c r="R96"/>
  <c r="AR96" s="1"/>
  <c r="S96"/>
  <c r="AS96" s="1"/>
  <c r="T96"/>
  <c r="AT96" s="1"/>
  <c r="U96"/>
  <c r="AU96" s="1"/>
  <c r="V96"/>
  <c r="AV96" s="1"/>
  <c r="W96"/>
  <c r="AW96" s="1"/>
  <c r="X96"/>
  <c r="AX96" s="1"/>
  <c r="P97"/>
  <c r="AP97" s="1"/>
  <c r="Q97"/>
  <c r="AQ97" s="1"/>
  <c r="R97"/>
  <c r="AR97" s="1"/>
  <c r="S97"/>
  <c r="AS97" s="1"/>
  <c r="T97"/>
  <c r="AT97" s="1"/>
  <c r="U97"/>
  <c r="AU97" s="1"/>
  <c r="V97"/>
  <c r="AV97" s="1"/>
  <c r="W97"/>
  <c r="AW97" s="1"/>
  <c r="X97"/>
  <c r="AX97" s="1"/>
  <c r="P98"/>
  <c r="AP98" s="1"/>
  <c r="Q98"/>
  <c r="AQ98" s="1"/>
  <c r="R98"/>
  <c r="AR98" s="1"/>
  <c r="S98"/>
  <c r="AS98" s="1"/>
  <c r="T98"/>
  <c r="AT98" s="1"/>
  <c r="U98"/>
  <c r="AU98" s="1"/>
  <c r="V98"/>
  <c r="W98"/>
  <c r="AW98" s="1"/>
  <c r="X98"/>
  <c r="AX98" s="1"/>
  <c r="P99"/>
  <c r="AP99" s="1"/>
  <c r="Q99"/>
  <c r="AQ99" s="1"/>
  <c r="R99"/>
  <c r="AR99" s="1"/>
  <c r="S99"/>
  <c r="AS99" s="1"/>
  <c r="T99"/>
  <c r="AT99" s="1"/>
  <c r="U99"/>
  <c r="AU99" s="1"/>
  <c r="V99"/>
  <c r="AV99" s="1"/>
  <c r="W99"/>
  <c r="AW99" s="1"/>
  <c r="X99"/>
  <c r="AX99" s="1"/>
  <c r="P100"/>
  <c r="AP100" s="1"/>
  <c r="Q100"/>
  <c r="AQ100" s="1"/>
  <c r="R100"/>
  <c r="AR100" s="1"/>
  <c r="S100"/>
  <c r="AS100" s="1"/>
  <c r="T100"/>
  <c r="AT100" s="1"/>
  <c r="U100"/>
  <c r="AU100" s="1"/>
  <c r="V100"/>
  <c r="AV100" s="1"/>
  <c r="W100"/>
  <c r="AW100" s="1"/>
  <c r="X100"/>
  <c r="AX100" s="1"/>
  <c r="P101"/>
  <c r="AP101" s="1"/>
  <c r="Q101"/>
  <c r="AQ101" s="1"/>
  <c r="R101"/>
  <c r="AR101" s="1"/>
  <c r="S101"/>
  <c r="AS101" s="1"/>
  <c r="T101"/>
  <c r="AT101" s="1"/>
  <c r="U101"/>
  <c r="AU101" s="1"/>
  <c r="V101"/>
  <c r="AV101" s="1"/>
  <c r="W101"/>
  <c r="AW101" s="1"/>
  <c r="X101"/>
  <c r="AX101" s="1"/>
  <c r="P102"/>
  <c r="AP102" s="1"/>
  <c r="Q102"/>
  <c r="AQ102" s="1"/>
  <c r="R102"/>
  <c r="S102"/>
  <c r="AS102" s="1"/>
  <c r="T102"/>
  <c r="AT102" s="1"/>
  <c r="U102"/>
  <c r="AU102" s="1"/>
  <c r="V102"/>
  <c r="AV102" s="1"/>
  <c r="W102"/>
  <c r="AW102" s="1"/>
  <c r="X102"/>
  <c r="AX102" s="1"/>
  <c r="P103"/>
  <c r="AP103" s="1"/>
  <c r="Q103"/>
  <c r="AQ103" s="1"/>
  <c r="R103"/>
  <c r="AR103" s="1"/>
  <c r="S103"/>
  <c r="AS103" s="1"/>
  <c r="T103"/>
  <c r="AT103" s="1"/>
  <c r="U103"/>
  <c r="AU103" s="1"/>
  <c r="V103"/>
  <c r="AV103" s="1"/>
  <c r="W103"/>
  <c r="AW103" s="1"/>
  <c r="X103"/>
  <c r="AX103" s="1"/>
  <c r="P104"/>
  <c r="AP104" s="1"/>
  <c r="Q104"/>
  <c r="AQ104" s="1"/>
  <c r="R104"/>
  <c r="AR104" s="1"/>
  <c r="S104"/>
  <c r="AS104" s="1"/>
  <c r="T104"/>
  <c r="AT104" s="1"/>
  <c r="U104"/>
  <c r="AU104" s="1"/>
  <c r="V104"/>
  <c r="AV104" s="1"/>
  <c r="W104"/>
  <c r="AW104" s="1"/>
  <c r="X104"/>
  <c r="AX104" s="1"/>
  <c r="P105"/>
  <c r="AP105" s="1"/>
  <c r="Q105"/>
  <c r="AQ105" s="1"/>
  <c r="R105"/>
  <c r="AR105" s="1"/>
  <c r="S105"/>
  <c r="AS105" s="1"/>
  <c r="T105"/>
  <c r="AT105" s="1"/>
  <c r="U105"/>
  <c r="AU105" s="1"/>
  <c r="V105"/>
  <c r="AV105" s="1"/>
  <c r="W105"/>
  <c r="X105"/>
  <c r="AX105" s="1"/>
  <c r="P106"/>
  <c r="AP106" s="1"/>
  <c r="Q106"/>
  <c r="AQ106" s="1"/>
  <c r="R106"/>
  <c r="AR106" s="1"/>
  <c r="S106"/>
  <c r="AS106" s="1"/>
  <c r="T106"/>
  <c r="AT106" s="1"/>
  <c r="U106"/>
  <c r="AU106" s="1"/>
  <c r="V106"/>
  <c r="AV106" s="1"/>
  <c r="W106"/>
  <c r="AW106" s="1"/>
  <c r="X106"/>
  <c r="AX106" s="1"/>
  <c r="P107"/>
  <c r="AP107" s="1"/>
  <c r="Q107"/>
  <c r="AQ107" s="1"/>
  <c r="R107"/>
  <c r="AR107" s="1"/>
  <c r="S107"/>
  <c r="AS107" s="1"/>
  <c r="T107"/>
  <c r="AT107" s="1"/>
  <c r="U107"/>
  <c r="AU107" s="1"/>
  <c r="V107"/>
  <c r="AV107" s="1"/>
  <c r="W107"/>
  <c r="AW107" s="1"/>
  <c r="X107"/>
  <c r="AX107" s="1"/>
  <c r="P108"/>
  <c r="AP108" s="1"/>
  <c r="Q108"/>
  <c r="AQ108" s="1"/>
  <c r="R108"/>
  <c r="AR108" s="1"/>
  <c r="S108"/>
  <c r="AS108" s="1"/>
  <c r="T108"/>
  <c r="AT108" s="1"/>
  <c r="U108"/>
  <c r="AU108" s="1"/>
  <c r="V108"/>
  <c r="AV108" s="1"/>
  <c r="W108"/>
  <c r="AW108" s="1"/>
  <c r="X108"/>
  <c r="AX108" s="1"/>
  <c r="P109"/>
  <c r="AP109" s="1"/>
  <c r="Q109"/>
  <c r="AQ109" s="1"/>
  <c r="R109"/>
  <c r="AR109" s="1"/>
  <c r="S109"/>
  <c r="T109"/>
  <c r="AT109" s="1"/>
  <c r="U109"/>
  <c r="AU109" s="1"/>
  <c r="V109"/>
  <c r="AV109" s="1"/>
  <c r="W109"/>
  <c r="AW109" s="1"/>
  <c r="X109"/>
  <c r="AX109" s="1"/>
  <c r="P110"/>
  <c r="AP110" s="1"/>
  <c r="Q110"/>
  <c r="AQ110" s="1"/>
  <c r="R110"/>
  <c r="AR110" s="1"/>
  <c r="S110"/>
  <c r="AS110" s="1"/>
  <c r="T110"/>
  <c r="AT110" s="1"/>
  <c r="U110"/>
  <c r="AU110" s="1"/>
  <c r="V110"/>
  <c r="AV110" s="1"/>
  <c r="W110"/>
  <c r="AW110" s="1"/>
  <c r="X110"/>
  <c r="AX110" s="1"/>
  <c r="P111"/>
  <c r="AP111" s="1"/>
  <c r="Q111"/>
  <c r="AQ111" s="1"/>
  <c r="R111"/>
  <c r="AR111" s="1"/>
  <c r="S111"/>
  <c r="AS111" s="1"/>
  <c r="T111"/>
  <c r="AT111" s="1"/>
  <c r="U111"/>
  <c r="AU111" s="1"/>
  <c r="V111"/>
  <c r="AV111" s="1"/>
  <c r="W111"/>
  <c r="AW111" s="1"/>
  <c r="X111"/>
  <c r="AX111" s="1"/>
  <c r="P112"/>
  <c r="AP112" s="1"/>
  <c r="Q112"/>
  <c r="AQ112" s="1"/>
  <c r="R112"/>
  <c r="AR112" s="1"/>
  <c r="S112"/>
  <c r="AS112" s="1"/>
  <c r="T112"/>
  <c r="AT112" s="1"/>
  <c r="U112"/>
  <c r="AU112" s="1"/>
  <c r="V112"/>
  <c r="AV112" s="1"/>
  <c r="W112"/>
  <c r="AW112" s="1"/>
  <c r="X112"/>
  <c r="P113"/>
  <c r="AP113" s="1"/>
  <c r="Q113"/>
  <c r="AQ113" s="1"/>
  <c r="R113"/>
  <c r="AR113" s="1"/>
  <c r="S113"/>
  <c r="AS113" s="1"/>
  <c r="T113"/>
  <c r="AT113" s="1"/>
  <c r="U113"/>
  <c r="AU113" s="1"/>
  <c r="V113"/>
  <c r="AV113" s="1"/>
  <c r="W113"/>
  <c r="AW113" s="1"/>
  <c r="X113"/>
  <c r="AX113" s="1"/>
  <c r="P114"/>
  <c r="AP114" s="1"/>
  <c r="Q114"/>
  <c r="AQ114" s="1"/>
  <c r="R114"/>
  <c r="AR114" s="1"/>
  <c r="S114"/>
  <c r="AS114" s="1"/>
  <c r="T114"/>
  <c r="AT114" s="1"/>
  <c r="U114"/>
  <c r="V114"/>
  <c r="AV114" s="1"/>
  <c r="W114"/>
  <c r="AW114" s="1"/>
  <c r="X114"/>
  <c r="AX114" s="1"/>
  <c r="P115"/>
  <c r="AP115" s="1"/>
  <c r="Q115"/>
  <c r="R115"/>
  <c r="AR115" s="1"/>
  <c r="S115"/>
  <c r="AS115" s="1"/>
  <c r="T115"/>
  <c r="AT115" s="1"/>
  <c r="U115"/>
  <c r="AU115" s="1"/>
  <c r="V115"/>
  <c r="AV115" s="1"/>
  <c r="W115"/>
  <c r="AW115" s="1"/>
  <c r="X115"/>
  <c r="AX115" s="1"/>
  <c r="P116"/>
  <c r="AP116" s="1"/>
  <c r="Q116"/>
  <c r="AQ116" s="1"/>
  <c r="R116"/>
  <c r="AR116" s="1"/>
  <c r="S116"/>
  <c r="T116"/>
  <c r="AT116" s="1"/>
  <c r="U116"/>
  <c r="AU116" s="1"/>
  <c r="V116"/>
  <c r="AV116" s="1"/>
  <c r="W116"/>
  <c r="AW116" s="1"/>
  <c r="X116"/>
  <c r="P117"/>
  <c r="AP117" s="1"/>
  <c r="Q117"/>
  <c r="AQ117" s="1"/>
  <c r="R117"/>
  <c r="AR117" s="1"/>
  <c r="S117"/>
  <c r="AS117" s="1"/>
  <c r="T117"/>
  <c r="AT117" s="1"/>
  <c r="U117"/>
  <c r="AU117" s="1"/>
  <c r="V117"/>
  <c r="AV117" s="1"/>
  <c r="W117"/>
  <c r="AW117" s="1"/>
  <c r="X117"/>
  <c r="AX117" s="1"/>
  <c r="P118"/>
  <c r="AP118" s="1"/>
  <c r="Q118"/>
  <c r="R118"/>
  <c r="AR118" s="1"/>
  <c r="S118"/>
  <c r="AS118" s="1"/>
  <c r="T118"/>
  <c r="AT118" s="1"/>
  <c r="U118"/>
  <c r="AU118" s="1"/>
  <c r="V118"/>
  <c r="W118"/>
  <c r="AW118" s="1"/>
  <c r="X118"/>
  <c r="AX118" s="1"/>
  <c r="P119"/>
  <c r="AP119" s="1"/>
  <c r="Q119"/>
  <c r="AQ119" s="1"/>
  <c r="R119"/>
  <c r="AR119" s="1"/>
  <c r="S119"/>
  <c r="AS119" s="1"/>
  <c r="T119"/>
  <c r="AT119" s="1"/>
  <c r="U119"/>
  <c r="AU119" s="1"/>
  <c r="V119"/>
  <c r="AV119" s="1"/>
  <c r="W119"/>
  <c r="AW119" s="1"/>
  <c r="X119"/>
  <c r="P120"/>
  <c r="AP120" s="1"/>
  <c r="Q120"/>
  <c r="AQ120" s="1"/>
  <c r="R120"/>
  <c r="AR120" s="1"/>
  <c r="S120"/>
  <c r="AS120" s="1"/>
  <c r="T120"/>
  <c r="U120"/>
  <c r="AU120" s="1"/>
  <c r="V120"/>
  <c r="AV120" s="1"/>
  <c r="W120"/>
  <c r="AW120" s="1"/>
  <c r="X120"/>
  <c r="AX120" s="1"/>
  <c r="P121"/>
  <c r="AP121" s="1"/>
  <c r="Q121"/>
  <c r="AQ121" s="1"/>
  <c r="R121"/>
  <c r="AR121" s="1"/>
  <c r="S121"/>
  <c r="AS121" s="1"/>
  <c r="T121"/>
  <c r="AT121" s="1"/>
  <c r="U121"/>
  <c r="AU121" s="1"/>
  <c r="V121"/>
  <c r="W121"/>
  <c r="AW121" s="1"/>
  <c r="X121"/>
  <c r="AX121" s="1"/>
  <c r="P122"/>
  <c r="AP122" s="1"/>
  <c r="Q122"/>
  <c r="AQ122" s="1"/>
  <c r="R122"/>
  <c r="S122"/>
  <c r="AS122" s="1"/>
  <c r="T122"/>
  <c r="AT122" s="1"/>
  <c r="U122"/>
  <c r="AU122" s="1"/>
  <c r="V122"/>
  <c r="AV122" s="1"/>
  <c r="W122"/>
  <c r="AW122" s="1"/>
  <c r="X122"/>
  <c r="AX122" s="1"/>
  <c r="P123"/>
  <c r="AP123" s="1"/>
  <c r="Q123"/>
  <c r="AQ123" s="1"/>
  <c r="R123"/>
  <c r="AR123" s="1"/>
  <c r="S123"/>
  <c r="AS123" s="1"/>
  <c r="T123"/>
  <c r="U123"/>
  <c r="AU123" s="1"/>
  <c r="V123"/>
  <c r="AV123" s="1"/>
  <c r="W123"/>
  <c r="AW123" s="1"/>
  <c r="X123"/>
  <c r="AX123" s="1"/>
  <c r="P124"/>
  <c r="Q124"/>
  <c r="AQ124" s="1"/>
  <c r="R124"/>
  <c r="AR124" s="1"/>
  <c r="S124"/>
  <c r="AS124" s="1"/>
  <c r="T124"/>
  <c r="AT124" s="1"/>
  <c r="U124"/>
  <c r="AU124" s="1"/>
  <c r="V124"/>
  <c r="AV124" s="1"/>
  <c r="W124"/>
  <c r="AW124" s="1"/>
  <c r="X124"/>
  <c r="AX124" s="1"/>
  <c r="P125"/>
  <c r="AP125" s="1"/>
  <c r="Q125"/>
  <c r="AQ125" s="1"/>
  <c r="R125"/>
  <c r="S125"/>
  <c r="AS125" s="1"/>
  <c r="T125"/>
  <c r="AT125" s="1"/>
  <c r="U125"/>
  <c r="AU125" s="1"/>
  <c r="V125"/>
  <c r="AV125" s="1"/>
  <c r="W125"/>
  <c r="X125"/>
  <c r="AX125" s="1"/>
  <c r="P126"/>
  <c r="AP126" s="1"/>
  <c r="Q126"/>
  <c r="AQ126" s="1"/>
  <c r="R126"/>
  <c r="AR126" s="1"/>
  <c r="S126"/>
  <c r="AS126" s="1"/>
  <c r="T126"/>
  <c r="AT126" s="1"/>
  <c r="U126"/>
  <c r="AU126" s="1"/>
  <c r="V126"/>
  <c r="AV126" s="1"/>
  <c r="W126"/>
  <c r="AW126" s="1"/>
  <c r="X126"/>
  <c r="AX126" s="1"/>
  <c r="P127"/>
  <c r="Q127"/>
  <c r="AQ127" s="1"/>
  <c r="R127"/>
  <c r="AR127" s="1"/>
  <c r="S127"/>
  <c r="AS127" s="1"/>
  <c r="T127"/>
  <c r="AT127" s="1"/>
  <c r="U127"/>
  <c r="V127"/>
  <c r="AV127" s="1"/>
  <c r="W127"/>
  <c r="AW127" s="1"/>
  <c r="X127"/>
  <c r="AX127" s="1"/>
  <c r="P128"/>
  <c r="AP128" s="1"/>
  <c r="Q128"/>
  <c r="AQ128" s="1"/>
  <c r="R128"/>
  <c r="AR128" s="1"/>
  <c r="S128"/>
  <c r="AS128" s="1"/>
  <c r="T128"/>
  <c r="AT128" s="1"/>
  <c r="U128"/>
  <c r="AU128" s="1"/>
  <c r="V128"/>
  <c r="AV128" s="1"/>
  <c r="W128"/>
  <c r="X128"/>
  <c r="AX128" s="1"/>
  <c r="P129"/>
  <c r="AP129" s="1"/>
  <c r="Q129"/>
  <c r="AQ129" s="1"/>
  <c r="R129"/>
  <c r="AR129" s="1"/>
  <c r="S129"/>
  <c r="T129"/>
  <c r="AT129" s="1"/>
  <c r="U129"/>
  <c r="AU129" s="1"/>
  <c r="V129"/>
  <c r="AV129" s="1"/>
  <c r="W129"/>
  <c r="AW129" s="1"/>
  <c r="X129"/>
  <c r="AX129" s="1"/>
  <c r="P130"/>
  <c r="AP130" s="1"/>
  <c r="Q130"/>
  <c r="AQ130" s="1"/>
  <c r="R130"/>
  <c r="AR130" s="1"/>
  <c r="S130"/>
  <c r="AS130" s="1"/>
  <c r="T130"/>
  <c r="AT130" s="1"/>
  <c r="U130"/>
  <c r="V130"/>
  <c r="AV130" s="1"/>
  <c r="W130"/>
  <c r="AW130" s="1"/>
  <c r="X130"/>
  <c r="AX130" s="1"/>
  <c r="P131"/>
  <c r="AP131" s="1"/>
  <c r="Q131"/>
  <c r="R131"/>
  <c r="AR131" s="1"/>
  <c r="S131"/>
  <c r="AS131" s="1"/>
  <c r="T131"/>
  <c r="AT131" s="1"/>
  <c r="U131"/>
  <c r="AU131" s="1"/>
  <c r="V131"/>
  <c r="AV131" s="1"/>
  <c r="W131"/>
  <c r="AW131" s="1"/>
  <c r="X131"/>
  <c r="AX131" s="1"/>
  <c r="P132"/>
  <c r="AP132" s="1"/>
  <c r="Q132"/>
  <c r="AQ132" s="1"/>
  <c r="R132"/>
  <c r="AR132" s="1"/>
  <c r="S132"/>
  <c r="T132"/>
  <c r="AT132" s="1"/>
  <c r="U132"/>
  <c r="AU132" s="1"/>
  <c r="V132"/>
  <c r="AV132" s="1"/>
  <c r="W132"/>
  <c r="AW132" s="1"/>
  <c r="X132"/>
  <c r="P133"/>
  <c r="AP133" s="1"/>
  <c r="Q133"/>
  <c r="AQ133" s="1"/>
  <c r="R133"/>
  <c r="AR133" s="1"/>
  <c r="S133"/>
  <c r="AS133" s="1"/>
  <c r="T133"/>
  <c r="AT133" s="1"/>
  <c r="U133"/>
  <c r="AU133" s="1"/>
  <c r="V133"/>
  <c r="AV133" s="1"/>
  <c r="W133"/>
  <c r="AW133" s="1"/>
  <c r="X133"/>
  <c r="AX133" s="1"/>
  <c r="P134"/>
  <c r="AP134" s="1"/>
  <c r="Q134"/>
  <c r="R134"/>
  <c r="AR134" s="1"/>
  <c r="S134"/>
  <c r="AS134" s="1"/>
  <c r="T134"/>
  <c r="AT134" s="1"/>
  <c r="U134"/>
  <c r="AU134" s="1"/>
  <c r="V134"/>
  <c r="W134"/>
  <c r="AW134" s="1"/>
  <c r="X134"/>
  <c r="AX134" s="1"/>
  <c r="P135"/>
  <c r="AP135" s="1"/>
  <c r="Q135"/>
  <c r="AQ135" s="1"/>
  <c r="R135"/>
  <c r="AR135" s="1"/>
  <c r="S135"/>
  <c r="AS135" s="1"/>
  <c r="T135"/>
  <c r="AT135" s="1"/>
  <c r="U135"/>
  <c r="AU135" s="1"/>
  <c r="V135"/>
  <c r="AV135" s="1"/>
  <c r="W135"/>
  <c r="AW135" s="1"/>
  <c r="X135"/>
  <c r="P136"/>
  <c r="AP136" s="1"/>
  <c r="Q136"/>
  <c r="AQ136" s="1"/>
  <c r="R136"/>
  <c r="AR136" s="1"/>
  <c r="S136"/>
  <c r="AS136" s="1"/>
  <c r="T136"/>
  <c r="U136"/>
  <c r="AU136" s="1"/>
  <c r="V136"/>
  <c r="AV136" s="1"/>
  <c r="W136"/>
  <c r="AW136" s="1"/>
  <c r="X136"/>
  <c r="AX136" s="1"/>
  <c r="P137"/>
  <c r="AP137" s="1"/>
  <c r="Q137"/>
  <c r="AQ137" s="1"/>
  <c r="R137"/>
  <c r="AR137" s="1"/>
  <c r="S137"/>
  <c r="AS137" s="1"/>
  <c r="T137"/>
  <c r="AT137" s="1"/>
  <c r="U137"/>
  <c r="AU137" s="1"/>
  <c r="V137"/>
  <c r="W137"/>
  <c r="AW137" s="1"/>
  <c r="X137"/>
  <c r="AX137" s="1"/>
  <c r="P138"/>
  <c r="AP138" s="1"/>
  <c r="Q138"/>
  <c r="AQ138" s="1"/>
  <c r="R138"/>
  <c r="S138"/>
  <c r="AS138" s="1"/>
  <c r="T138"/>
  <c r="AT138" s="1"/>
  <c r="U138"/>
  <c r="AU138" s="1"/>
  <c r="V138"/>
  <c r="AV138" s="1"/>
  <c r="W138"/>
  <c r="AW138" s="1"/>
  <c r="X138"/>
  <c r="AX138" s="1"/>
  <c r="P139"/>
  <c r="AP139" s="1"/>
  <c r="Q139"/>
  <c r="AQ139" s="1"/>
  <c r="R139"/>
  <c r="AR139" s="1"/>
  <c r="S139"/>
  <c r="AS139" s="1"/>
  <c r="T139"/>
  <c r="U139"/>
  <c r="AU139" s="1"/>
  <c r="V139"/>
  <c r="AV139" s="1"/>
  <c r="W139"/>
  <c r="AW139" s="1"/>
  <c r="X139"/>
  <c r="AX139" s="1"/>
  <c r="P140"/>
  <c r="Q140"/>
  <c r="AQ140" s="1"/>
  <c r="R140"/>
  <c r="AR140" s="1"/>
  <c r="S140"/>
  <c r="AS140" s="1"/>
  <c r="T140"/>
  <c r="AT140" s="1"/>
  <c r="U140"/>
  <c r="AU140" s="1"/>
  <c r="V140"/>
  <c r="AV140" s="1"/>
  <c r="W140"/>
  <c r="AW140" s="1"/>
  <c r="X140"/>
  <c r="AX140" s="1"/>
  <c r="P141"/>
  <c r="AP141" s="1"/>
  <c r="Q141"/>
  <c r="AQ141" s="1"/>
  <c r="R141"/>
  <c r="S141"/>
  <c r="AS141" s="1"/>
  <c r="T141"/>
  <c r="AT141" s="1"/>
  <c r="U141"/>
  <c r="AU141" s="1"/>
  <c r="V141"/>
  <c r="AV141" s="1"/>
  <c r="W141"/>
  <c r="X141"/>
  <c r="AX141" s="1"/>
  <c r="P142"/>
  <c r="AP142" s="1"/>
  <c r="Q142"/>
  <c r="AQ142" s="1"/>
  <c r="R142"/>
  <c r="AR142" s="1"/>
  <c r="S142"/>
  <c r="AS142" s="1"/>
  <c r="T142"/>
  <c r="AT142" s="1"/>
  <c r="U142"/>
  <c r="AU142" s="1"/>
  <c r="V142"/>
  <c r="AV142" s="1"/>
  <c r="W142"/>
  <c r="AW142" s="1"/>
  <c r="X142"/>
  <c r="AX142" s="1"/>
  <c r="P143"/>
  <c r="Q143"/>
  <c r="AQ143" s="1"/>
  <c r="R143"/>
  <c r="AR143" s="1"/>
  <c r="S143"/>
  <c r="AS143" s="1"/>
  <c r="T143"/>
  <c r="AT143" s="1"/>
  <c r="U143"/>
  <c r="V143"/>
  <c r="AV143" s="1"/>
  <c r="W143"/>
  <c r="AW143" s="1"/>
  <c r="X143"/>
  <c r="AX143" s="1"/>
  <c r="P144"/>
  <c r="AP144" s="1"/>
  <c r="Q144"/>
  <c r="AQ144" s="1"/>
  <c r="R144"/>
  <c r="AR144" s="1"/>
  <c r="S144"/>
  <c r="AS144" s="1"/>
  <c r="T144"/>
  <c r="AT144" s="1"/>
  <c r="U144"/>
  <c r="AU144" s="1"/>
  <c r="V144"/>
  <c r="AV144" s="1"/>
  <c r="W144"/>
  <c r="X144"/>
  <c r="AX144" s="1"/>
  <c r="P145"/>
  <c r="AP145" s="1"/>
  <c r="Q145"/>
  <c r="AQ145" s="1"/>
  <c r="R145"/>
  <c r="AR145" s="1"/>
  <c r="S145"/>
  <c r="T145"/>
  <c r="AT145" s="1"/>
  <c r="U145"/>
  <c r="AU145" s="1"/>
  <c r="V145"/>
  <c r="AV145" s="1"/>
  <c r="W145"/>
  <c r="AW145" s="1"/>
  <c r="X145"/>
  <c r="AX145" s="1"/>
  <c r="P146"/>
  <c r="AP146" s="1"/>
  <c r="Q146"/>
  <c r="AQ146" s="1"/>
  <c r="R146"/>
  <c r="AR146" s="1"/>
  <c r="S146"/>
  <c r="AS146" s="1"/>
  <c r="T146"/>
  <c r="AT146" s="1"/>
  <c r="U146"/>
  <c r="V146"/>
  <c r="AV146" s="1"/>
  <c r="W146"/>
  <c r="AW146" s="1"/>
  <c r="X146"/>
  <c r="AX146" s="1"/>
  <c r="P147"/>
  <c r="AP147" s="1"/>
  <c r="Q147"/>
  <c r="R147"/>
  <c r="AR147" s="1"/>
  <c r="S147"/>
  <c r="AS147" s="1"/>
  <c r="T147"/>
  <c r="AT147" s="1"/>
  <c r="U147"/>
  <c r="AU147" s="1"/>
  <c r="V147"/>
  <c r="AV147" s="1"/>
  <c r="W147"/>
  <c r="AW147" s="1"/>
  <c r="X147"/>
  <c r="AX147" s="1"/>
  <c r="P148"/>
  <c r="AP148" s="1"/>
  <c r="Q148"/>
  <c r="AQ148" s="1"/>
  <c r="R148"/>
  <c r="AR148" s="1"/>
  <c r="S148"/>
  <c r="T148"/>
  <c r="AT148" s="1"/>
  <c r="U148"/>
  <c r="AU148" s="1"/>
  <c r="V148"/>
  <c r="AV148" s="1"/>
  <c r="W148"/>
  <c r="AW148" s="1"/>
  <c r="X148"/>
  <c r="P149"/>
  <c r="AP149" s="1"/>
  <c r="Q149"/>
  <c r="AQ149" s="1"/>
  <c r="R149"/>
  <c r="AR149" s="1"/>
  <c r="S149"/>
  <c r="AS149" s="1"/>
  <c r="T149"/>
  <c r="AT149" s="1"/>
  <c r="U149"/>
  <c r="AU149" s="1"/>
  <c r="V149"/>
  <c r="AV149" s="1"/>
  <c r="W149"/>
  <c r="AW149" s="1"/>
  <c r="X149"/>
  <c r="AX149" s="1"/>
  <c r="P150"/>
  <c r="AP150" s="1"/>
  <c r="Q150"/>
  <c r="R150"/>
  <c r="AR150" s="1"/>
  <c r="S150"/>
  <c r="AS150" s="1"/>
  <c r="T150"/>
  <c r="AT150" s="1"/>
  <c r="U150"/>
  <c r="AU150" s="1"/>
  <c r="V150"/>
  <c r="W150"/>
  <c r="AW150" s="1"/>
  <c r="X150"/>
  <c r="AX150" s="1"/>
  <c r="P151"/>
  <c r="AP151" s="1"/>
  <c r="Q151"/>
  <c r="AQ151" s="1"/>
  <c r="R151"/>
  <c r="AR151" s="1"/>
  <c r="S151"/>
  <c r="AS151" s="1"/>
  <c r="T151"/>
  <c r="AT151" s="1"/>
  <c r="U151"/>
  <c r="AU151" s="1"/>
  <c r="V151"/>
  <c r="AV151" s="1"/>
  <c r="W151"/>
  <c r="AW151" s="1"/>
  <c r="X151"/>
  <c r="P152"/>
  <c r="AP152" s="1"/>
  <c r="Q152"/>
  <c r="AQ152" s="1"/>
  <c r="R152"/>
  <c r="AR152" s="1"/>
  <c r="S152"/>
  <c r="AS152" s="1"/>
  <c r="T152"/>
  <c r="U152"/>
  <c r="AU152" s="1"/>
  <c r="V152"/>
  <c r="AV152" s="1"/>
  <c r="W152"/>
  <c r="AW152" s="1"/>
  <c r="X152"/>
  <c r="AX152" s="1"/>
  <c r="P153"/>
  <c r="AP153" s="1"/>
  <c r="Q153"/>
  <c r="AQ153" s="1"/>
  <c r="R153"/>
  <c r="AR153" s="1"/>
  <c r="S153"/>
  <c r="AS153" s="1"/>
  <c r="T153"/>
  <c r="AT153" s="1"/>
  <c r="U153"/>
  <c r="AU153" s="1"/>
  <c r="V153"/>
  <c r="W153"/>
  <c r="AW153" s="1"/>
  <c r="X153"/>
  <c r="AX153" s="1"/>
  <c r="P154"/>
  <c r="AP154" s="1"/>
  <c r="Q154"/>
  <c r="AQ154" s="1"/>
  <c r="R154"/>
  <c r="S154"/>
  <c r="AS154" s="1"/>
  <c r="T154"/>
  <c r="AT154" s="1"/>
  <c r="U154"/>
  <c r="AU154" s="1"/>
  <c r="V154"/>
  <c r="AV154" s="1"/>
  <c r="W154"/>
  <c r="AW154" s="1"/>
  <c r="X154"/>
  <c r="AX154" s="1"/>
  <c r="P155"/>
  <c r="AP155" s="1"/>
  <c r="Q155"/>
  <c r="AQ155" s="1"/>
  <c r="R155"/>
  <c r="AR155" s="1"/>
  <c r="S155"/>
  <c r="AS155" s="1"/>
  <c r="T155"/>
  <c r="U155"/>
  <c r="AU155" s="1"/>
  <c r="V155"/>
  <c r="AV155" s="1"/>
  <c r="W155"/>
  <c r="AW155" s="1"/>
  <c r="X155"/>
  <c r="AX155" s="1"/>
  <c r="P156"/>
  <c r="Q156"/>
  <c r="AQ156" s="1"/>
  <c r="R156"/>
  <c r="AR156" s="1"/>
  <c r="S156"/>
  <c r="AS156" s="1"/>
  <c r="T156"/>
  <c r="AT156" s="1"/>
  <c r="U156"/>
  <c r="AU156" s="1"/>
  <c r="V156"/>
  <c r="AV156" s="1"/>
  <c r="W156"/>
  <c r="AW156" s="1"/>
  <c r="X156"/>
  <c r="AX156" s="1"/>
  <c r="P157"/>
  <c r="AP157" s="1"/>
  <c r="Q157"/>
  <c r="AQ157" s="1"/>
  <c r="R157"/>
  <c r="S157"/>
  <c r="AS157" s="1"/>
  <c r="T157"/>
  <c r="AT157" s="1"/>
  <c r="U157"/>
  <c r="AU157" s="1"/>
  <c r="V157"/>
  <c r="AV157" s="1"/>
  <c r="W157"/>
  <c r="X157"/>
  <c r="AX157" s="1"/>
  <c r="P158"/>
  <c r="AP158" s="1"/>
  <c r="Q158"/>
  <c r="AQ158" s="1"/>
  <c r="R158"/>
  <c r="AR158" s="1"/>
  <c r="S158"/>
  <c r="AS158" s="1"/>
  <c r="T158"/>
  <c r="AT158" s="1"/>
  <c r="U158"/>
  <c r="AU158" s="1"/>
  <c r="V158"/>
  <c r="AV158" s="1"/>
  <c r="W158"/>
  <c r="AW158" s="1"/>
  <c r="X158"/>
  <c r="AX158" s="1"/>
  <c r="P159"/>
  <c r="Q159"/>
  <c r="AQ159" s="1"/>
  <c r="R159"/>
  <c r="AR159" s="1"/>
  <c r="S159"/>
  <c r="AS159" s="1"/>
  <c r="T159"/>
  <c r="AT159" s="1"/>
  <c r="U159"/>
  <c r="V159"/>
  <c r="AV159" s="1"/>
  <c r="W159"/>
  <c r="AW159" s="1"/>
  <c r="X159"/>
  <c r="AX159" s="1"/>
  <c r="P160"/>
  <c r="AP160" s="1"/>
  <c r="Q160"/>
  <c r="AQ160" s="1"/>
  <c r="R160"/>
  <c r="AR160" s="1"/>
  <c r="S160"/>
  <c r="AS160" s="1"/>
  <c r="T160"/>
  <c r="AT160" s="1"/>
  <c r="U160"/>
  <c r="AU160" s="1"/>
  <c r="V160"/>
  <c r="AV160" s="1"/>
  <c r="W160"/>
  <c r="X160"/>
  <c r="AX160" s="1"/>
  <c r="P161"/>
  <c r="AP161" s="1"/>
  <c r="Q161"/>
  <c r="AQ161" s="1"/>
  <c r="R161"/>
  <c r="AR161" s="1"/>
  <c r="S161"/>
  <c r="T161"/>
  <c r="AT161" s="1"/>
  <c r="U161"/>
  <c r="AU161" s="1"/>
  <c r="V161"/>
  <c r="AV161" s="1"/>
  <c r="W161"/>
  <c r="AW161" s="1"/>
  <c r="X161"/>
  <c r="AX161" s="1"/>
  <c r="P162"/>
  <c r="AP162" s="1"/>
  <c r="Q162"/>
  <c r="AQ162" s="1"/>
  <c r="R162"/>
  <c r="AR162" s="1"/>
  <c r="S162"/>
  <c r="AS162" s="1"/>
  <c r="T162"/>
  <c r="AT162" s="1"/>
  <c r="U162"/>
  <c r="V162"/>
  <c r="AV162" s="1"/>
  <c r="W162"/>
  <c r="AW162" s="1"/>
  <c r="X162"/>
  <c r="AX162" s="1"/>
  <c r="P163"/>
  <c r="AP163" s="1"/>
  <c r="Q163"/>
  <c r="R163"/>
  <c r="AR163" s="1"/>
  <c r="S163"/>
  <c r="AS163" s="1"/>
  <c r="T163"/>
  <c r="AT163" s="1"/>
  <c r="U163"/>
  <c r="AU163" s="1"/>
  <c r="V163"/>
  <c r="AV163" s="1"/>
  <c r="W163"/>
  <c r="AW163" s="1"/>
  <c r="X163"/>
  <c r="AX163" s="1"/>
  <c r="P164"/>
  <c r="AP164" s="1"/>
  <c r="Q164"/>
  <c r="AQ164" s="1"/>
  <c r="R164"/>
  <c r="AR164" s="1"/>
  <c r="S164"/>
  <c r="T164"/>
  <c r="AT164" s="1"/>
  <c r="U164"/>
  <c r="AU164" s="1"/>
  <c r="V164"/>
  <c r="AV164" s="1"/>
  <c r="W164"/>
  <c r="AW164" s="1"/>
  <c r="X164"/>
  <c r="P165"/>
  <c r="AP165" s="1"/>
  <c r="Q165"/>
  <c r="AQ165" s="1"/>
  <c r="R165"/>
  <c r="AR165" s="1"/>
  <c r="S165"/>
  <c r="AS165" s="1"/>
  <c r="T165"/>
  <c r="AT165" s="1"/>
  <c r="U165"/>
  <c r="AU165" s="1"/>
  <c r="V165"/>
  <c r="AV165" s="1"/>
  <c r="W165"/>
  <c r="AW165" s="1"/>
  <c r="X165"/>
  <c r="AX165" s="1"/>
  <c r="P166"/>
  <c r="AP166" s="1"/>
  <c r="Q166"/>
  <c r="R166"/>
  <c r="AR166" s="1"/>
  <c r="S166"/>
  <c r="AS166" s="1"/>
  <c r="T166"/>
  <c r="AT166" s="1"/>
  <c r="U166"/>
  <c r="AU166" s="1"/>
  <c r="V166"/>
  <c r="W166"/>
  <c r="AW166" s="1"/>
  <c r="X166"/>
  <c r="AX166" s="1"/>
  <c r="P167"/>
  <c r="AP167" s="1"/>
  <c r="Q167"/>
  <c r="AQ167" s="1"/>
  <c r="R167"/>
  <c r="AR167" s="1"/>
  <c r="S167"/>
  <c r="AS167" s="1"/>
  <c r="T167"/>
  <c r="AT167" s="1"/>
  <c r="U167"/>
  <c r="AU167" s="1"/>
  <c r="V167"/>
  <c r="AV167" s="1"/>
  <c r="W167"/>
  <c r="AW167" s="1"/>
  <c r="X167"/>
  <c r="P168"/>
  <c r="AP168" s="1"/>
  <c r="Q168"/>
  <c r="AQ168" s="1"/>
  <c r="R168"/>
  <c r="AR168" s="1"/>
  <c r="S168"/>
  <c r="AS168" s="1"/>
  <c r="T168"/>
  <c r="U168"/>
  <c r="AU168" s="1"/>
  <c r="V168"/>
  <c r="AV168" s="1"/>
  <c r="W168"/>
  <c r="AW168" s="1"/>
  <c r="X168"/>
  <c r="AX168" s="1"/>
  <c r="P169"/>
  <c r="AP169" s="1"/>
  <c r="Q169"/>
  <c r="AQ169" s="1"/>
  <c r="R169"/>
  <c r="AR169" s="1"/>
  <c r="S169"/>
  <c r="AS169" s="1"/>
  <c r="T169"/>
  <c r="AT169" s="1"/>
  <c r="U169"/>
  <c r="AU169" s="1"/>
  <c r="V169"/>
  <c r="W169"/>
  <c r="AW169" s="1"/>
  <c r="X169"/>
  <c r="AX169" s="1"/>
  <c r="P170"/>
  <c r="AP170" s="1"/>
  <c r="Q170"/>
  <c r="AQ170" s="1"/>
  <c r="R170"/>
  <c r="S170"/>
  <c r="AS170" s="1"/>
  <c r="T170"/>
  <c r="AT170" s="1"/>
  <c r="U170"/>
  <c r="AU170" s="1"/>
  <c r="V170"/>
  <c r="AV170" s="1"/>
  <c r="W170"/>
  <c r="AW170" s="1"/>
  <c r="X170"/>
  <c r="AX170" s="1"/>
  <c r="P171"/>
  <c r="AP171" s="1"/>
  <c r="Q171"/>
  <c r="AQ171" s="1"/>
  <c r="R171"/>
  <c r="AR171" s="1"/>
  <c r="S171"/>
  <c r="AS171" s="1"/>
  <c r="T171"/>
  <c r="AT171" s="1"/>
  <c r="U171"/>
  <c r="AU171" s="1"/>
  <c r="V171"/>
  <c r="AV171" s="1"/>
  <c r="W171"/>
  <c r="AW171" s="1"/>
  <c r="X171"/>
  <c r="AX171" s="1"/>
  <c r="P172"/>
  <c r="AP172" s="1"/>
  <c r="Q172"/>
  <c r="AQ172" s="1"/>
  <c r="R172"/>
  <c r="AR172" s="1"/>
  <c r="S172"/>
  <c r="AS172" s="1"/>
  <c r="T172"/>
  <c r="U172"/>
  <c r="AU172" s="1"/>
  <c r="V172"/>
  <c r="AV172" s="1"/>
  <c r="W172"/>
  <c r="AW172" s="1"/>
  <c r="X172"/>
  <c r="P173"/>
  <c r="AP173" s="1"/>
  <c r="Q173"/>
  <c r="AQ173" s="1"/>
  <c r="R173"/>
  <c r="AR173" s="1"/>
  <c r="S173"/>
  <c r="AS173" s="1"/>
  <c r="T173"/>
  <c r="AT173" s="1"/>
  <c r="U173"/>
  <c r="AU173" s="1"/>
  <c r="V173"/>
  <c r="AV173" s="1"/>
  <c r="W173"/>
  <c r="X173"/>
  <c r="AX173" s="1"/>
  <c r="P174"/>
  <c r="AP174" s="1"/>
  <c r="Q174"/>
  <c r="AQ174" s="1"/>
  <c r="R174"/>
  <c r="AR174" s="1"/>
  <c r="S174"/>
  <c r="AS174" s="1"/>
  <c r="T174"/>
  <c r="AT174" s="1"/>
  <c r="U174"/>
  <c r="AU174" s="1"/>
  <c r="V174"/>
  <c r="W174"/>
  <c r="AW174" s="1"/>
  <c r="X174"/>
  <c r="AX174" s="1"/>
  <c r="P175"/>
  <c r="AP175" s="1"/>
  <c r="Q175"/>
  <c r="AQ175" s="1"/>
  <c r="R175"/>
  <c r="AR175" s="1"/>
  <c r="S175"/>
  <c r="AS175" s="1"/>
  <c r="T175"/>
  <c r="AT175" s="1"/>
  <c r="U175"/>
  <c r="V175"/>
  <c r="AV175" s="1"/>
  <c r="W175"/>
  <c r="AW175" s="1"/>
  <c r="X175"/>
  <c r="AX175" s="1"/>
  <c r="P176"/>
  <c r="AP176" s="1"/>
  <c r="Q176"/>
  <c r="AQ176" s="1"/>
  <c r="R176"/>
  <c r="AR176" s="1"/>
  <c r="S176"/>
  <c r="AS176" s="1"/>
  <c r="T176"/>
  <c r="U176"/>
  <c r="AU176" s="1"/>
  <c r="V176"/>
  <c r="AV176" s="1"/>
  <c r="W176"/>
  <c r="AW176" s="1"/>
  <c r="X176"/>
  <c r="AX176" s="1"/>
  <c r="P177"/>
  <c r="AP177" s="1"/>
  <c r="Q177"/>
  <c r="AQ177" s="1"/>
  <c r="R177"/>
  <c r="AR177" s="1"/>
  <c r="S177"/>
  <c r="T177"/>
  <c r="AT177" s="1"/>
  <c r="U177"/>
  <c r="AU177" s="1"/>
  <c r="V177"/>
  <c r="AV177" s="1"/>
  <c r="W177"/>
  <c r="AW177" s="1"/>
  <c r="X177"/>
  <c r="AX177" s="1"/>
  <c r="P178"/>
  <c r="AP178" s="1"/>
  <c r="Q178"/>
  <c r="AQ178" s="1"/>
  <c r="R178"/>
  <c r="S178"/>
  <c r="AS178" s="1"/>
  <c r="T178"/>
  <c r="AT178" s="1"/>
  <c r="U178"/>
  <c r="AU178" s="1"/>
  <c r="V178"/>
  <c r="AV178" s="1"/>
  <c r="W178"/>
  <c r="AW178" s="1"/>
  <c r="X178"/>
  <c r="AX178" s="1"/>
  <c r="P179"/>
  <c r="AP179" s="1"/>
  <c r="Q179"/>
  <c r="R179"/>
  <c r="AR179" s="1"/>
  <c r="S179"/>
  <c r="AS179" s="1"/>
  <c r="T179"/>
  <c r="AT179" s="1"/>
  <c r="U179"/>
  <c r="AU179" s="1"/>
  <c r="V179"/>
  <c r="AV179" s="1"/>
  <c r="W179"/>
  <c r="AW179" s="1"/>
  <c r="X179"/>
  <c r="AX179" s="1"/>
  <c r="P180"/>
  <c r="Q180"/>
  <c r="AQ180" s="1"/>
  <c r="R180"/>
  <c r="AR180" s="1"/>
  <c r="S180"/>
  <c r="AS180" s="1"/>
  <c r="T180"/>
  <c r="AT180" s="1"/>
  <c r="U180"/>
  <c r="AU180" s="1"/>
  <c r="V180"/>
  <c r="AV180" s="1"/>
  <c r="W180"/>
  <c r="AW180" s="1"/>
  <c r="X180"/>
  <c r="P181"/>
  <c r="AP181" s="1"/>
  <c r="Q181"/>
  <c r="AQ181" s="1"/>
  <c r="R181"/>
  <c r="AR181" s="1"/>
  <c r="S181"/>
  <c r="AS181" s="1"/>
  <c r="T181"/>
  <c r="AT181" s="1"/>
  <c r="U181"/>
  <c r="AU181" s="1"/>
  <c r="V181"/>
  <c r="AV181" s="1"/>
  <c r="W181"/>
  <c r="X181"/>
  <c r="AX181" s="1"/>
  <c r="P182"/>
  <c r="AP182" s="1"/>
  <c r="Q182"/>
  <c r="AQ182" s="1"/>
  <c r="R182"/>
  <c r="AR182" s="1"/>
  <c r="S182"/>
  <c r="AS182" s="1"/>
  <c r="T182"/>
  <c r="AT182" s="1"/>
  <c r="U182"/>
  <c r="AU182" s="1"/>
  <c r="V182"/>
  <c r="W182"/>
  <c r="AW182" s="1"/>
  <c r="X182"/>
  <c r="AX182" s="1"/>
  <c r="P183"/>
  <c r="AP183" s="1"/>
  <c r="Q183"/>
  <c r="AQ183" s="1"/>
  <c r="R183"/>
  <c r="AR183" s="1"/>
  <c r="S183"/>
  <c r="AS183" s="1"/>
  <c r="T183"/>
  <c r="AT183" s="1"/>
  <c r="U183"/>
  <c r="V183"/>
  <c r="AV183" s="1"/>
  <c r="W183"/>
  <c r="AW183" s="1"/>
  <c r="X183"/>
  <c r="AX183" s="1"/>
  <c r="P184"/>
  <c r="AP184" s="1"/>
  <c r="Q184"/>
  <c r="AQ184" s="1"/>
  <c r="R184"/>
  <c r="AR184" s="1"/>
  <c r="S184"/>
  <c r="AS184" s="1"/>
  <c r="T184"/>
  <c r="U184"/>
  <c r="AU184" s="1"/>
  <c r="V184"/>
  <c r="AV184" s="1"/>
  <c r="W184"/>
  <c r="AW184" s="1"/>
  <c r="X184"/>
  <c r="AX184" s="1"/>
  <c r="P185"/>
  <c r="AP185" s="1"/>
  <c r="Q185"/>
  <c r="AQ185" s="1"/>
  <c r="R185"/>
  <c r="AR185" s="1"/>
  <c r="S185"/>
  <c r="T185"/>
  <c r="AT185" s="1"/>
  <c r="U185"/>
  <c r="AU185" s="1"/>
  <c r="V185"/>
  <c r="AV185" s="1"/>
  <c r="W185"/>
  <c r="AW185" s="1"/>
  <c r="X185"/>
  <c r="AX185" s="1"/>
  <c r="P186"/>
  <c r="AP186" s="1"/>
  <c r="Q186"/>
  <c r="AQ186" s="1"/>
  <c r="R186"/>
  <c r="S186"/>
  <c r="AS186" s="1"/>
  <c r="T186"/>
  <c r="AT186" s="1"/>
  <c r="U186"/>
  <c r="AU186" s="1"/>
  <c r="V186"/>
  <c r="AV186" s="1"/>
  <c r="W186"/>
  <c r="AW186" s="1"/>
  <c r="X186"/>
  <c r="AX186" s="1"/>
  <c r="P187"/>
  <c r="AP187" s="1"/>
  <c r="Q187"/>
  <c r="R187"/>
  <c r="AR187" s="1"/>
  <c r="S187"/>
  <c r="AS187" s="1"/>
  <c r="T187"/>
  <c r="AT187" s="1"/>
  <c r="U187"/>
  <c r="AU187" s="1"/>
  <c r="V187"/>
  <c r="AV187" s="1"/>
  <c r="W187"/>
  <c r="AW187" s="1"/>
  <c r="X187"/>
  <c r="AX187" s="1"/>
  <c r="P188"/>
  <c r="Q188"/>
  <c r="AQ188" s="1"/>
  <c r="R188"/>
  <c r="AR188" s="1"/>
  <c r="S188"/>
  <c r="AS188" s="1"/>
  <c r="T188"/>
  <c r="AT188" s="1"/>
  <c r="U188"/>
  <c r="AU188" s="1"/>
  <c r="V188"/>
  <c r="AV188" s="1"/>
  <c r="W188"/>
  <c r="AW188" s="1"/>
  <c r="X188"/>
  <c r="P189"/>
  <c r="AP189" s="1"/>
  <c r="Q189"/>
  <c r="AQ189" s="1"/>
  <c r="R189"/>
  <c r="AR189" s="1"/>
  <c r="S189"/>
  <c r="AS189" s="1"/>
  <c r="T189"/>
  <c r="AT189" s="1"/>
  <c r="U189"/>
  <c r="AU189" s="1"/>
  <c r="V189"/>
  <c r="AV189" s="1"/>
  <c r="W189"/>
  <c r="X189"/>
  <c r="AX189" s="1"/>
  <c r="P190"/>
  <c r="AP190" s="1"/>
  <c r="Q190"/>
  <c r="AQ190" s="1"/>
  <c r="R190"/>
  <c r="AR190" s="1"/>
  <c r="S190"/>
  <c r="AS190" s="1"/>
  <c r="T190"/>
  <c r="AT190" s="1"/>
  <c r="U190"/>
  <c r="AU190" s="1"/>
  <c r="V190"/>
  <c r="W190"/>
  <c r="AW190" s="1"/>
  <c r="X190"/>
  <c r="AX190" s="1"/>
  <c r="P191"/>
  <c r="AP191" s="1"/>
  <c r="Q191"/>
  <c r="AQ191" s="1"/>
  <c r="R191"/>
  <c r="AR191" s="1"/>
  <c r="S191"/>
  <c r="AS191" s="1"/>
  <c r="T191"/>
  <c r="AT191" s="1"/>
  <c r="U191"/>
  <c r="V191"/>
  <c r="AV191" s="1"/>
  <c r="W191"/>
  <c r="AW191" s="1"/>
  <c r="X191"/>
  <c r="AX191" s="1"/>
  <c r="P192"/>
  <c r="AP192" s="1"/>
  <c r="Q192"/>
  <c r="AQ192" s="1"/>
  <c r="R192"/>
  <c r="AR192" s="1"/>
  <c r="S192"/>
  <c r="AS192" s="1"/>
  <c r="T192"/>
  <c r="U192"/>
  <c r="AU192" s="1"/>
  <c r="V192"/>
  <c r="AV192" s="1"/>
  <c r="W192"/>
  <c r="AW192" s="1"/>
  <c r="X192"/>
  <c r="AX192" s="1"/>
  <c r="P193"/>
  <c r="AP193" s="1"/>
  <c r="Q193"/>
  <c r="AQ193" s="1"/>
  <c r="R193"/>
  <c r="AR193" s="1"/>
  <c r="S193"/>
  <c r="T193"/>
  <c r="AT193" s="1"/>
  <c r="U193"/>
  <c r="AU193" s="1"/>
  <c r="V193"/>
  <c r="AV193" s="1"/>
  <c r="W193"/>
  <c r="AW193" s="1"/>
  <c r="X193"/>
  <c r="AX193" s="1"/>
  <c r="P194"/>
  <c r="AP194" s="1"/>
  <c r="Q194"/>
  <c r="AQ194" s="1"/>
  <c r="R194"/>
  <c r="S194"/>
  <c r="AS194" s="1"/>
  <c r="T194"/>
  <c r="AT194" s="1"/>
  <c r="U194"/>
  <c r="AU194" s="1"/>
  <c r="V194"/>
  <c r="AV194" s="1"/>
  <c r="W194"/>
  <c r="AW194" s="1"/>
  <c r="X194"/>
  <c r="AX194" s="1"/>
  <c r="P195"/>
  <c r="AP195" s="1"/>
  <c r="Q195"/>
  <c r="R195"/>
  <c r="AR195" s="1"/>
  <c r="S195"/>
  <c r="AS195" s="1"/>
  <c r="T195"/>
  <c r="AT195" s="1"/>
  <c r="U195"/>
  <c r="AU195" s="1"/>
  <c r="V195"/>
  <c r="AV195" s="1"/>
  <c r="W195"/>
  <c r="AW195" s="1"/>
  <c r="X195"/>
  <c r="AX195" s="1"/>
  <c r="P196"/>
  <c r="Q196"/>
  <c r="AQ196" s="1"/>
  <c r="R196"/>
  <c r="AR196" s="1"/>
  <c r="S196"/>
  <c r="AS196" s="1"/>
  <c r="T196"/>
  <c r="AT196" s="1"/>
  <c r="U196"/>
  <c r="AU196" s="1"/>
  <c r="V196"/>
  <c r="AV196" s="1"/>
  <c r="W196"/>
  <c r="AW196" s="1"/>
  <c r="X196"/>
  <c r="P197"/>
  <c r="AP197" s="1"/>
  <c r="Q197"/>
  <c r="AQ197" s="1"/>
  <c r="R197"/>
  <c r="AR197" s="1"/>
  <c r="S197"/>
  <c r="AS197" s="1"/>
  <c r="T197"/>
  <c r="AT197" s="1"/>
  <c r="U197"/>
  <c r="AU197" s="1"/>
  <c r="V197"/>
  <c r="AV197" s="1"/>
  <c r="W197"/>
  <c r="X197"/>
  <c r="AX197" s="1"/>
  <c r="P198"/>
  <c r="AP198" s="1"/>
  <c r="Q198"/>
  <c r="AQ198" s="1"/>
  <c r="R198"/>
  <c r="AR198" s="1"/>
  <c r="S198"/>
  <c r="AS198" s="1"/>
  <c r="T198"/>
  <c r="AT198" s="1"/>
  <c r="U198"/>
  <c r="AU198" s="1"/>
  <c r="V198"/>
  <c r="W198"/>
  <c r="AW198" s="1"/>
  <c r="X198"/>
  <c r="AX198" s="1"/>
  <c r="P199"/>
  <c r="AP199" s="1"/>
  <c r="Q199"/>
  <c r="AQ199" s="1"/>
  <c r="R199"/>
  <c r="AR199" s="1"/>
  <c r="S199"/>
  <c r="AS199" s="1"/>
  <c r="T199"/>
  <c r="AT199" s="1"/>
  <c r="U199"/>
  <c r="V199"/>
  <c r="AV199" s="1"/>
  <c r="W199"/>
  <c r="AW199" s="1"/>
  <c r="X199"/>
  <c r="AX199" s="1"/>
  <c r="P200"/>
  <c r="AP200" s="1"/>
  <c r="Q200"/>
  <c r="AQ200" s="1"/>
  <c r="R200"/>
  <c r="AR200" s="1"/>
  <c r="S200"/>
  <c r="AS200" s="1"/>
  <c r="T200"/>
  <c r="U200"/>
  <c r="AU200" s="1"/>
  <c r="V200"/>
  <c r="AV200" s="1"/>
  <c r="W200"/>
  <c r="AW200" s="1"/>
  <c r="X200"/>
  <c r="AX200" s="1"/>
  <c r="P201"/>
  <c r="AP201" s="1"/>
  <c r="Q201"/>
  <c r="AQ201" s="1"/>
  <c r="R201"/>
  <c r="AR201" s="1"/>
  <c r="S201"/>
  <c r="T201"/>
  <c r="AT201" s="1"/>
  <c r="U201"/>
  <c r="AU201" s="1"/>
  <c r="V201"/>
  <c r="AV201" s="1"/>
  <c r="W201"/>
  <c r="AW201" s="1"/>
  <c r="X201"/>
  <c r="AX201" s="1"/>
  <c r="P202"/>
  <c r="AP202" s="1"/>
  <c r="Q202"/>
  <c r="AQ202" s="1"/>
  <c r="R202"/>
  <c r="S202"/>
  <c r="AS202" s="1"/>
  <c r="T202"/>
  <c r="AT202" s="1"/>
  <c r="U202"/>
  <c r="AU202" s="1"/>
  <c r="V202"/>
  <c r="AV202" s="1"/>
  <c r="W202"/>
  <c r="AW202" s="1"/>
  <c r="X202"/>
  <c r="AX202" s="1"/>
  <c r="P203"/>
  <c r="AP203" s="1"/>
  <c r="Q203"/>
  <c r="R203"/>
  <c r="AR203" s="1"/>
  <c r="S203"/>
  <c r="AS203" s="1"/>
  <c r="T203"/>
  <c r="AT203" s="1"/>
  <c r="U203"/>
  <c r="AU203" s="1"/>
  <c r="V203"/>
  <c r="AV203" s="1"/>
  <c r="W203"/>
  <c r="AW203" s="1"/>
  <c r="X203"/>
  <c r="AX203" s="1"/>
  <c r="P204"/>
  <c r="Q204"/>
  <c r="AQ204" s="1"/>
  <c r="R204"/>
  <c r="AR204" s="1"/>
  <c r="S204"/>
  <c r="AS204" s="1"/>
  <c r="T204"/>
  <c r="AT204" s="1"/>
  <c r="U204"/>
  <c r="AU204" s="1"/>
  <c r="V204"/>
  <c r="AV204" s="1"/>
  <c r="W204"/>
  <c r="AW204" s="1"/>
  <c r="X204"/>
  <c r="P205"/>
  <c r="AP205" s="1"/>
  <c r="Q205"/>
  <c r="AQ205" s="1"/>
  <c r="R205"/>
  <c r="AR205" s="1"/>
  <c r="S205"/>
  <c r="AS205" s="1"/>
  <c r="T205"/>
  <c r="AT205" s="1"/>
  <c r="U205"/>
  <c r="AU205" s="1"/>
  <c r="V205"/>
  <c r="AV205" s="1"/>
  <c r="W205"/>
  <c r="X205"/>
  <c r="AX205" s="1"/>
  <c r="P206"/>
  <c r="AP206" s="1"/>
  <c r="Q206"/>
  <c r="AQ206" s="1"/>
  <c r="R206"/>
  <c r="AR206" s="1"/>
  <c r="S206"/>
  <c r="AS206" s="1"/>
  <c r="T206"/>
  <c r="AT206" s="1"/>
  <c r="U206"/>
  <c r="AU206" s="1"/>
  <c r="V206"/>
  <c r="W206"/>
  <c r="AW206" s="1"/>
  <c r="X206"/>
  <c r="AX206" s="1"/>
  <c r="P207"/>
  <c r="AP207" s="1"/>
  <c r="Q207"/>
  <c r="AQ207" s="1"/>
  <c r="R207"/>
  <c r="AR207" s="1"/>
  <c r="S207"/>
  <c r="AS207" s="1"/>
  <c r="T207"/>
  <c r="AT207" s="1"/>
  <c r="U207"/>
  <c r="V207"/>
  <c r="AV207" s="1"/>
  <c r="W207"/>
  <c r="AW207" s="1"/>
  <c r="X207"/>
  <c r="AX207" s="1"/>
  <c r="P208"/>
  <c r="AP208" s="1"/>
  <c r="Q208"/>
  <c r="AQ208" s="1"/>
  <c r="R208"/>
  <c r="AR208" s="1"/>
  <c r="S208"/>
  <c r="AS208" s="1"/>
  <c r="T208"/>
  <c r="U208"/>
  <c r="AU208" s="1"/>
  <c r="V208"/>
  <c r="AV208" s="1"/>
  <c r="W208"/>
  <c r="AW208" s="1"/>
  <c r="X208"/>
  <c r="AX208" s="1"/>
  <c r="P209"/>
  <c r="AP209" s="1"/>
  <c r="Q209"/>
  <c r="AQ209" s="1"/>
  <c r="R209"/>
  <c r="AR209" s="1"/>
  <c r="S209"/>
  <c r="T209"/>
  <c r="AT209" s="1"/>
  <c r="U209"/>
  <c r="AU209" s="1"/>
  <c r="V209"/>
  <c r="AV209" s="1"/>
  <c r="W209"/>
  <c r="AW209" s="1"/>
  <c r="X209"/>
  <c r="AX209" s="1"/>
  <c r="P210"/>
  <c r="AP210" s="1"/>
  <c r="Q210"/>
  <c r="AQ210" s="1"/>
  <c r="R210"/>
  <c r="S210"/>
  <c r="AS210" s="1"/>
  <c r="T210"/>
  <c r="AT210" s="1"/>
  <c r="U210"/>
  <c r="AU210" s="1"/>
  <c r="V210"/>
  <c r="AV210" s="1"/>
  <c r="W210"/>
  <c r="AW210" s="1"/>
  <c r="X210"/>
  <c r="AX210" s="1"/>
  <c r="P211"/>
  <c r="AP211" s="1"/>
  <c r="Q211"/>
  <c r="R211"/>
  <c r="AR211" s="1"/>
  <c r="S211"/>
  <c r="AS211" s="1"/>
  <c r="T211"/>
  <c r="AT211" s="1"/>
  <c r="U211"/>
  <c r="AU211" s="1"/>
  <c r="V211"/>
  <c r="AV211" s="1"/>
  <c r="W211"/>
  <c r="AW211" s="1"/>
  <c r="X211"/>
  <c r="AX211" s="1"/>
  <c r="P212"/>
  <c r="Q212"/>
  <c r="AQ212" s="1"/>
  <c r="R212"/>
  <c r="AR212" s="1"/>
  <c r="S212"/>
  <c r="AS212" s="1"/>
  <c r="T212"/>
  <c r="AT212" s="1"/>
  <c r="U212"/>
  <c r="AU212" s="1"/>
  <c r="V212"/>
  <c r="AV212" s="1"/>
  <c r="W212"/>
  <c r="AW212" s="1"/>
  <c r="X212"/>
  <c r="P213"/>
  <c r="AP213" s="1"/>
  <c r="Q213"/>
  <c r="AQ213" s="1"/>
  <c r="R213"/>
  <c r="AR213" s="1"/>
  <c r="S213"/>
  <c r="AS213" s="1"/>
  <c r="T213"/>
  <c r="AT213" s="1"/>
  <c r="U213"/>
  <c r="AU213" s="1"/>
  <c r="V213"/>
  <c r="AV213" s="1"/>
  <c r="W213"/>
  <c r="X213"/>
  <c r="AX213" s="1"/>
  <c r="P214"/>
  <c r="AP214" s="1"/>
  <c r="Q214"/>
  <c r="AQ214" s="1"/>
  <c r="R214"/>
  <c r="AR214" s="1"/>
  <c r="S214"/>
  <c r="AS214" s="1"/>
  <c r="T214"/>
  <c r="AT214" s="1"/>
  <c r="U214"/>
  <c r="AU214" s="1"/>
  <c r="V214"/>
  <c r="W214"/>
  <c r="AW214" s="1"/>
  <c r="X214"/>
  <c r="AX214" s="1"/>
  <c r="P215"/>
  <c r="AP215" s="1"/>
  <c r="Q215"/>
  <c r="AQ215" s="1"/>
  <c r="R215"/>
  <c r="AR215" s="1"/>
  <c r="S215"/>
  <c r="AS215" s="1"/>
  <c r="T215"/>
  <c r="AT215" s="1"/>
  <c r="U215"/>
  <c r="V215"/>
  <c r="AV215" s="1"/>
  <c r="W215"/>
  <c r="AW215" s="1"/>
  <c r="X215"/>
  <c r="AX215" s="1"/>
  <c r="P216"/>
  <c r="AP216" s="1"/>
  <c r="Q216"/>
  <c r="AQ216" s="1"/>
  <c r="R216"/>
  <c r="AR216" s="1"/>
  <c r="S216"/>
  <c r="AS216" s="1"/>
  <c r="T216"/>
  <c r="U216"/>
  <c r="AU216" s="1"/>
  <c r="V216"/>
  <c r="AV216" s="1"/>
  <c r="W216"/>
  <c r="AW216" s="1"/>
  <c r="X216"/>
  <c r="AX216" s="1"/>
  <c r="P217"/>
  <c r="AP217" s="1"/>
  <c r="Q217"/>
  <c r="AQ217" s="1"/>
  <c r="R217"/>
  <c r="AR217" s="1"/>
  <c r="S217"/>
  <c r="T217"/>
  <c r="AT217" s="1"/>
  <c r="U217"/>
  <c r="AU217" s="1"/>
  <c r="V217"/>
  <c r="AV217" s="1"/>
  <c r="W217"/>
  <c r="AW217" s="1"/>
  <c r="X217"/>
  <c r="AX217" s="1"/>
  <c r="P218"/>
  <c r="AP218" s="1"/>
  <c r="Q218"/>
  <c r="AQ218" s="1"/>
  <c r="R218"/>
  <c r="S218"/>
  <c r="AS218" s="1"/>
  <c r="T218"/>
  <c r="AT218" s="1"/>
  <c r="U218"/>
  <c r="AU218" s="1"/>
  <c r="V218"/>
  <c r="AV218" s="1"/>
  <c r="W218"/>
  <c r="AW218" s="1"/>
  <c r="X218"/>
  <c r="AX218" s="1"/>
  <c r="P219"/>
  <c r="AP219" s="1"/>
  <c r="Q219"/>
  <c r="R219"/>
  <c r="AR219" s="1"/>
  <c r="S219"/>
  <c r="AS219" s="1"/>
  <c r="T219"/>
  <c r="AT219" s="1"/>
  <c r="U219"/>
  <c r="AU219" s="1"/>
  <c r="V219"/>
  <c r="AV219" s="1"/>
  <c r="W219"/>
  <c r="AW219" s="1"/>
  <c r="X219"/>
  <c r="AX219" s="1"/>
  <c r="P220"/>
  <c r="Q220"/>
  <c r="AQ220" s="1"/>
  <c r="R220"/>
  <c r="AR220" s="1"/>
  <c r="S220"/>
  <c r="AS220" s="1"/>
  <c r="T220"/>
  <c r="AT220" s="1"/>
  <c r="U220"/>
  <c r="AU220" s="1"/>
  <c r="V220"/>
  <c r="AV220" s="1"/>
  <c r="W220"/>
  <c r="AW220" s="1"/>
  <c r="X220"/>
  <c r="P221"/>
  <c r="AP221" s="1"/>
  <c r="Q221"/>
  <c r="AQ221" s="1"/>
  <c r="R221"/>
  <c r="AR221" s="1"/>
  <c r="S221"/>
  <c r="AS221" s="1"/>
  <c r="T221"/>
  <c r="AT221" s="1"/>
  <c r="U221"/>
  <c r="AU221" s="1"/>
  <c r="V221"/>
  <c r="AV221" s="1"/>
  <c r="W221"/>
  <c r="X221"/>
  <c r="AX221" s="1"/>
  <c r="P222"/>
  <c r="AP222" s="1"/>
  <c r="Q222"/>
  <c r="AQ222" s="1"/>
  <c r="R222"/>
  <c r="AR222" s="1"/>
  <c r="S222"/>
  <c r="AS222" s="1"/>
  <c r="T222"/>
  <c r="AT222" s="1"/>
  <c r="U222"/>
  <c r="AU222" s="1"/>
  <c r="V222"/>
  <c r="W222"/>
  <c r="AW222" s="1"/>
  <c r="X222"/>
  <c r="AX222" s="1"/>
  <c r="P223"/>
  <c r="AP223" s="1"/>
  <c r="Q223"/>
  <c r="AQ223" s="1"/>
  <c r="R223"/>
  <c r="AR223" s="1"/>
  <c r="S223"/>
  <c r="AS223" s="1"/>
  <c r="T223"/>
  <c r="AT223" s="1"/>
  <c r="U223"/>
  <c r="V223"/>
  <c r="AV223" s="1"/>
  <c r="W223"/>
  <c r="AW223" s="1"/>
  <c r="X223"/>
  <c r="AX223" s="1"/>
  <c r="P224"/>
  <c r="AP224" s="1"/>
  <c r="Q224"/>
  <c r="AQ224" s="1"/>
  <c r="R224"/>
  <c r="AR224" s="1"/>
  <c r="S224"/>
  <c r="AS224" s="1"/>
  <c r="T224"/>
  <c r="U224"/>
  <c r="AU224" s="1"/>
  <c r="V224"/>
  <c r="AV224" s="1"/>
  <c r="W224"/>
  <c r="AW224" s="1"/>
  <c r="X224"/>
  <c r="AX224" s="1"/>
  <c r="P225"/>
  <c r="AP225" s="1"/>
  <c r="Q225"/>
  <c r="AQ225" s="1"/>
  <c r="R225"/>
  <c r="AR225" s="1"/>
  <c r="S225"/>
  <c r="T225"/>
  <c r="AT225" s="1"/>
  <c r="U225"/>
  <c r="AU225" s="1"/>
  <c r="V225"/>
  <c r="AV225" s="1"/>
  <c r="W225"/>
  <c r="AW225" s="1"/>
  <c r="X225"/>
  <c r="AX225" s="1"/>
  <c r="P226"/>
  <c r="AP226" s="1"/>
  <c r="Q226"/>
  <c r="AQ226" s="1"/>
  <c r="R226"/>
  <c r="S226"/>
  <c r="AS226" s="1"/>
  <c r="T226"/>
  <c r="AT226" s="1"/>
  <c r="U226"/>
  <c r="AU226" s="1"/>
  <c r="V226"/>
  <c r="AV226" s="1"/>
  <c r="W226"/>
  <c r="AW226" s="1"/>
  <c r="X226"/>
  <c r="AX226" s="1"/>
  <c r="P227"/>
  <c r="AP227" s="1"/>
  <c r="Q227"/>
  <c r="R227"/>
  <c r="AR227" s="1"/>
  <c r="S227"/>
  <c r="AS227" s="1"/>
  <c r="T227"/>
  <c r="AT227" s="1"/>
  <c r="U227"/>
  <c r="AU227" s="1"/>
  <c r="V227"/>
  <c r="AV227" s="1"/>
  <c r="W227"/>
  <c r="AW227" s="1"/>
  <c r="X227"/>
  <c r="AX227" s="1"/>
  <c r="P228"/>
  <c r="Q228"/>
  <c r="AQ228" s="1"/>
  <c r="R228"/>
  <c r="AR228" s="1"/>
  <c r="S228"/>
  <c r="AS228" s="1"/>
  <c r="T228"/>
  <c r="AT228" s="1"/>
  <c r="U228"/>
  <c r="AU228" s="1"/>
  <c r="V228"/>
  <c r="AV228" s="1"/>
  <c r="W228"/>
  <c r="AW228" s="1"/>
  <c r="X228"/>
  <c r="P229"/>
  <c r="AP229" s="1"/>
  <c r="Q229"/>
  <c r="AQ229" s="1"/>
  <c r="R229"/>
  <c r="AR229" s="1"/>
  <c r="S229"/>
  <c r="AS229" s="1"/>
  <c r="T229"/>
  <c r="AT229" s="1"/>
  <c r="U229"/>
  <c r="AU229" s="1"/>
  <c r="V229"/>
  <c r="AV229" s="1"/>
  <c r="W229"/>
  <c r="X229"/>
  <c r="AX229" s="1"/>
  <c r="P230"/>
  <c r="AP230" s="1"/>
  <c r="Q230"/>
  <c r="AQ230" s="1"/>
  <c r="R230"/>
  <c r="AR230" s="1"/>
  <c r="S230"/>
  <c r="AS230" s="1"/>
  <c r="T230"/>
  <c r="AT230" s="1"/>
  <c r="U230"/>
  <c r="AU230" s="1"/>
  <c r="V230"/>
  <c r="W230"/>
  <c r="AW230" s="1"/>
  <c r="X230"/>
  <c r="AX230" s="1"/>
  <c r="P231"/>
  <c r="AP231" s="1"/>
  <c r="Q231"/>
  <c r="AQ231" s="1"/>
  <c r="R231"/>
  <c r="AR231" s="1"/>
  <c r="S231"/>
  <c r="AS231" s="1"/>
  <c r="T231"/>
  <c r="AT231" s="1"/>
  <c r="U231"/>
  <c r="V231"/>
  <c r="AV231" s="1"/>
  <c r="W231"/>
  <c r="AW231" s="1"/>
  <c r="X231"/>
  <c r="AX231" s="1"/>
  <c r="P232"/>
  <c r="AP232" s="1"/>
  <c r="Q232"/>
  <c r="AQ232" s="1"/>
  <c r="R232"/>
  <c r="AR232" s="1"/>
  <c r="S232"/>
  <c r="AS232" s="1"/>
  <c r="T232"/>
  <c r="U232"/>
  <c r="AU232" s="1"/>
  <c r="V232"/>
  <c r="AV232" s="1"/>
  <c r="W232"/>
  <c r="AW232" s="1"/>
  <c r="X232"/>
  <c r="AX232" s="1"/>
  <c r="P233"/>
  <c r="AP233" s="1"/>
  <c r="Q233"/>
  <c r="AQ233" s="1"/>
  <c r="R233"/>
  <c r="AR233" s="1"/>
  <c r="S233"/>
  <c r="T233"/>
  <c r="AT233" s="1"/>
  <c r="U233"/>
  <c r="AU233" s="1"/>
  <c r="V233"/>
  <c r="AV233" s="1"/>
  <c r="W233"/>
  <c r="AW233" s="1"/>
  <c r="X233"/>
  <c r="AX233" s="1"/>
  <c r="P234"/>
  <c r="AP234" s="1"/>
  <c r="Q234"/>
  <c r="AQ234" s="1"/>
  <c r="R234"/>
  <c r="S234"/>
  <c r="AS234" s="1"/>
  <c r="T234"/>
  <c r="AT234" s="1"/>
  <c r="U234"/>
  <c r="AU234" s="1"/>
  <c r="V234"/>
  <c r="AV234" s="1"/>
  <c r="W234"/>
  <c r="AW234" s="1"/>
  <c r="X234"/>
  <c r="AX234" s="1"/>
  <c r="P235"/>
  <c r="AP235" s="1"/>
  <c r="Q235"/>
  <c r="R235"/>
  <c r="AR235" s="1"/>
  <c r="S235"/>
  <c r="AS235" s="1"/>
  <c r="T235"/>
  <c r="AT235" s="1"/>
  <c r="U235"/>
  <c r="AU235" s="1"/>
  <c r="V235"/>
  <c r="AV235" s="1"/>
  <c r="W235"/>
  <c r="AW235" s="1"/>
  <c r="X235"/>
  <c r="AX235" s="1"/>
  <c r="P236"/>
  <c r="Q236"/>
  <c r="AQ236" s="1"/>
  <c r="R236"/>
  <c r="AR236" s="1"/>
  <c r="S236"/>
  <c r="AS236" s="1"/>
  <c r="T236"/>
  <c r="AT236" s="1"/>
  <c r="U236"/>
  <c r="AU236" s="1"/>
  <c r="V236"/>
  <c r="AV236" s="1"/>
  <c r="W236"/>
  <c r="AW236" s="1"/>
  <c r="X236"/>
  <c r="P237"/>
  <c r="AP237" s="1"/>
  <c r="Q237"/>
  <c r="AQ237" s="1"/>
  <c r="R237"/>
  <c r="AR237" s="1"/>
  <c r="S237"/>
  <c r="AS237" s="1"/>
  <c r="T237"/>
  <c r="AT237" s="1"/>
  <c r="U237"/>
  <c r="AU237" s="1"/>
  <c r="V237"/>
  <c r="AV237" s="1"/>
  <c r="W237"/>
  <c r="X237"/>
  <c r="AX237" s="1"/>
  <c r="P238"/>
  <c r="AP238" s="1"/>
  <c r="Q238"/>
  <c r="AQ238" s="1"/>
  <c r="R238"/>
  <c r="AR238" s="1"/>
  <c r="S238"/>
  <c r="AS238" s="1"/>
  <c r="T238"/>
  <c r="AT238" s="1"/>
  <c r="U238"/>
  <c r="AU238" s="1"/>
  <c r="V238"/>
  <c r="W238"/>
  <c r="AW238" s="1"/>
  <c r="X238"/>
  <c r="AX238" s="1"/>
  <c r="P239"/>
  <c r="AP239" s="1"/>
  <c r="Q239"/>
  <c r="AQ239" s="1"/>
  <c r="R239"/>
  <c r="AR239" s="1"/>
  <c r="S239"/>
  <c r="AS239" s="1"/>
  <c r="T239"/>
  <c r="AT239" s="1"/>
  <c r="U239"/>
  <c r="V239"/>
  <c r="AV239" s="1"/>
  <c r="W239"/>
  <c r="AW239" s="1"/>
  <c r="X239"/>
  <c r="AX239" s="1"/>
  <c r="P240"/>
  <c r="AP240" s="1"/>
  <c r="Q240"/>
  <c r="AQ240" s="1"/>
  <c r="R240"/>
  <c r="AR240" s="1"/>
  <c r="S240"/>
  <c r="AS240" s="1"/>
  <c r="T240"/>
  <c r="U240"/>
  <c r="AU240" s="1"/>
  <c r="V240"/>
  <c r="AV240" s="1"/>
  <c r="W240"/>
  <c r="AW240" s="1"/>
  <c r="X240"/>
  <c r="AX240" s="1"/>
  <c r="P241"/>
  <c r="AP241" s="1"/>
  <c r="Q241"/>
  <c r="AQ241" s="1"/>
  <c r="R241"/>
  <c r="AR241" s="1"/>
  <c r="S241"/>
  <c r="T241"/>
  <c r="AT241" s="1"/>
  <c r="U241"/>
  <c r="AU241" s="1"/>
  <c r="V241"/>
  <c r="AV241" s="1"/>
  <c r="W241"/>
  <c r="AW241" s="1"/>
  <c r="X241"/>
  <c r="AX241" s="1"/>
  <c r="P242"/>
  <c r="AP242" s="1"/>
  <c r="Q242"/>
  <c r="AQ242" s="1"/>
  <c r="R242"/>
  <c r="S242"/>
  <c r="AS242" s="1"/>
  <c r="T242"/>
  <c r="AT242" s="1"/>
  <c r="U242"/>
  <c r="AU242" s="1"/>
  <c r="V242"/>
  <c r="AV242" s="1"/>
  <c r="W242"/>
  <c r="AW242" s="1"/>
  <c r="X242"/>
  <c r="AX242" s="1"/>
  <c r="P243"/>
  <c r="AP243" s="1"/>
  <c r="Q243"/>
  <c r="R243"/>
  <c r="AR243" s="1"/>
  <c r="S243"/>
  <c r="AS243" s="1"/>
  <c r="T243"/>
  <c r="AT243" s="1"/>
  <c r="U243"/>
  <c r="AU243" s="1"/>
  <c r="V243"/>
  <c r="AV243" s="1"/>
  <c r="W243"/>
  <c r="AW243" s="1"/>
  <c r="X243"/>
  <c r="AX243" s="1"/>
  <c r="P244"/>
  <c r="Q244"/>
  <c r="AQ244" s="1"/>
  <c r="R244"/>
  <c r="AR244" s="1"/>
  <c r="S244"/>
  <c r="AS244" s="1"/>
  <c r="T244"/>
  <c r="AT244" s="1"/>
  <c r="U244"/>
  <c r="AU244" s="1"/>
  <c r="V244"/>
  <c r="AV244" s="1"/>
  <c r="W244"/>
  <c r="AW244" s="1"/>
  <c r="X244"/>
  <c r="P245"/>
  <c r="AP245" s="1"/>
  <c r="Q245"/>
  <c r="AQ245" s="1"/>
  <c r="R245"/>
  <c r="AR245" s="1"/>
  <c r="S245"/>
  <c r="AS245" s="1"/>
  <c r="T245"/>
  <c r="AT245" s="1"/>
  <c r="U245"/>
  <c r="AU245" s="1"/>
  <c r="V245"/>
  <c r="AV245" s="1"/>
  <c r="W245"/>
  <c r="X245"/>
  <c r="AX245" s="1"/>
  <c r="P246"/>
  <c r="AP246" s="1"/>
  <c r="Q246"/>
  <c r="AQ246" s="1"/>
  <c r="R246"/>
  <c r="AR246" s="1"/>
  <c r="S246"/>
  <c r="AS246" s="1"/>
  <c r="T246"/>
  <c r="AT246" s="1"/>
  <c r="U246"/>
  <c r="AU246" s="1"/>
  <c r="V246"/>
  <c r="W246"/>
  <c r="AW246" s="1"/>
  <c r="X246"/>
  <c r="AX246" s="1"/>
  <c r="P247"/>
  <c r="AP247" s="1"/>
  <c r="Q247"/>
  <c r="AQ247" s="1"/>
  <c r="R247"/>
  <c r="AR247" s="1"/>
  <c r="S247"/>
  <c r="AS247" s="1"/>
  <c r="T247"/>
  <c r="AT247" s="1"/>
  <c r="U247"/>
  <c r="V247"/>
  <c r="AV247" s="1"/>
  <c r="W247"/>
  <c r="AW247" s="1"/>
  <c r="X247"/>
  <c r="AX247" s="1"/>
  <c r="P248"/>
  <c r="AP248" s="1"/>
  <c r="Q248"/>
  <c r="AQ248" s="1"/>
  <c r="R248"/>
  <c r="AR248" s="1"/>
  <c r="S248"/>
  <c r="AS248" s="1"/>
  <c r="T248"/>
  <c r="U248"/>
  <c r="AU248" s="1"/>
  <c r="V248"/>
  <c r="AV248" s="1"/>
  <c r="W248"/>
  <c r="AW248" s="1"/>
  <c r="X248"/>
  <c r="AX248" s="1"/>
  <c r="P249"/>
  <c r="AP249" s="1"/>
  <c r="Q249"/>
  <c r="AQ249" s="1"/>
  <c r="R249"/>
  <c r="AR249" s="1"/>
  <c r="S249"/>
  <c r="T249"/>
  <c r="AT249" s="1"/>
  <c r="U249"/>
  <c r="AU249" s="1"/>
  <c r="V249"/>
  <c r="AV249" s="1"/>
  <c r="W249"/>
  <c r="AW249" s="1"/>
  <c r="X249"/>
  <c r="AX249" s="1"/>
  <c r="P250"/>
  <c r="AP250" s="1"/>
  <c r="Q250"/>
  <c r="AQ250" s="1"/>
  <c r="R250"/>
  <c r="S250"/>
  <c r="AS250" s="1"/>
  <c r="T250"/>
  <c r="AT250" s="1"/>
  <c r="U250"/>
  <c r="AU250" s="1"/>
  <c r="V250"/>
  <c r="AV250" s="1"/>
  <c r="W250"/>
  <c r="AW250" s="1"/>
  <c r="X250"/>
  <c r="AX250" s="1"/>
  <c r="P251"/>
  <c r="AP251" s="1"/>
  <c r="Q251"/>
  <c r="R251"/>
  <c r="AR251" s="1"/>
  <c r="S251"/>
  <c r="AS251" s="1"/>
  <c r="T251"/>
  <c r="AT251" s="1"/>
  <c r="U251"/>
  <c r="AU251" s="1"/>
  <c r="V251"/>
  <c r="AV251" s="1"/>
  <c r="W251"/>
  <c r="AW251" s="1"/>
  <c r="X251"/>
  <c r="AX251" s="1"/>
  <c r="P252"/>
  <c r="Q252"/>
  <c r="AQ252" s="1"/>
  <c r="R252"/>
  <c r="AR252" s="1"/>
  <c r="S252"/>
  <c r="AS252" s="1"/>
  <c r="T252"/>
  <c r="AT252" s="1"/>
  <c r="U252"/>
  <c r="AU252" s="1"/>
  <c r="V252"/>
  <c r="AV252" s="1"/>
  <c r="W252"/>
  <c r="AW252" s="1"/>
  <c r="X252"/>
  <c r="P253"/>
  <c r="AP253" s="1"/>
  <c r="Q253"/>
  <c r="AQ253" s="1"/>
  <c r="R253"/>
  <c r="AR253" s="1"/>
  <c r="S253"/>
  <c r="AS253" s="1"/>
  <c r="T253"/>
  <c r="AT253" s="1"/>
  <c r="U253"/>
  <c r="AU253" s="1"/>
  <c r="V253"/>
  <c r="AV253" s="1"/>
  <c r="W253"/>
  <c r="X253"/>
  <c r="AX253" s="1"/>
  <c r="P254"/>
  <c r="AP254" s="1"/>
  <c r="Q254"/>
  <c r="AQ254" s="1"/>
  <c r="R254"/>
  <c r="AR254" s="1"/>
  <c r="S254"/>
  <c r="AS254" s="1"/>
  <c r="T254"/>
  <c r="AT254" s="1"/>
  <c r="U254"/>
  <c r="AU254" s="1"/>
  <c r="V254"/>
  <c r="W254"/>
  <c r="AW254" s="1"/>
  <c r="X254"/>
  <c r="AX254" s="1"/>
  <c r="P255"/>
  <c r="AP255" s="1"/>
  <c r="Q255"/>
  <c r="AQ255" s="1"/>
  <c r="R255"/>
  <c r="AR255" s="1"/>
  <c r="S255"/>
  <c r="AS255" s="1"/>
  <c r="T255"/>
  <c r="AT255" s="1"/>
  <c r="U255"/>
  <c r="V255"/>
  <c r="AV255" s="1"/>
  <c r="W255"/>
  <c r="AW255" s="1"/>
  <c r="X255"/>
  <c r="AX255" s="1"/>
  <c r="P256"/>
  <c r="AP256" s="1"/>
  <c r="Q256"/>
  <c r="AQ256" s="1"/>
  <c r="R256"/>
  <c r="AR256" s="1"/>
  <c r="S256"/>
  <c r="AS256" s="1"/>
  <c r="T256"/>
  <c r="U256"/>
  <c r="AU256" s="1"/>
  <c r="V256"/>
  <c r="AV256" s="1"/>
  <c r="W256"/>
  <c r="AW256" s="1"/>
  <c r="X256"/>
  <c r="AX256" s="1"/>
  <c r="P257"/>
  <c r="AP257" s="1"/>
  <c r="Q257"/>
  <c r="AQ257" s="1"/>
  <c r="R257"/>
  <c r="AR257" s="1"/>
  <c r="S257"/>
  <c r="T257"/>
  <c r="AT257" s="1"/>
  <c r="U257"/>
  <c r="AU257" s="1"/>
  <c r="V257"/>
  <c r="AV257" s="1"/>
  <c r="W257"/>
  <c r="AW257" s="1"/>
  <c r="X257"/>
  <c r="AX257" s="1"/>
  <c r="P258"/>
  <c r="AP258" s="1"/>
  <c r="Q258"/>
  <c r="AQ258" s="1"/>
  <c r="R258"/>
  <c r="S258"/>
  <c r="AS258" s="1"/>
  <c r="T258"/>
  <c r="AT258" s="1"/>
  <c r="U258"/>
  <c r="AU258" s="1"/>
  <c r="V258"/>
  <c r="AV258" s="1"/>
  <c r="W258"/>
  <c r="AW258" s="1"/>
  <c r="X258"/>
  <c r="AX258" s="1"/>
  <c r="P259"/>
  <c r="AP259" s="1"/>
  <c r="Q259"/>
  <c r="R259"/>
  <c r="AR259" s="1"/>
  <c r="S259"/>
  <c r="AS259" s="1"/>
  <c r="T259"/>
  <c r="AT259" s="1"/>
  <c r="U259"/>
  <c r="AU259" s="1"/>
  <c r="V259"/>
  <c r="AV259" s="1"/>
  <c r="W259"/>
  <c r="AW259" s="1"/>
  <c r="X259"/>
  <c r="AX259" s="1"/>
  <c r="P260"/>
  <c r="Q260"/>
  <c r="AQ260" s="1"/>
  <c r="R260"/>
  <c r="AR260" s="1"/>
  <c r="S260"/>
  <c r="AS260" s="1"/>
  <c r="T260"/>
  <c r="AT260" s="1"/>
  <c r="U260"/>
  <c r="AU260" s="1"/>
  <c r="V260"/>
  <c r="AV260" s="1"/>
  <c r="W260"/>
  <c r="AW260" s="1"/>
  <c r="X260"/>
  <c r="P261"/>
  <c r="AP261" s="1"/>
  <c r="Q261"/>
  <c r="AQ261" s="1"/>
  <c r="R261"/>
  <c r="AR261" s="1"/>
  <c r="S261"/>
  <c r="AS261" s="1"/>
  <c r="T261"/>
  <c r="AT261" s="1"/>
  <c r="U261"/>
  <c r="AU261" s="1"/>
  <c r="V261"/>
  <c r="AV261" s="1"/>
  <c r="W261"/>
  <c r="X261"/>
  <c r="AX261" s="1"/>
  <c r="P262"/>
  <c r="AP262" s="1"/>
  <c r="Q262"/>
  <c r="AQ262" s="1"/>
  <c r="R262"/>
  <c r="AR262" s="1"/>
  <c r="S262"/>
  <c r="AS262" s="1"/>
  <c r="T262"/>
  <c r="AT262" s="1"/>
  <c r="U262"/>
  <c r="AU262" s="1"/>
  <c r="V262"/>
  <c r="W262"/>
  <c r="AW262" s="1"/>
  <c r="X262"/>
  <c r="AX262" s="1"/>
  <c r="P263"/>
  <c r="AP263" s="1"/>
  <c r="Q263"/>
  <c r="AQ263" s="1"/>
  <c r="R263"/>
  <c r="AR263" s="1"/>
  <c r="S263"/>
  <c r="AS263" s="1"/>
  <c r="T263"/>
  <c r="AT263" s="1"/>
  <c r="U263"/>
  <c r="V263"/>
  <c r="AV263" s="1"/>
  <c r="W263"/>
  <c r="AW263" s="1"/>
  <c r="X263"/>
  <c r="AX263" s="1"/>
  <c r="P264"/>
  <c r="AP264" s="1"/>
  <c r="Q264"/>
  <c r="AQ264" s="1"/>
  <c r="R264"/>
  <c r="AR264" s="1"/>
  <c r="S264"/>
  <c r="AS264" s="1"/>
  <c r="T264"/>
  <c r="U264"/>
  <c r="AU264" s="1"/>
  <c r="V264"/>
  <c r="AV264" s="1"/>
  <c r="W264"/>
  <c r="AW264" s="1"/>
  <c r="X264"/>
  <c r="AX264" s="1"/>
  <c r="P265"/>
  <c r="AP265" s="1"/>
  <c r="Q265"/>
  <c r="AQ265" s="1"/>
  <c r="R265"/>
  <c r="AR265" s="1"/>
  <c r="S265"/>
  <c r="T265"/>
  <c r="AT265" s="1"/>
  <c r="U265"/>
  <c r="AU265" s="1"/>
  <c r="V265"/>
  <c r="AV265" s="1"/>
  <c r="W265"/>
  <c r="AW265" s="1"/>
  <c r="X265"/>
  <c r="AX265" s="1"/>
  <c r="P266"/>
  <c r="AP266" s="1"/>
  <c r="Q266"/>
  <c r="AQ266" s="1"/>
  <c r="R266"/>
  <c r="S266"/>
  <c r="AS266" s="1"/>
  <c r="T266"/>
  <c r="AT266" s="1"/>
  <c r="U266"/>
  <c r="AU266" s="1"/>
  <c r="V266"/>
  <c r="AV266" s="1"/>
  <c r="W266"/>
  <c r="AW266" s="1"/>
  <c r="X266"/>
  <c r="AX266" s="1"/>
  <c r="P267"/>
  <c r="AP267" s="1"/>
  <c r="Q267"/>
  <c r="R267"/>
  <c r="AR267" s="1"/>
  <c r="S267"/>
  <c r="AS267" s="1"/>
  <c r="T267"/>
  <c r="AT267" s="1"/>
  <c r="U267"/>
  <c r="AU267" s="1"/>
  <c r="V267"/>
  <c r="AV267" s="1"/>
  <c r="W267"/>
  <c r="AW267" s="1"/>
  <c r="X267"/>
  <c r="AX267" s="1"/>
  <c r="P268"/>
  <c r="Q268"/>
  <c r="AQ268" s="1"/>
  <c r="R268"/>
  <c r="AR268" s="1"/>
  <c r="S268"/>
  <c r="AS268" s="1"/>
  <c r="T268"/>
  <c r="AT268" s="1"/>
  <c r="U268"/>
  <c r="AU268" s="1"/>
  <c r="V268"/>
  <c r="AV268" s="1"/>
  <c r="W268"/>
  <c r="AW268" s="1"/>
  <c r="X268"/>
  <c r="P269"/>
  <c r="AP269" s="1"/>
  <c r="Q269"/>
  <c r="AQ269" s="1"/>
  <c r="R269"/>
  <c r="AR269" s="1"/>
  <c r="S269"/>
  <c r="AS269" s="1"/>
  <c r="T269"/>
  <c r="AT269" s="1"/>
  <c r="U269"/>
  <c r="AU269" s="1"/>
  <c r="V269"/>
  <c r="AV269" s="1"/>
  <c r="W269"/>
  <c r="X269"/>
  <c r="AX269" s="1"/>
  <c r="P270"/>
  <c r="AP270" s="1"/>
  <c r="Q270"/>
  <c r="AQ270" s="1"/>
  <c r="R270"/>
  <c r="AR270" s="1"/>
  <c r="S270"/>
  <c r="AS270" s="1"/>
  <c r="T270"/>
  <c r="AT270" s="1"/>
  <c r="U270"/>
  <c r="AU270" s="1"/>
  <c r="V270"/>
  <c r="W270"/>
  <c r="AW270" s="1"/>
  <c r="X270"/>
  <c r="AX270" s="1"/>
  <c r="P271"/>
  <c r="AP271" s="1"/>
  <c r="Q271"/>
  <c r="AQ271" s="1"/>
  <c r="R271"/>
  <c r="AR271" s="1"/>
  <c r="S271"/>
  <c r="AS271" s="1"/>
  <c r="T271"/>
  <c r="AT271" s="1"/>
  <c r="U271"/>
  <c r="V271"/>
  <c r="AV271" s="1"/>
  <c r="W271"/>
  <c r="AW271" s="1"/>
  <c r="X271"/>
  <c r="AX271" s="1"/>
  <c r="P272"/>
  <c r="AP272" s="1"/>
  <c r="Q272"/>
  <c r="AQ272" s="1"/>
  <c r="R272"/>
  <c r="AR272" s="1"/>
  <c r="S272"/>
  <c r="AS272" s="1"/>
  <c r="T272"/>
  <c r="U272"/>
  <c r="AU272" s="1"/>
  <c r="V272"/>
  <c r="AV272" s="1"/>
  <c r="W272"/>
  <c r="AW272" s="1"/>
  <c r="X272"/>
  <c r="AX272" s="1"/>
  <c r="P273"/>
  <c r="AP273" s="1"/>
  <c r="Q273"/>
  <c r="AQ273" s="1"/>
  <c r="R273"/>
  <c r="AR273" s="1"/>
  <c r="S273"/>
  <c r="T273"/>
  <c r="AT273" s="1"/>
  <c r="U273"/>
  <c r="AU273" s="1"/>
  <c r="V273"/>
  <c r="AV273" s="1"/>
  <c r="W273"/>
  <c r="AW273" s="1"/>
  <c r="X273"/>
  <c r="AX273" s="1"/>
  <c r="P274"/>
  <c r="AP274" s="1"/>
  <c r="Q274"/>
  <c r="AQ274" s="1"/>
  <c r="R274"/>
  <c r="S274"/>
  <c r="AS274" s="1"/>
  <c r="T274"/>
  <c r="AT274" s="1"/>
  <c r="U274"/>
  <c r="AU274" s="1"/>
  <c r="V274"/>
  <c r="AV274" s="1"/>
  <c r="W274"/>
  <c r="AW274" s="1"/>
  <c r="X274"/>
  <c r="AX274" s="1"/>
  <c r="P275"/>
  <c r="AP275" s="1"/>
  <c r="Q275"/>
  <c r="R275"/>
  <c r="AR275" s="1"/>
  <c r="S275"/>
  <c r="AS275" s="1"/>
  <c r="T275"/>
  <c r="AT275" s="1"/>
  <c r="U275"/>
  <c r="AU275" s="1"/>
  <c r="V275"/>
  <c r="AV275" s="1"/>
  <c r="W275"/>
  <c r="AW275" s="1"/>
  <c r="X275"/>
  <c r="AX275" s="1"/>
  <c r="P276"/>
  <c r="Q276"/>
  <c r="AQ276" s="1"/>
  <c r="R276"/>
  <c r="AR276" s="1"/>
  <c r="S276"/>
  <c r="AS276" s="1"/>
  <c r="T276"/>
  <c r="AT276" s="1"/>
  <c r="U276"/>
  <c r="AU276" s="1"/>
  <c r="V276"/>
  <c r="AV276" s="1"/>
  <c r="W276"/>
  <c r="AW276" s="1"/>
  <c r="X276"/>
  <c r="P277"/>
  <c r="AP277" s="1"/>
  <c r="Q277"/>
  <c r="AQ277" s="1"/>
  <c r="R277"/>
  <c r="AR277" s="1"/>
  <c r="S277"/>
  <c r="AS277" s="1"/>
  <c r="T277"/>
  <c r="AT277" s="1"/>
  <c r="U277"/>
  <c r="AU277" s="1"/>
  <c r="V277"/>
  <c r="AV277" s="1"/>
  <c r="W277"/>
  <c r="X277"/>
  <c r="AX277" s="1"/>
  <c r="P278"/>
  <c r="AP278" s="1"/>
  <c r="Q278"/>
  <c r="AQ278" s="1"/>
  <c r="R278"/>
  <c r="AR278" s="1"/>
  <c r="S278"/>
  <c r="AS278" s="1"/>
  <c r="T278"/>
  <c r="AT278" s="1"/>
  <c r="U278"/>
  <c r="AU278" s="1"/>
  <c r="V278"/>
  <c r="W278"/>
  <c r="AW278" s="1"/>
  <c r="X278"/>
  <c r="AX278" s="1"/>
  <c r="P279"/>
  <c r="AP279" s="1"/>
  <c r="Q279"/>
  <c r="AQ279" s="1"/>
  <c r="R279"/>
  <c r="AR279" s="1"/>
  <c r="S279"/>
  <c r="AS279" s="1"/>
  <c r="T279"/>
  <c r="AT279" s="1"/>
  <c r="U279"/>
  <c r="V279"/>
  <c r="AV279" s="1"/>
  <c r="W279"/>
  <c r="AW279" s="1"/>
  <c r="X279"/>
  <c r="AX279" s="1"/>
  <c r="P280"/>
  <c r="AP280" s="1"/>
  <c r="Q280"/>
  <c r="AQ280" s="1"/>
  <c r="R280"/>
  <c r="AR280" s="1"/>
  <c r="S280"/>
  <c r="AS280" s="1"/>
  <c r="T280"/>
  <c r="U280"/>
  <c r="AU280" s="1"/>
  <c r="V280"/>
  <c r="AV280" s="1"/>
  <c r="W280"/>
  <c r="AW280" s="1"/>
  <c r="X280"/>
  <c r="AX280" s="1"/>
  <c r="P281"/>
  <c r="AP281" s="1"/>
  <c r="Q281"/>
  <c r="AQ281" s="1"/>
  <c r="R281"/>
  <c r="AR281" s="1"/>
  <c r="S281"/>
  <c r="T281"/>
  <c r="AT281" s="1"/>
  <c r="U281"/>
  <c r="AU281" s="1"/>
  <c r="V281"/>
  <c r="AV281" s="1"/>
  <c r="W281"/>
  <c r="AW281" s="1"/>
  <c r="X281"/>
  <c r="AX281" s="1"/>
  <c r="P282"/>
  <c r="AP282" s="1"/>
  <c r="Q282"/>
  <c r="AQ282" s="1"/>
  <c r="R282"/>
  <c r="S282"/>
  <c r="AS282" s="1"/>
  <c r="T282"/>
  <c r="AT282" s="1"/>
  <c r="U282"/>
  <c r="AU282" s="1"/>
  <c r="V282"/>
  <c r="AV282" s="1"/>
  <c r="W282"/>
  <c r="AW282" s="1"/>
  <c r="X282"/>
  <c r="AX282" s="1"/>
  <c r="P283"/>
  <c r="AP283" s="1"/>
  <c r="Q283"/>
  <c r="R283"/>
  <c r="AR283" s="1"/>
  <c r="S283"/>
  <c r="AS283" s="1"/>
  <c r="T283"/>
  <c r="AT283" s="1"/>
  <c r="U283"/>
  <c r="AU283" s="1"/>
  <c r="V283"/>
  <c r="AV283" s="1"/>
  <c r="W283"/>
  <c r="AW283" s="1"/>
  <c r="X283"/>
  <c r="AX283" s="1"/>
  <c r="P284"/>
  <c r="Q284"/>
  <c r="AQ284" s="1"/>
  <c r="R284"/>
  <c r="AR284" s="1"/>
  <c r="S284"/>
  <c r="AS284" s="1"/>
  <c r="T284"/>
  <c r="AT284" s="1"/>
  <c r="U284"/>
  <c r="AU284" s="1"/>
  <c r="V284"/>
  <c r="AV284" s="1"/>
  <c r="W284"/>
  <c r="AW284" s="1"/>
  <c r="X284"/>
  <c r="P285"/>
  <c r="AP285" s="1"/>
  <c r="Q285"/>
  <c r="AQ285" s="1"/>
  <c r="R285"/>
  <c r="AR285" s="1"/>
  <c r="S285"/>
  <c r="AS285" s="1"/>
  <c r="T285"/>
  <c r="AT285" s="1"/>
  <c r="U285"/>
  <c r="AU285" s="1"/>
  <c r="V285"/>
  <c r="AV285" s="1"/>
  <c r="W285"/>
  <c r="X285"/>
  <c r="AX285" s="1"/>
  <c r="P286"/>
  <c r="AP286" s="1"/>
  <c r="Q286"/>
  <c r="AQ286" s="1"/>
  <c r="R286"/>
  <c r="AR286" s="1"/>
  <c r="S286"/>
  <c r="AS286" s="1"/>
  <c r="T286"/>
  <c r="AT286" s="1"/>
  <c r="U286"/>
  <c r="AU286" s="1"/>
  <c r="V286"/>
  <c r="W286"/>
  <c r="AW286" s="1"/>
  <c r="X286"/>
  <c r="AX286" s="1"/>
  <c r="P287"/>
  <c r="AP287" s="1"/>
  <c r="Q287"/>
  <c r="AQ287" s="1"/>
  <c r="R287"/>
  <c r="AR287" s="1"/>
  <c r="S287"/>
  <c r="AS287" s="1"/>
  <c r="T287"/>
  <c r="AT287" s="1"/>
  <c r="U287"/>
  <c r="V287"/>
  <c r="AV287" s="1"/>
  <c r="W287"/>
  <c r="AW287" s="1"/>
  <c r="X287"/>
  <c r="AX287" s="1"/>
  <c r="P288"/>
  <c r="AP288" s="1"/>
  <c r="Q288"/>
  <c r="AQ288" s="1"/>
  <c r="R288"/>
  <c r="AR288" s="1"/>
  <c r="S288"/>
  <c r="AS288" s="1"/>
  <c r="T288"/>
  <c r="U288"/>
  <c r="AU288" s="1"/>
  <c r="V288"/>
  <c r="AV288" s="1"/>
  <c r="W288"/>
  <c r="AW288" s="1"/>
  <c r="X288"/>
  <c r="AX288" s="1"/>
  <c r="P289"/>
  <c r="AP289" s="1"/>
  <c r="Q289"/>
  <c r="AQ289" s="1"/>
  <c r="R289"/>
  <c r="AR289" s="1"/>
  <c r="S289"/>
  <c r="T289"/>
  <c r="AT289" s="1"/>
  <c r="U289"/>
  <c r="AU289" s="1"/>
  <c r="V289"/>
  <c r="AV289" s="1"/>
  <c r="W289"/>
  <c r="AW289" s="1"/>
  <c r="X289"/>
  <c r="AX289" s="1"/>
  <c r="P290"/>
  <c r="AP290" s="1"/>
  <c r="Q290"/>
  <c r="AQ290" s="1"/>
  <c r="R290"/>
  <c r="S290"/>
  <c r="AS290" s="1"/>
  <c r="T290"/>
  <c r="AT290" s="1"/>
  <c r="U290"/>
  <c r="AU290" s="1"/>
  <c r="V290"/>
  <c r="AV290" s="1"/>
  <c r="W290"/>
  <c r="AW290" s="1"/>
  <c r="X290"/>
  <c r="AX290" s="1"/>
  <c r="P291"/>
  <c r="AP291" s="1"/>
  <c r="Q291"/>
  <c r="R291"/>
  <c r="AR291" s="1"/>
  <c r="S291"/>
  <c r="AS291" s="1"/>
  <c r="T291"/>
  <c r="AT291" s="1"/>
  <c r="U291"/>
  <c r="AU291" s="1"/>
  <c r="V291"/>
  <c r="AV291" s="1"/>
  <c r="W291"/>
  <c r="AW291" s="1"/>
  <c r="X291"/>
  <c r="AX291" s="1"/>
  <c r="P292"/>
  <c r="Q292"/>
  <c r="AQ292" s="1"/>
  <c r="R292"/>
  <c r="AR292" s="1"/>
  <c r="S292"/>
  <c r="AS292" s="1"/>
  <c r="T292"/>
  <c r="AT292" s="1"/>
  <c r="U292"/>
  <c r="AU292" s="1"/>
  <c r="V292"/>
  <c r="AV292" s="1"/>
  <c r="W292"/>
  <c r="AW292" s="1"/>
  <c r="X292"/>
  <c r="P293"/>
  <c r="AP293" s="1"/>
  <c r="Q293"/>
  <c r="AQ293" s="1"/>
  <c r="R293"/>
  <c r="AR293" s="1"/>
  <c r="S293"/>
  <c r="AS293" s="1"/>
  <c r="T293"/>
  <c r="AT293" s="1"/>
  <c r="U293"/>
  <c r="AU293" s="1"/>
  <c r="V293"/>
  <c r="AV293" s="1"/>
  <c r="W293"/>
  <c r="X293"/>
  <c r="AX293" s="1"/>
  <c r="P294"/>
  <c r="AP294" s="1"/>
  <c r="Q294"/>
  <c r="AQ294" s="1"/>
  <c r="R294"/>
  <c r="AR294" s="1"/>
  <c r="S294"/>
  <c r="AS294" s="1"/>
  <c r="T294"/>
  <c r="AT294" s="1"/>
  <c r="U294"/>
  <c r="AU294" s="1"/>
  <c r="V294"/>
  <c r="W294"/>
  <c r="AW294" s="1"/>
  <c r="X294"/>
  <c r="AX294" s="1"/>
  <c r="P295"/>
  <c r="AP295" s="1"/>
  <c r="Q295"/>
  <c r="AQ295" s="1"/>
  <c r="R295"/>
  <c r="AR295" s="1"/>
  <c r="S295"/>
  <c r="AS295" s="1"/>
  <c r="T295"/>
  <c r="AT295" s="1"/>
  <c r="U295"/>
  <c r="V295"/>
  <c r="AV295" s="1"/>
  <c r="W295"/>
  <c r="AW295" s="1"/>
  <c r="X295"/>
  <c r="AX295" s="1"/>
  <c r="P296"/>
  <c r="AP296" s="1"/>
  <c r="Q296"/>
  <c r="AQ296" s="1"/>
  <c r="R296"/>
  <c r="AR296" s="1"/>
  <c r="S296"/>
  <c r="AS296" s="1"/>
  <c r="T296"/>
  <c r="U296"/>
  <c r="AU296" s="1"/>
  <c r="V296"/>
  <c r="AV296" s="1"/>
  <c r="W296"/>
  <c r="AW296" s="1"/>
  <c r="X296"/>
  <c r="AX296" s="1"/>
  <c r="P297"/>
  <c r="AP297" s="1"/>
  <c r="Q297"/>
  <c r="AQ297" s="1"/>
  <c r="R297"/>
  <c r="AR297" s="1"/>
  <c r="S297"/>
  <c r="T297"/>
  <c r="AT297" s="1"/>
  <c r="U297"/>
  <c r="AU297" s="1"/>
  <c r="V297"/>
  <c r="AV297" s="1"/>
  <c r="W297"/>
  <c r="AW297" s="1"/>
  <c r="X297"/>
  <c r="AX297" s="1"/>
  <c r="P298"/>
  <c r="AP298" s="1"/>
  <c r="Q298"/>
  <c r="AQ298" s="1"/>
  <c r="R298"/>
  <c r="S298"/>
  <c r="AS298" s="1"/>
  <c r="T298"/>
  <c r="AT298" s="1"/>
  <c r="U298"/>
  <c r="AU298" s="1"/>
  <c r="V298"/>
  <c r="AV298" s="1"/>
  <c r="W298"/>
  <c r="AW298" s="1"/>
  <c r="X298"/>
  <c r="AX298" s="1"/>
  <c r="P299"/>
  <c r="AP299" s="1"/>
  <c r="Q299"/>
  <c r="R299"/>
  <c r="AR299" s="1"/>
  <c r="S299"/>
  <c r="AS299" s="1"/>
  <c r="T299"/>
  <c r="AT299" s="1"/>
  <c r="U299"/>
  <c r="AU299" s="1"/>
  <c r="V299"/>
  <c r="AV299" s="1"/>
  <c r="W299"/>
  <c r="AW299" s="1"/>
  <c r="X299"/>
  <c r="AX299" s="1"/>
  <c r="P300"/>
  <c r="Q300"/>
  <c r="AQ300" s="1"/>
  <c r="R300"/>
  <c r="AR300" s="1"/>
  <c r="S300"/>
  <c r="AS300" s="1"/>
  <c r="T300"/>
  <c r="AT300" s="1"/>
  <c r="U300"/>
  <c r="AU300" s="1"/>
  <c r="V300"/>
  <c r="AV300" s="1"/>
  <c r="W300"/>
  <c r="AW300" s="1"/>
  <c r="X300"/>
  <c r="P301"/>
  <c r="AP301" s="1"/>
  <c r="Q301"/>
  <c r="AQ301" s="1"/>
  <c r="R301"/>
  <c r="AR301" s="1"/>
  <c r="S301"/>
  <c r="AS301" s="1"/>
  <c r="T301"/>
  <c r="AT301" s="1"/>
  <c r="U301"/>
  <c r="AU301" s="1"/>
  <c r="V301"/>
  <c r="AV301" s="1"/>
  <c r="W301"/>
  <c r="X301"/>
  <c r="AX301" s="1"/>
  <c r="P302"/>
  <c r="AP302" s="1"/>
  <c r="Q302"/>
  <c r="AQ302" s="1"/>
  <c r="R302"/>
  <c r="AR302" s="1"/>
  <c r="S302"/>
  <c r="AS302" s="1"/>
  <c r="T302"/>
  <c r="AT302" s="1"/>
  <c r="U302"/>
  <c r="AU302" s="1"/>
  <c r="V302"/>
  <c r="W302"/>
  <c r="AW302" s="1"/>
  <c r="X302"/>
  <c r="AX302" s="1"/>
  <c r="P303"/>
  <c r="AP303" s="1"/>
  <c r="Q303"/>
  <c r="AQ303" s="1"/>
  <c r="R303"/>
  <c r="AR303" s="1"/>
  <c r="S303"/>
  <c r="AS303" s="1"/>
  <c r="T303"/>
  <c r="AT303" s="1"/>
  <c r="U303"/>
  <c r="V303"/>
  <c r="AV303" s="1"/>
  <c r="W303"/>
  <c r="AW303" s="1"/>
  <c r="X303"/>
  <c r="AX303" s="1"/>
  <c r="P304"/>
  <c r="AP304" s="1"/>
  <c r="Q304"/>
  <c r="AQ304" s="1"/>
  <c r="R304"/>
  <c r="AR304" s="1"/>
  <c r="S304"/>
  <c r="AS304" s="1"/>
  <c r="T304"/>
  <c r="U304"/>
  <c r="AU304" s="1"/>
  <c r="V304"/>
  <c r="AV304" s="1"/>
  <c r="W304"/>
  <c r="AW304" s="1"/>
  <c r="X304"/>
  <c r="AX304" s="1"/>
  <c r="P305"/>
  <c r="AP305" s="1"/>
  <c r="Q305"/>
  <c r="AQ305" s="1"/>
  <c r="R305"/>
  <c r="AR305" s="1"/>
  <c r="S305"/>
  <c r="T305"/>
  <c r="AT305" s="1"/>
  <c r="U305"/>
  <c r="AU305" s="1"/>
  <c r="V305"/>
  <c r="AV305" s="1"/>
  <c r="W305"/>
  <c r="AW305" s="1"/>
  <c r="X305"/>
  <c r="AX305" s="1"/>
  <c r="P306"/>
  <c r="AP306" s="1"/>
  <c r="Q306"/>
  <c r="AQ306" s="1"/>
  <c r="R306"/>
  <c r="S306"/>
  <c r="AS306" s="1"/>
  <c r="T306"/>
  <c r="AT306" s="1"/>
  <c r="U306"/>
  <c r="AU306" s="1"/>
  <c r="V306"/>
  <c r="AV306" s="1"/>
  <c r="W306"/>
  <c r="AW306" s="1"/>
  <c r="X306"/>
  <c r="AX306" s="1"/>
  <c r="P307"/>
  <c r="AP307" s="1"/>
  <c r="Q307"/>
  <c r="R307"/>
  <c r="AR307" s="1"/>
  <c r="S307"/>
  <c r="AS307" s="1"/>
  <c r="T307"/>
  <c r="AT307" s="1"/>
  <c r="U307"/>
  <c r="AU307" s="1"/>
  <c r="V307"/>
  <c r="AV307" s="1"/>
  <c r="W307"/>
  <c r="AW307" s="1"/>
  <c r="X307"/>
  <c r="AX307" s="1"/>
  <c r="P308"/>
  <c r="Q308"/>
  <c r="AQ308" s="1"/>
  <c r="R308"/>
  <c r="AR308" s="1"/>
  <c r="S308"/>
  <c r="AS308" s="1"/>
  <c r="T308"/>
  <c r="AT308" s="1"/>
  <c r="U308"/>
  <c r="AU308" s="1"/>
  <c r="V308"/>
  <c r="AV308" s="1"/>
  <c r="W308"/>
  <c r="AW308" s="1"/>
  <c r="X308"/>
  <c r="P309"/>
  <c r="AP309" s="1"/>
  <c r="Q309"/>
  <c r="AQ309" s="1"/>
  <c r="R309"/>
  <c r="AR309" s="1"/>
  <c r="S309"/>
  <c r="AS309" s="1"/>
  <c r="T309"/>
  <c r="AT309" s="1"/>
  <c r="U309"/>
  <c r="AU309" s="1"/>
  <c r="V309"/>
  <c r="AV309" s="1"/>
  <c r="W309"/>
  <c r="X309"/>
  <c r="AX309" s="1"/>
  <c r="P310"/>
  <c r="AP310" s="1"/>
  <c r="Q310"/>
  <c r="AQ310" s="1"/>
  <c r="R310"/>
  <c r="AR310" s="1"/>
  <c r="S310"/>
  <c r="AS310" s="1"/>
  <c r="T310"/>
  <c r="AT310" s="1"/>
  <c r="U310"/>
  <c r="AU310" s="1"/>
  <c r="V310"/>
  <c r="W310"/>
  <c r="AW310" s="1"/>
  <c r="X310"/>
  <c r="AX310" s="1"/>
  <c r="P311"/>
  <c r="AP311" s="1"/>
  <c r="Q311"/>
  <c r="AQ311" s="1"/>
  <c r="R311"/>
  <c r="AR311" s="1"/>
  <c r="S311"/>
  <c r="AS311" s="1"/>
  <c r="T311"/>
  <c r="AT311" s="1"/>
  <c r="U311"/>
  <c r="V311"/>
  <c r="AV311" s="1"/>
  <c r="W311"/>
  <c r="AW311" s="1"/>
  <c r="X311"/>
  <c r="AX311" s="1"/>
  <c r="P312"/>
  <c r="AP312" s="1"/>
  <c r="Q312"/>
  <c r="AQ312" s="1"/>
  <c r="R312"/>
  <c r="AR312" s="1"/>
  <c r="S312"/>
  <c r="AS312" s="1"/>
  <c r="T312"/>
  <c r="U312"/>
  <c r="AU312" s="1"/>
  <c r="V312"/>
  <c r="AV312" s="1"/>
  <c r="W312"/>
  <c r="AW312" s="1"/>
  <c r="X312"/>
  <c r="AX312" s="1"/>
  <c r="P313"/>
  <c r="AP313" s="1"/>
  <c r="Q313"/>
  <c r="AQ313" s="1"/>
  <c r="R313"/>
  <c r="AR313" s="1"/>
  <c r="S313"/>
  <c r="T313"/>
  <c r="AT313" s="1"/>
  <c r="U313"/>
  <c r="AU313" s="1"/>
  <c r="V313"/>
  <c r="AV313" s="1"/>
  <c r="W313"/>
  <c r="AW313" s="1"/>
  <c r="X313"/>
  <c r="AX313" s="1"/>
  <c r="P314"/>
  <c r="AP314" s="1"/>
  <c r="Q314"/>
  <c r="AQ314" s="1"/>
  <c r="R314"/>
  <c r="S314"/>
  <c r="AS314" s="1"/>
  <c r="T314"/>
  <c r="AT314" s="1"/>
  <c r="U314"/>
  <c r="AU314" s="1"/>
  <c r="V314"/>
  <c r="AV314" s="1"/>
  <c r="W314"/>
  <c r="AW314" s="1"/>
  <c r="X314"/>
  <c r="AX314" s="1"/>
  <c r="P315"/>
  <c r="AP315" s="1"/>
  <c r="Q315"/>
  <c r="R315"/>
  <c r="AR315" s="1"/>
  <c r="S315"/>
  <c r="AS315" s="1"/>
  <c r="T315"/>
  <c r="AT315" s="1"/>
  <c r="U315"/>
  <c r="AU315" s="1"/>
  <c r="V315"/>
  <c r="AV315" s="1"/>
  <c r="W315"/>
  <c r="AW315" s="1"/>
  <c r="X315"/>
  <c r="AX315" s="1"/>
  <c r="P316"/>
  <c r="Q316"/>
  <c r="AQ316" s="1"/>
  <c r="R316"/>
  <c r="AR316" s="1"/>
  <c r="S316"/>
  <c r="AS316" s="1"/>
  <c r="T316"/>
  <c r="AT316" s="1"/>
  <c r="U316"/>
  <c r="AU316" s="1"/>
  <c r="V316"/>
  <c r="AV316" s="1"/>
  <c r="W316"/>
  <c r="AW316" s="1"/>
  <c r="X316"/>
  <c r="P317"/>
  <c r="AP317" s="1"/>
  <c r="Q317"/>
  <c r="AQ317" s="1"/>
  <c r="R317"/>
  <c r="AR317" s="1"/>
  <c r="S317"/>
  <c r="AS317" s="1"/>
  <c r="T317"/>
  <c r="AT317" s="1"/>
  <c r="U317"/>
  <c r="AU317" s="1"/>
  <c r="V317"/>
  <c r="AV317" s="1"/>
  <c r="W317"/>
  <c r="X317"/>
  <c r="AX317" s="1"/>
  <c r="P318"/>
  <c r="AP318" s="1"/>
  <c r="Q318"/>
  <c r="AQ318" s="1"/>
  <c r="R318"/>
  <c r="AR318" s="1"/>
  <c r="S318"/>
  <c r="AS318" s="1"/>
  <c r="T318"/>
  <c r="AT318" s="1"/>
  <c r="U318"/>
  <c r="AU318" s="1"/>
  <c r="V318"/>
  <c r="W318"/>
  <c r="AW318" s="1"/>
  <c r="X318"/>
  <c r="AX318" s="1"/>
  <c r="P319"/>
  <c r="AP319" s="1"/>
  <c r="Q319"/>
  <c r="AQ319" s="1"/>
  <c r="R319"/>
  <c r="AR319" s="1"/>
  <c r="S319"/>
  <c r="AS319" s="1"/>
  <c r="T319"/>
  <c r="AT319" s="1"/>
  <c r="U319"/>
  <c r="V319"/>
  <c r="AV319" s="1"/>
  <c r="W319"/>
  <c r="AW319" s="1"/>
  <c r="X319"/>
  <c r="AX319" s="1"/>
  <c r="P320"/>
  <c r="AP320" s="1"/>
  <c r="Q320"/>
  <c r="AQ320" s="1"/>
  <c r="R320"/>
  <c r="AR320" s="1"/>
  <c r="S320"/>
  <c r="AS320" s="1"/>
  <c r="T320"/>
  <c r="U320"/>
  <c r="AU320" s="1"/>
  <c r="V320"/>
  <c r="AV320" s="1"/>
  <c r="W320"/>
  <c r="AW320" s="1"/>
  <c r="X320"/>
  <c r="AX320" s="1"/>
  <c r="P321"/>
  <c r="AP321" s="1"/>
  <c r="Q321"/>
  <c r="AQ321" s="1"/>
  <c r="R321"/>
  <c r="AR321" s="1"/>
  <c r="S321"/>
  <c r="T321"/>
  <c r="AT321" s="1"/>
  <c r="U321"/>
  <c r="AU321" s="1"/>
  <c r="V321"/>
  <c r="AV321" s="1"/>
  <c r="W321"/>
  <c r="AW321" s="1"/>
  <c r="X321"/>
  <c r="AX321" s="1"/>
  <c r="P322"/>
  <c r="AP322" s="1"/>
  <c r="Q322"/>
  <c r="AQ322" s="1"/>
  <c r="R322"/>
  <c r="S322"/>
  <c r="AS322" s="1"/>
  <c r="T322"/>
  <c r="AT322" s="1"/>
  <c r="U322"/>
  <c r="AU322" s="1"/>
  <c r="V322"/>
  <c r="AV322" s="1"/>
  <c r="W322"/>
  <c r="AW322" s="1"/>
  <c r="X322"/>
  <c r="AX322" s="1"/>
  <c r="P323"/>
  <c r="AP323" s="1"/>
  <c r="Q323"/>
  <c r="R323"/>
  <c r="AR323" s="1"/>
  <c r="S323"/>
  <c r="AS323" s="1"/>
  <c r="T323"/>
  <c r="AT323" s="1"/>
  <c r="U323"/>
  <c r="AU323" s="1"/>
  <c r="V323"/>
  <c r="AV323" s="1"/>
  <c r="W323"/>
  <c r="AW323" s="1"/>
  <c r="X323"/>
  <c r="AX323" s="1"/>
  <c r="P324"/>
  <c r="Q324"/>
  <c r="AQ324" s="1"/>
  <c r="R324"/>
  <c r="AR324" s="1"/>
  <c r="S324"/>
  <c r="AS324" s="1"/>
  <c r="T324"/>
  <c r="AT324" s="1"/>
  <c r="U324"/>
  <c r="AU324" s="1"/>
  <c r="V324"/>
  <c r="AV324" s="1"/>
  <c r="W324"/>
  <c r="AW324" s="1"/>
  <c r="X324"/>
  <c r="P325"/>
  <c r="AP325" s="1"/>
  <c r="Q325"/>
  <c r="AQ325" s="1"/>
  <c r="R325"/>
  <c r="AR325" s="1"/>
  <c r="S325"/>
  <c r="AS325" s="1"/>
  <c r="T325"/>
  <c r="AT325" s="1"/>
  <c r="U325"/>
  <c r="AU325" s="1"/>
  <c r="V325"/>
  <c r="AV325" s="1"/>
  <c r="W325"/>
  <c r="X325"/>
  <c r="AX325" s="1"/>
  <c r="P326"/>
  <c r="AP326" s="1"/>
  <c r="Q326"/>
  <c r="AQ326" s="1"/>
  <c r="R326"/>
  <c r="AR326" s="1"/>
  <c r="S326"/>
  <c r="AS326" s="1"/>
  <c r="T326"/>
  <c r="AT326" s="1"/>
  <c r="U326"/>
  <c r="V326"/>
  <c r="AV326" s="1"/>
  <c r="W326"/>
  <c r="AW326" s="1"/>
  <c r="X326"/>
  <c r="AX326" s="1"/>
  <c r="P327"/>
  <c r="Q327"/>
  <c r="R327"/>
  <c r="AR327" s="1"/>
  <c r="S327"/>
  <c r="AS327" s="1"/>
  <c r="T327"/>
  <c r="AT327" s="1"/>
  <c r="U327"/>
  <c r="V327"/>
  <c r="AV327" s="1"/>
  <c r="W327"/>
  <c r="AW327" s="1"/>
  <c r="X327"/>
  <c r="AX327" s="1"/>
  <c r="P328"/>
  <c r="AP328" s="1"/>
  <c r="Q328"/>
  <c r="AQ328" s="1"/>
  <c r="R328"/>
  <c r="AR328" s="1"/>
  <c r="S328"/>
  <c r="T328"/>
  <c r="AT328" s="1"/>
  <c r="U328"/>
  <c r="AU328" s="1"/>
  <c r="V328"/>
  <c r="AV328" s="1"/>
  <c r="W328"/>
  <c r="X328"/>
  <c r="P329"/>
  <c r="AP329" s="1"/>
  <c r="Q329"/>
  <c r="AQ329" s="1"/>
  <c r="R329"/>
  <c r="AR329" s="1"/>
  <c r="S329"/>
  <c r="T329"/>
  <c r="AT329" s="1"/>
  <c r="U329"/>
  <c r="AU329" s="1"/>
  <c r="V329"/>
  <c r="AV329" s="1"/>
  <c r="W329"/>
  <c r="AW329" s="1"/>
  <c r="X329"/>
  <c r="AX329" s="1"/>
  <c r="P330"/>
  <c r="AP330" s="1"/>
  <c r="Q330"/>
  <c r="R330"/>
  <c r="AR330" s="1"/>
  <c r="S330"/>
  <c r="AS330" s="1"/>
  <c r="T330"/>
  <c r="AT330" s="1"/>
  <c r="U330"/>
  <c r="V330"/>
  <c r="W330"/>
  <c r="AW330" s="1"/>
  <c r="X330"/>
  <c r="AX330" s="1"/>
  <c r="P331"/>
  <c r="AP331" s="1"/>
  <c r="Q331"/>
  <c r="R331"/>
  <c r="AR331" s="1"/>
  <c r="S331"/>
  <c r="AS331" s="1"/>
  <c r="T331"/>
  <c r="AT331" s="1"/>
  <c r="U331"/>
  <c r="AU331" s="1"/>
  <c r="V331"/>
  <c r="AV331" s="1"/>
  <c r="W331"/>
  <c r="AW331" s="1"/>
  <c r="X331"/>
  <c r="P332"/>
  <c r="AP332" s="1"/>
  <c r="Q332"/>
  <c r="AQ332" s="1"/>
  <c r="R332"/>
  <c r="AR332" s="1"/>
  <c r="S332"/>
  <c r="T332"/>
  <c r="U332"/>
  <c r="AU332" s="1"/>
  <c r="V332"/>
  <c r="AV332" s="1"/>
  <c r="W332"/>
  <c r="AW332" s="1"/>
  <c r="X332"/>
  <c r="P333"/>
  <c r="AP333" s="1"/>
  <c r="Q333"/>
  <c r="AQ333" s="1"/>
  <c r="R333"/>
  <c r="AR333" s="1"/>
  <c r="S333"/>
  <c r="AS333" s="1"/>
  <c r="T333"/>
  <c r="AT333" s="1"/>
  <c r="U333"/>
  <c r="AU333" s="1"/>
  <c r="V333"/>
  <c r="W333"/>
  <c r="AW333" s="1"/>
  <c r="X333"/>
  <c r="AX333" s="1"/>
  <c r="P334"/>
  <c r="AP334" s="1"/>
  <c r="Q334"/>
  <c r="R334"/>
  <c r="S334"/>
  <c r="AS334" s="1"/>
  <c r="T334"/>
  <c r="AT334" s="1"/>
  <c r="U334"/>
  <c r="AU334" s="1"/>
  <c r="V334"/>
  <c r="W334"/>
  <c r="AW334" s="1"/>
  <c r="X334"/>
  <c r="AX334" s="1"/>
  <c r="P335"/>
  <c r="AP335" s="1"/>
  <c r="Q335"/>
  <c r="AQ335" s="1"/>
  <c r="R335"/>
  <c r="AR335" s="1"/>
  <c r="S335"/>
  <c r="AS335" s="1"/>
  <c r="T335"/>
  <c r="U335"/>
  <c r="AU335" s="1"/>
  <c r="V335"/>
  <c r="AV335" s="1"/>
  <c r="W335"/>
  <c r="AW335" s="1"/>
  <c r="X335"/>
  <c r="P336"/>
  <c r="Q336"/>
  <c r="AQ336" s="1"/>
  <c r="R336"/>
  <c r="AR336" s="1"/>
  <c r="S336"/>
  <c r="AS336" s="1"/>
  <c r="T336"/>
  <c r="U336"/>
  <c r="AU336" s="1"/>
  <c r="V336"/>
  <c r="AV336" s="1"/>
  <c r="W336"/>
  <c r="AW336" s="1"/>
  <c r="X336"/>
  <c r="AX336" s="1"/>
  <c r="P337"/>
  <c r="AP337" s="1"/>
  <c r="Q337"/>
  <c r="AQ337" s="1"/>
  <c r="R337"/>
  <c r="S337"/>
  <c r="AS337" s="1"/>
  <c r="T337"/>
  <c r="AT337" s="1"/>
  <c r="U337"/>
  <c r="AU337" s="1"/>
  <c r="V337"/>
  <c r="W337"/>
  <c r="X337"/>
  <c r="AX337" s="1"/>
  <c r="P338"/>
  <c r="AP338" s="1"/>
  <c r="Q338"/>
  <c r="AQ338" s="1"/>
  <c r="R338"/>
  <c r="S338"/>
  <c r="AS338" s="1"/>
  <c r="T338"/>
  <c r="AT338" s="1"/>
  <c r="U338"/>
  <c r="AU338" s="1"/>
  <c r="V338"/>
  <c r="AV338" s="1"/>
  <c r="W338"/>
  <c r="AW338" s="1"/>
  <c r="X338"/>
  <c r="AX338" s="1"/>
  <c r="P339"/>
  <c r="Q339"/>
  <c r="AQ339" s="1"/>
  <c r="R339"/>
  <c r="AR339" s="1"/>
  <c r="S339"/>
  <c r="AS339" s="1"/>
  <c r="T339"/>
  <c r="U339"/>
  <c r="V339"/>
  <c r="AV339" s="1"/>
  <c r="W339"/>
  <c r="AW339" s="1"/>
  <c r="X339"/>
  <c r="AX339" s="1"/>
  <c r="P340"/>
  <c r="Q340"/>
  <c r="AQ340" s="1"/>
  <c r="R340"/>
  <c r="AR340" s="1"/>
  <c r="S340"/>
  <c r="AS340" s="1"/>
  <c r="T340"/>
  <c r="AT340" s="1"/>
  <c r="U340"/>
  <c r="AU340" s="1"/>
  <c r="V340"/>
  <c r="AV340" s="1"/>
  <c r="W340"/>
  <c r="X340"/>
  <c r="AX340" s="1"/>
  <c r="P341"/>
  <c r="AP341" s="1"/>
  <c r="Q341"/>
  <c r="AQ341" s="1"/>
  <c r="R341"/>
  <c r="S341"/>
  <c r="T341"/>
  <c r="AT341" s="1"/>
  <c r="U341"/>
  <c r="AU341" s="1"/>
  <c r="V341"/>
  <c r="AV341" s="1"/>
  <c r="W341"/>
  <c r="X341"/>
  <c r="AX341" s="1"/>
  <c r="P342"/>
  <c r="AP342" s="1"/>
  <c r="Q342"/>
  <c r="AQ342" s="1"/>
  <c r="R342"/>
  <c r="AR342" s="1"/>
  <c r="S342"/>
  <c r="AS342" s="1"/>
  <c r="T342"/>
  <c r="AT342" s="1"/>
  <c r="U342"/>
  <c r="AU342" s="1"/>
  <c r="V342"/>
  <c r="AV342" s="1"/>
  <c r="W342"/>
  <c r="AW342" s="1"/>
  <c r="X342"/>
  <c r="AX342" s="1"/>
  <c r="P343"/>
  <c r="AP343" s="1"/>
  <c r="Q343"/>
  <c r="AQ343" s="1"/>
  <c r="R343"/>
  <c r="AR343" s="1"/>
  <c r="S343"/>
  <c r="AS343" s="1"/>
  <c r="T343"/>
  <c r="AT343" s="1"/>
  <c r="U343"/>
  <c r="AU343" s="1"/>
  <c r="V343"/>
  <c r="AV343" s="1"/>
  <c r="W343"/>
  <c r="AW343" s="1"/>
  <c r="X343"/>
  <c r="AX343" s="1"/>
  <c r="P344"/>
  <c r="AP344" s="1"/>
  <c r="Q344"/>
  <c r="AQ344" s="1"/>
  <c r="R344"/>
  <c r="AR344" s="1"/>
  <c r="S344"/>
  <c r="AS344" s="1"/>
  <c r="T344"/>
  <c r="AT344" s="1"/>
  <c r="U344"/>
  <c r="AU344" s="1"/>
  <c r="V344"/>
  <c r="AV344" s="1"/>
  <c r="W344"/>
  <c r="AW344" s="1"/>
  <c r="X344"/>
  <c r="AX344" s="1"/>
  <c r="P345"/>
  <c r="AP345" s="1"/>
  <c r="Q345"/>
  <c r="AQ345" s="1"/>
  <c r="R345"/>
  <c r="AR345" s="1"/>
  <c r="S345"/>
  <c r="AS345" s="1"/>
  <c r="T345"/>
  <c r="AT345" s="1"/>
  <c r="U345"/>
  <c r="AU345" s="1"/>
  <c r="V345"/>
  <c r="AV345" s="1"/>
  <c r="W345"/>
  <c r="AW345" s="1"/>
  <c r="X345"/>
  <c r="AX345" s="1"/>
  <c r="P346"/>
  <c r="AP346" s="1"/>
  <c r="Q346"/>
  <c r="AQ346" s="1"/>
  <c r="R346"/>
  <c r="AR346" s="1"/>
  <c r="S346"/>
  <c r="AS346" s="1"/>
  <c r="T346"/>
  <c r="AT346" s="1"/>
  <c r="U346"/>
  <c r="AU346" s="1"/>
  <c r="V346"/>
  <c r="AV346" s="1"/>
  <c r="W346"/>
  <c r="AW346" s="1"/>
  <c r="X346"/>
  <c r="AX346" s="1"/>
  <c r="P347"/>
  <c r="AP347" s="1"/>
  <c r="Q347"/>
  <c r="AQ347" s="1"/>
  <c r="R347"/>
  <c r="AR347" s="1"/>
  <c r="S347"/>
  <c r="AS347" s="1"/>
  <c r="T347"/>
  <c r="AT347" s="1"/>
  <c r="U347"/>
  <c r="AU347" s="1"/>
  <c r="V347"/>
  <c r="AV347" s="1"/>
  <c r="W347"/>
  <c r="AW347" s="1"/>
  <c r="X347"/>
  <c r="AX347" s="1"/>
  <c r="P348"/>
  <c r="AP348" s="1"/>
  <c r="Q348"/>
  <c r="AQ348" s="1"/>
  <c r="R348"/>
  <c r="AR348" s="1"/>
  <c r="S348"/>
  <c r="AS348" s="1"/>
  <c r="T348"/>
  <c r="AT348" s="1"/>
  <c r="U348"/>
  <c r="AU348" s="1"/>
  <c r="V348"/>
  <c r="AV348" s="1"/>
  <c r="W348"/>
  <c r="AW348" s="1"/>
  <c r="X348"/>
  <c r="AX348" s="1"/>
  <c r="P349"/>
  <c r="AP349" s="1"/>
  <c r="Q349"/>
  <c r="AQ349" s="1"/>
  <c r="R349"/>
  <c r="AR349" s="1"/>
  <c r="S349"/>
  <c r="AS349" s="1"/>
  <c r="T349"/>
  <c r="AT349" s="1"/>
  <c r="U349"/>
  <c r="AU349" s="1"/>
  <c r="V349"/>
  <c r="AV349" s="1"/>
  <c r="W349"/>
  <c r="AW349" s="1"/>
  <c r="X349"/>
  <c r="AX349" s="1"/>
  <c r="P350"/>
  <c r="AP350" s="1"/>
  <c r="Q350"/>
  <c r="AQ350" s="1"/>
  <c r="R350"/>
  <c r="AR350" s="1"/>
  <c r="S350"/>
  <c r="AS350" s="1"/>
  <c r="T350"/>
  <c r="AT350" s="1"/>
  <c r="U350"/>
  <c r="AU350" s="1"/>
  <c r="V350"/>
  <c r="AV350" s="1"/>
  <c r="W350"/>
  <c r="AW350" s="1"/>
  <c r="X350"/>
  <c r="AX350" s="1"/>
  <c r="P351"/>
  <c r="AP351" s="1"/>
  <c r="Q351"/>
  <c r="AQ351" s="1"/>
  <c r="R351"/>
  <c r="AR351" s="1"/>
  <c r="S351"/>
  <c r="AS351" s="1"/>
  <c r="T351"/>
  <c r="AT351" s="1"/>
  <c r="U351"/>
  <c r="AU351" s="1"/>
  <c r="V351"/>
  <c r="AV351" s="1"/>
  <c r="W351"/>
  <c r="AW351" s="1"/>
  <c r="X351"/>
  <c r="AX351" s="1"/>
  <c r="P352"/>
  <c r="AP352" s="1"/>
  <c r="Q352"/>
  <c r="AQ352" s="1"/>
  <c r="R352"/>
  <c r="AR352" s="1"/>
  <c r="S352"/>
  <c r="AS352" s="1"/>
  <c r="T352"/>
  <c r="AT352" s="1"/>
  <c r="U352"/>
  <c r="AU352" s="1"/>
  <c r="V352"/>
  <c r="AV352" s="1"/>
  <c r="W352"/>
  <c r="AW352" s="1"/>
  <c r="X352"/>
  <c r="AX352" s="1"/>
  <c r="P353"/>
  <c r="AP353" s="1"/>
  <c r="Q353"/>
  <c r="AQ353" s="1"/>
  <c r="R353"/>
  <c r="AR353" s="1"/>
  <c r="S353"/>
  <c r="AS353" s="1"/>
  <c r="T353"/>
  <c r="AT353" s="1"/>
  <c r="U353"/>
  <c r="AU353" s="1"/>
  <c r="V353"/>
  <c r="AV353" s="1"/>
  <c r="W353"/>
  <c r="AW353" s="1"/>
  <c r="X353"/>
  <c r="AX353" s="1"/>
  <c r="P354"/>
  <c r="AP354" s="1"/>
  <c r="Q354"/>
  <c r="AQ354" s="1"/>
  <c r="R354"/>
  <c r="AR354" s="1"/>
  <c r="S354"/>
  <c r="AS354" s="1"/>
  <c r="T354"/>
  <c r="AT354" s="1"/>
  <c r="U354"/>
  <c r="AU354" s="1"/>
  <c r="V354"/>
  <c r="AV354" s="1"/>
  <c r="W354"/>
  <c r="AW354" s="1"/>
  <c r="X354"/>
  <c r="AX354" s="1"/>
  <c r="P355"/>
  <c r="AP355" s="1"/>
  <c r="Q355"/>
  <c r="AQ355" s="1"/>
  <c r="R355"/>
  <c r="AR355" s="1"/>
  <c r="S355"/>
  <c r="AS355" s="1"/>
  <c r="T355"/>
  <c r="AT355" s="1"/>
  <c r="U355"/>
  <c r="AU355" s="1"/>
  <c r="V355"/>
  <c r="AV355" s="1"/>
  <c r="W355"/>
  <c r="AW355" s="1"/>
  <c r="X355"/>
  <c r="AX355" s="1"/>
  <c r="P356"/>
  <c r="AP356" s="1"/>
  <c r="Q356"/>
  <c r="AQ356" s="1"/>
  <c r="R356"/>
  <c r="AR356" s="1"/>
  <c r="S356"/>
  <c r="AS356" s="1"/>
  <c r="T356"/>
  <c r="AT356" s="1"/>
  <c r="U356"/>
  <c r="AU356" s="1"/>
  <c r="V356"/>
  <c r="AV356" s="1"/>
  <c r="W356"/>
  <c r="AW356" s="1"/>
  <c r="X356"/>
  <c r="AX356" s="1"/>
  <c r="P357"/>
  <c r="AP357" s="1"/>
  <c r="Q357"/>
  <c r="AQ357" s="1"/>
  <c r="R357"/>
  <c r="AR357" s="1"/>
  <c r="S357"/>
  <c r="AS357" s="1"/>
  <c r="T357"/>
  <c r="AT357" s="1"/>
  <c r="U357"/>
  <c r="AU357" s="1"/>
  <c r="V357"/>
  <c r="AV357" s="1"/>
  <c r="W357"/>
  <c r="AW357" s="1"/>
  <c r="X357"/>
  <c r="AX357" s="1"/>
  <c r="P358"/>
  <c r="AP358" s="1"/>
  <c r="Q358"/>
  <c r="AQ358" s="1"/>
  <c r="R358"/>
  <c r="AR358" s="1"/>
  <c r="S358"/>
  <c r="AS358" s="1"/>
  <c r="T358"/>
  <c r="AT358" s="1"/>
  <c r="U358"/>
  <c r="AU358" s="1"/>
  <c r="V358"/>
  <c r="AV358" s="1"/>
  <c r="W358"/>
  <c r="AW358" s="1"/>
  <c r="X358"/>
  <c r="AX358" s="1"/>
  <c r="P359"/>
  <c r="AP359" s="1"/>
  <c r="Q359"/>
  <c r="AQ359" s="1"/>
  <c r="R359"/>
  <c r="AR359" s="1"/>
  <c r="S359"/>
  <c r="AS359" s="1"/>
  <c r="T359"/>
  <c r="AT359" s="1"/>
  <c r="U359"/>
  <c r="AU359" s="1"/>
  <c r="V359"/>
  <c r="AV359" s="1"/>
  <c r="W359"/>
  <c r="AW359" s="1"/>
  <c r="X359"/>
  <c r="AX359" s="1"/>
  <c r="P360"/>
  <c r="AP360" s="1"/>
  <c r="Q360"/>
  <c r="AQ360" s="1"/>
  <c r="R360"/>
  <c r="AR360" s="1"/>
  <c r="S360"/>
  <c r="AS360" s="1"/>
  <c r="T360"/>
  <c r="AT360" s="1"/>
  <c r="U360"/>
  <c r="AU360" s="1"/>
  <c r="V360"/>
  <c r="AV360" s="1"/>
  <c r="W360"/>
  <c r="AW360" s="1"/>
  <c r="X360"/>
  <c r="AX360" s="1"/>
  <c r="P361"/>
  <c r="AP361" s="1"/>
  <c r="Q361"/>
  <c r="AQ361" s="1"/>
  <c r="R361"/>
  <c r="AR361" s="1"/>
  <c r="S361"/>
  <c r="AS361" s="1"/>
  <c r="T361"/>
  <c r="AT361" s="1"/>
  <c r="U361"/>
  <c r="AU361" s="1"/>
  <c r="V361"/>
  <c r="AV361" s="1"/>
  <c r="W361"/>
  <c r="AW361" s="1"/>
  <c r="X361"/>
  <c r="AX361" s="1"/>
  <c r="P362"/>
  <c r="AP362" s="1"/>
  <c r="Q362"/>
  <c r="AQ362" s="1"/>
  <c r="R362"/>
  <c r="AR362" s="1"/>
  <c r="S362"/>
  <c r="AS362" s="1"/>
  <c r="T362"/>
  <c r="AT362" s="1"/>
  <c r="U362"/>
  <c r="AU362" s="1"/>
  <c r="V362"/>
  <c r="AV362" s="1"/>
  <c r="W362"/>
  <c r="AW362" s="1"/>
  <c r="X362"/>
  <c r="AX362" s="1"/>
  <c r="P363"/>
  <c r="AP363" s="1"/>
  <c r="Q363"/>
  <c r="AQ363" s="1"/>
  <c r="R363"/>
  <c r="AR363" s="1"/>
  <c r="S363"/>
  <c r="AS363" s="1"/>
  <c r="T363"/>
  <c r="AT363" s="1"/>
  <c r="U363"/>
  <c r="AU363" s="1"/>
  <c r="V363"/>
  <c r="AV363" s="1"/>
  <c r="W363"/>
  <c r="AW363" s="1"/>
  <c r="X363"/>
  <c r="AX363" s="1"/>
  <c r="P364"/>
  <c r="AP364" s="1"/>
  <c r="Q364"/>
  <c r="AQ364" s="1"/>
  <c r="R364"/>
  <c r="AR364" s="1"/>
  <c r="S364"/>
  <c r="AS364" s="1"/>
  <c r="T364"/>
  <c r="AT364" s="1"/>
  <c r="U364"/>
  <c r="AU364" s="1"/>
  <c r="V364"/>
  <c r="AV364" s="1"/>
  <c r="W364"/>
  <c r="AW364" s="1"/>
  <c r="X364"/>
  <c r="AX364" s="1"/>
  <c r="P365"/>
  <c r="AP365" s="1"/>
  <c r="Q365"/>
  <c r="AQ365" s="1"/>
  <c r="R365"/>
  <c r="AR365" s="1"/>
  <c r="S365"/>
  <c r="AS365" s="1"/>
  <c r="T365"/>
  <c r="AT365" s="1"/>
  <c r="U365"/>
  <c r="AU365" s="1"/>
  <c r="V365"/>
  <c r="AV365" s="1"/>
  <c r="W365"/>
  <c r="AW365" s="1"/>
  <c r="X365"/>
  <c r="AX365" s="1"/>
  <c r="P366"/>
  <c r="AP366" s="1"/>
  <c r="Q366"/>
  <c r="AQ366" s="1"/>
  <c r="R366"/>
  <c r="AR366" s="1"/>
  <c r="S366"/>
  <c r="AS366" s="1"/>
  <c r="T366"/>
  <c r="AT366" s="1"/>
  <c r="U366"/>
  <c r="AU366" s="1"/>
  <c r="V366"/>
  <c r="AV366" s="1"/>
  <c r="W366"/>
  <c r="AW366" s="1"/>
  <c r="X366"/>
  <c r="AX366" s="1"/>
  <c r="P367"/>
  <c r="AP367" s="1"/>
  <c r="Q367"/>
  <c r="AQ367" s="1"/>
  <c r="R367"/>
  <c r="AR367" s="1"/>
  <c r="S367"/>
  <c r="AS367" s="1"/>
  <c r="T367"/>
  <c r="AT367" s="1"/>
  <c r="U367"/>
  <c r="AU367" s="1"/>
  <c r="V367"/>
  <c r="AV367" s="1"/>
  <c r="W367"/>
  <c r="AW367" s="1"/>
  <c r="X367"/>
  <c r="AX367" s="1"/>
  <c r="P368"/>
  <c r="AP368" s="1"/>
  <c r="Q368"/>
  <c r="AQ368" s="1"/>
  <c r="R368"/>
  <c r="AR368" s="1"/>
  <c r="S368"/>
  <c r="AS368" s="1"/>
  <c r="T368"/>
  <c r="AT368" s="1"/>
  <c r="U368"/>
  <c r="AU368" s="1"/>
  <c r="V368"/>
  <c r="AV368" s="1"/>
  <c r="W368"/>
  <c r="AW368" s="1"/>
  <c r="X368"/>
  <c r="AX368" s="1"/>
  <c r="P369"/>
  <c r="AP369" s="1"/>
  <c r="Q369"/>
  <c r="AQ369" s="1"/>
  <c r="R369"/>
  <c r="AR369" s="1"/>
  <c r="S369"/>
  <c r="AS369" s="1"/>
  <c r="T369"/>
  <c r="AT369" s="1"/>
  <c r="U369"/>
  <c r="AU369" s="1"/>
  <c r="V369"/>
  <c r="AV369" s="1"/>
  <c r="W369"/>
  <c r="AW369" s="1"/>
  <c r="X369"/>
  <c r="AX369" s="1"/>
  <c r="P370"/>
  <c r="AP370" s="1"/>
  <c r="Q370"/>
  <c r="AQ370" s="1"/>
  <c r="R370"/>
  <c r="AR370" s="1"/>
  <c r="S370"/>
  <c r="AS370" s="1"/>
  <c r="T370"/>
  <c r="AT370" s="1"/>
  <c r="U370"/>
  <c r="AU370" s="1"/>
  <c r="V370"/>
  <c r="AV370" s="1"/>
  <c r="W370"/>
  <c r="AW370" s="1"/>
  <c r="X370"/>
  <c r="AX370" s="1"/>
  <c r="P371"/>
  <c r="AP371" s="1"/>
  <c r="Q371"/>
  <c r="AQ371" s="1"/>
  <c r="R371"/>
  <c r="AR371" s="1"/>
  <c r="S371"/>
  <c r="AS371" s="1"/>
  <c r="T371"/>
  <c r="AT371" s="1"/>
  <c r="U371"/>
  <c r="AU371" s="1"/>
  <c r="V371"/>
  <c r="AV371" s="1"/>
  <c r="W371"/>
  <c r="AW371" s="1"/>
  <c r="X371"/>
  <c r="AX371" s="1"/>
  <c r="P372"/>
  <c r="AP372" s="1"/>
  <c r="Q372"/>
  <c r="AQ372" s="1"/>
  <c r="R372"/>
  <c r="AR372" s="1"/>
  <c r="S372"/>
  <c r="AS372" s="1"/>
  <c r="T372"/>
  <c r="AT372" s="1"/>
  <c r="U372"/>
  <c r="AU372" s="1"/>
  <c r="V372"/>
  <c r="AV372" s="1"/>
  <c r="W372"/>
  <c r="AW372" s="1"/>
  <c r="X372"/>
  <c r="AX372" s="1"/>
  <c r="P373"/>
  <c r="AP373" s="1"/>
  <c r="Q373"/>
  <c r="AQ373" s="1"/>
  <c r="R373"/>
  <c r="AR373" s="1"/>
  <c r="S373"/>
  <c r="AS373" s="1"/>
  <c r="T373"/>
  <c r="AT373" s="1"/>
  <c r="U373"/>
  <c r="AU373" s="1"/>
  <c r="V373"/>
  <c r="AV373" s="1"/>
  <c r="W373"/>
  <c r="AW373" s="1"/>
  <c r="X373"/>
  <c r="AX373" s="1"/>
  <c r="P374"/>
  <c r="AP374" s="1"/>
  <c r="Q374"/>
  <c r="AQ374" s="1"/>
  <c r="R374"/>
  <c r="AR374" s="1"/>
  <c r="S374"/>
  <c r="AS374" s="1"/>
  <c r="T374"/>
  <c r="AT374" s="1"/>
  <c r="U374"/>
  <c r="AU374" s="1"/>
  <c r="V374"/>
  <c r="AV374" s="1"/>
  <c r="W374"/>
  <c r="AW374" s="1"/>
  <c r="X374"/>
  <c r="AX374" s="1"/>
  <c r="P375"/>
  <c r="AP375" s="1"/>
  <c r="Q375"/>
  <c r="AQ375" s="1"/>
  <c r="R375"/>
  <c r="AR375" s="1"/>
  <c r="S375"/>
  <c r="AS375" s="1"/>
  <c r="T375"/>
  <c r="AT375" s="1"/>
  <c r="U375"/>
  <c r="AU375" s="1"/>
  <c r="V375"/>
  <c r="AV375" s="1"/>
  <c r="W375"/>
  <c r="AW375" s="1"/>
  <c r="X375"/>
  <c r="AX375" s="1"/>
  <c r="P376"/>
  <c r="AP376" s="1"/>
  <c r="Q376"/>
  <c r="AQ376" s="1"/>
  <c r="R376"/>
  <c r="AR376" s="1"/>
  <c r="S376"/>
  <c r="AS376" s="1"/>
  <c r="T376"/>
  <c r="AT376" s="1"/>
  <c r="U376"/>
  <c r="AU376" s="1"/>
  <c r="V376"/>
  <c r="AV376" s="1"/>
  <c r="W376"/>
  <c r="AW376" s="1"/>
  <c r="X376"/>
  <c r="AX376" s="1"/>
  <c r="P377"/>
  <c r="AP377" s="1"/>
  <c r="Q377"/>
  <c r="AQ377" s="1"/>
  <c r="R377"/>
  <c r="AR377" s="1"/>
  <c r="S377"/>
  <c r="AS377" s="1"/>
  <c r="T377"/>
  <c r="AT377" s="1"/>
  <c r="U377"/>
  <c r="AU377" s="1"/>
  <c r="V377"/>
  <c r="AV377" s="1"/>
  <c r="W377"/>
  <c r="AW377" s="1"/>
  <c r="X377"/>
  <c r="AX377" s="1"/>
  <c r="P378"/>
  <c r="AP378" s="1"/>
  <c r="Q378"/>
  <c r="AQ378" s="1"/>
  <c r="R378"/>
  <c r="AR378" s="1"/>
  <c r="S378"/>
  <c r="AS378" s="1"/>
  <c r="T378"/>
  <c r="AT378" s="1"/>
  <c r="U378"/>
  <c r="AU378" s="1"/>
  <c r="V378"/>
  <c r="AV378" s="1"/>
  <c r="W378"/>
  <c r="AW378" s="1"/>
  <c r="X378"/>
  <c r="AX378" s="1"/>
  <c r="P379"/>
  <c r="AP379" s="1"/>
  <c r="Q379"/>
  <c r="AQ379" s="1"/>
  <c r="R379"/>
  <c r="AR379" s="1"/>
  <c r="S379"/>
  <c r="AS379" s="1"/>
  <c r="T379"/>
  <c r="AT379" s="1"/>
  <c r="U379"/>
  <c r="AU379" s="1"/>
  <c r="V379"/>
  <c r="AV379" s="1"/>
  <c r="W379"/>
  <c r="AW379" s="1"/>
  <c r="X379"/>
  <c r="AX379" s="1"/>
  <c r="P380"/>
  <c r="AP380" s="1"/>
  <c r="Q380"/>
  <c r="AQ380" s="1"/>
  <c r="R380"/>
  <c r="AR380" s="1"/>
  <c r="S380"/>
  <c r="AS380" s="1"/>
  <c r="T380"/>
  <c r="AT380" s="1"/>
  <c r="U380"/>
  <c r="AU380" s="1"/>
  <c r="V380"/>
  <c r="AV380" s="1"/>
  <c r="W380"/>
  <c r="AW380" s="1"/>
  <c r="X380"/>
  <c r="AX380" s="1"/>
  <c r="P381"/>
  <c r="AP381" s="1"/>
  <c r="Q381"/>
  <c r="AQ381" s="1"/>
  <c r="R381"/>
  <c r="AR381" s="1"/>
  <c r="S381"/>
  <c r="AS381" s="1"/>
  <c r="T381"/>
  <c r="AT381" s="1"/>
  <c r="U381"/>
  <c r="AU381" s="1"/>
  <c r="V381"/>
  <c r="AV381" s="1"/>
  <c r="W381"/>
  <c r="AW381" s="1"/>
  <c r="X381"/>
  <c r="AX381" s="1"/>
  <c r="P382"/>
  <c r="AP382" s="1"/>
  <c r="Q382"/>
  <c r="AQ382" s="1"/>
  <c r="R382"/>
  <c r="AR382" s="1"/>
  <c r="S382"/>
  <c r="AS382" s="1"/>
  <c r="T382"/>
  <c r="AT382" s="1"/>
  <c r="U382"/>
  <c r="AU382" s="1"/>
  <c r="V382"/>
  <c r="AV382" s="1"/>
  <c r="W382"/>
  <c r="AW382" s="1"/>
  <c r="X382"/>
  <c r="AX382" s="1"/>
  <c r="P383"/>
  <c r="AP383" s="1"/>
  <c r="Q383"/>
  <c r="AQ383" s="1"/>
  <c r="R383"/>
  <c r="AR383" s="1"/>
  <c r="S383"/>
  <c r="AS383" s="1"/>
  <c r="T383"/>
  <c r="AT383" s="1"/>
  <c r="U383"/>
  <c r="AU383" s="1"/>
  <c r="V383"/>
  <c r="AV383" s="1"/>
  <c r="W383"/>
  <c r="AW383" s="1"/>
  <c r="X383"/>
  <c r="AX383" s="1"/>
  <c r="P384"/>
  <c r="AP384" s="1"/>
  <c r="Q384"/>
  <c r="AQ384" s="1"/>
  <c r="R384"/>
  <c r="AR384" s="1"/>
  <c r="S384"/>
  <c r="AS384" s="1"/>
  <c r="T384"/>
  <c r="AT384" s="1"/>
  <c r="U384"/>
  <c r="AU384" s="1"/>
  <c r="V384"/>
  <c r="AV384" s="1"/>
  <c r="W384"/>
  <c r="AW384" s="1"/>
  <c r="X384"/>
  <c r="AX384" s="1"/>
  <c r="P385"/>
  <c r="AP385" s="1"/>
  <c r="Q385"/>
  <c r="AQ385" s="1"/>
  <c r="R385"/>
  <c r="AR385" s="1"/>
  <c r="S385"/>
  <c r="AS385" s="1"/>
  <c r="T385"/>
  <c r="AT385" s="1"/>
  <c r="U385"/>
  <c r="AU385" s="1"/>
  <c r="V385"/>
  <c r="AV385" s="1"/>
  <c r="W385"/>
  <c r="AW385" s="1"/>
  <c r="X385"/>
  <c r="AX385" s="1"/>
  <c r="P386"/>
  <c r="AP386" s="1"/>
  <c r="Q386"/>
  <c r="AQ386" s="1"/>
  <c r="R386"/>
  <c r="AR386" s="1"/>
  <c r="S386"/>
  <c r="AS386" s="1"/>
  <c r="T386"/>
  <c r="AT386" s="1"/>
  <c r="U386"/>
  <c r="AU386" s="1"/>
  <c r="V386"/>
  <c r="AV386" s="1"/>
  <c r="W386"/>
  <c r="AW386" s="1"/>
  <c r="X386"/>
  <c r="AX386" s="1"/>
  <c r="P387"/>
  <c r="AP387" s="1"/>
  <c r="Q387"/>
  <c r="AQ387" s="1"/>
  <c r="R387"/>
  <c r="AR387" s="1"/>
  <c r="S387"/>
  <c r="AS387" s="1"/>
  <c r="T387"/>
  <c r="AT387" s="1"/>
  <c r="U387"/>
  <c r="AU387" s="1"/>
  <c r="V387"/>
  <c r="AV387" s="1"/>
  <c r="W387"/>
  <c r="AW387" s="1"/>
  <c r="X387"/>
  <c r="AX387" s="1"/>
  <c r="P388"/>
  <c r="AP388" s="1"/>
  <c r="Q388"/>
  <c r="AQ388" s="1"/>
  <c r="R388"/>
  <c r="AR388" s="1"/>
  <c r="S388"/>
  <c r="AS388" s="1"/>
  <c r="T388"/>
  <c r="AT388" s="1"/>
  <c r="U388"/>
  <c r="AU388" s="1"/>
  <c r="V388"/>
  <c r="AV388" s="1"/>
  <c r="W388"/>
  <c r="AW388" s="1"/>
  <c r="X388"/>
  <c r="AX388" s="1"/>
  <c r="P389"/>
  <c r="AP389" s="1"/>
  <c r="Q389"/>
  <c r="AQ389" s="1"/>
  <c r="R389"/>
  <c r="AR389" s="1"/>
  <c r="S389"/>
  <c r="AS389" s="1"/>
  <c r="T389"/>
  <c r="AT389" s="1"/>
  <c r="U389"/>
  <c r="AU389" s="1"/>
  <c r="V389"/>
  <c r="AV389" s="1"/>
  <c r="W389"/>
  <c r="AW389" s="1"/>
  <c r="X389"/>
  <c r="AX389" s="1"/>
  <c r="P390"/>
  <c r="AP390" s="1"/>
  <c r="Q390"/>
  <c r="AQ390" s="1"/>
  <c r="R390"/>
  <c r="AR390" s="1"/>
  <c r="S390"/>
  <c r="AS390" s="1"/>
  <c r="T390"/>
  <c r="AT390" s="1"/>
  <c r="U390"/>
  <c r="AU390" s="1"/>
  <c r="V390"/>
  <c r="AV390" s="1"/>
  <c r="W390"/>
  <c r="AW390" s="1"/>
  <c r="X390"/>
  <c r="AX390" s="1"/>
  <c r="P391"/>
  <c r="AP391" s="1"/>
  <c r="Q391"/>
  <c r="AQ391" s="1"/>
  <c r="R391"/>
  <c r="AR391" s="1"/>
  <c r="S391"/>
  <c r="AS391" s="1"/>
  <c r="T391"/>
  <c r="AT391" s="1"/>
  <c r="U391"/>
  <c r="AU391" s="1"/>
  <c r="V391"/>
  <c r="AV391" s="1"/>
  <c r="W391"/>
  <c r="AW391" s="1"/>
  <c r="X391"/>
  <c r="AX391" s="1"/>
  <c r="P392"/>
  <c r="AP392" s="1"/>
  <c r="Q392"/>
  <c r="AQ392" s="1"/>
  <c r="R392"/>
  <c r="AR392" s="1"/>
  <c r="S392"/>
  <c r="AS392" s="1"/>
  <c r="T392"/>
  <c r="AT392" s="1"/>
  <c r="U392"/>
  <c r="AU392" s="1"/>
  <c r="V392"/>
  <c r="AV392" s="1"/>
  <c r="W392"/>
  <c r="AW392" s="1"/>
  <c r="X392"/>
  <c r="AX392" s="1"/>
  <c r="P393"/>
  <c r="AP393" s="1"/>
  <c r="Q393"/>
  <c r="AQ393" s="1"/>
  <c r="R393"/>
  <c r="AR393" s="1"/>
  <c r="S393"/>
  <c r="AS393" s="1"/>
  <c r="T393"/>
  <c r="AT393" s="1"/>
  <c r="U393"/>
  <c r="AU393" s="1"/>
  <c r="V393"/>
  <c r="AV393" s="1"/>
  <c r="W393"/>
  <c r="AW393" s="1"/>
  <c r="X393"/>
  <c r="AX393" s="1"/>
  <c r="P394"/>
  <c r="AP394" s="1"/>
  <c r="Q394"/>
  <c r="AQ394" s="1"/>
  <c r="R394"/>
  <c r="AR394" s="1"/>
  <c r="S394"/>
  <c r="AS394" s="1"/>
  <c r="T394"/>
  <c r="AT394" s="1"/>
  <c r="U394"/>
  <c r="AU394" s="1"/>
  <c r="V394"/>
  <c r="AV394" s="1"/>
  <c r="W394"/>
  <c r="AW394" s="1"/>
  <c r="X394"/>
  <c r="AX394" s="1"/>
  <c r="P395"/>
  <c r="AP395" s="1"/>
  <c r="Q395"/>
  <c r="AQ395" s="1"/>
  <c r="R395"/>
  <c r="AR395" s="1"/>
  <c r="S395"/>
  <c r="AS395" s="1"/>
  <c r="T395"/>
  <c r="AT395" s="1"/>
  <c r="U395"/>
  <c r="AU395" s="1"/>
  <c r="V395"/>
  <c r="AV395" s="1"/>
  <c r="W395"/>
  <c r="AW395" s="1"/>
  <c r="X395"/>
  <c r="AX395" s="1"/>
  <c r="P396"/>
  <c r="AP396" s="1"/>
  <c r="Q396"/>
  <c r="AQ396" s="1"/>
  <c r="R396"/>
  <c r="AR396" s="1"/>
  <c r="S396"/>
  <c r="AS396" s="1"/>
  <c r="T396"/>
  <c r="AT396" s="1"/>
  <c r="U396"/>
  <c r="AU396" s="1"/>
  <c r="V396"/>
  <c r="AV396" s="1"/>
  <c r="W396"/>
  <c r="AW396" s="1"/>
  <c r="X396"/>
  <c r="AX396" s="1"/>
  <c r="P397"/>
  <c r="AP397" s="1"/>
  <c r="Q397"/>
  <c r="AQ397" s="1"/>
  <c r="R397"/>
  <c r="AR397" s="1"/>
  <c r="S397"/>
  <c r="AS397" s="1"/>
  <c r="T397"/>
  <c r="AT397" s="1"/>
  <c r="U397"/>
  <c r="AU397" s="1"/>
  <c r="V397"/>
  <c r="AV397" s="1"/>
  <c r="W397"/>
  <c r="AW397" s="1"/>
  <c r="X397"/>
  <c r="AX397" s="1"/>
  <c r="P398"/>
  <c r="AP398" s="1"/>
  <c r="Q398"/>
  <c r="AQ398" s="1"/>
  <c r="R398"/>
  <c r="AR398" s="1"/>
  <c r="S398"/>
  <c r="AS398" s="1"/>
  <c r="T398"/>
  <c r="AT398" s="1"/>
  <c r="U398"/>
  <c r="AU398" s="1"/>
  <c r="V398"/>
  <c r="AV398" s="1"/>
  <c r="W398"/>
  <c r="AW398" s="1"/>
  <c r="X398"/>
  <c r="AX398" s="1"/>
  <c r="P399"/>
  <c r="AP399" s="1"/>
  <c r="Q399"/>
  <c r="AQ399" s="1"/>
  <c r="R399"/>
  <c r="AR399" s="1"/>
  <c r="S399"/>
  <c r="AS399" s="1"/>
  <c r="T399"/>
  <c r="AT399" s="1"/>
  <c r="U399"/>
  <c r="AU399" s="1"/>
  <c r="V399"/>
  <c r="AV399" s="1"/>
  <c r="W399"/>
  <c r="AW399" s="1"/>
  <c r="X399"/>
  <c r="AX399" s="1"/>
  <c r="P400"/>
  <c r="AP400" s="1"/>
  <c r="Q400"/>
  <c r="AQ400" s="1"/>
  <c r="R400"/>
  <c r="AR400" s="1"/>
  <c r="S400"/>
  <c r="AS400" s="1"/>
  <c r="T400"/>
  <c r="AT400" s="1"/>
  <c r="U400"/>
  <c r="AU400" s="1"/>
  <c r="V400"/>
  <c r="AV400" s="1"/>
  <c r="W400"/>
  <c r="AW400" s="1"/>
  <c r="X400"/>
  <c r="AX400" s="1"/>
  <c r="P401"/>
  <c r="AP401" s="1"/>
  <c r="Q401"/>
  <c r="AQ401" s="1"/>
  <c r="R401"/>
  <c r="AR401" s="1"/>
  <c r="S401"/>
  <c r="AS401" s="1"/>
  <c r="T401"/>
  <c r="AT401" s="1"/>
  <c r="U401"/>
  <c r="AU401" s="1"/>
  <c r="V401"/>
  <c r="AV401" s="1"/>
  <c r="W401"/>
  <c r="AW401" s="1"/>
  <c r="X401"/>
  <c r="AX401" s="1"/>
  <c r="P402"/>
  <c r="AP402" s="1"/>
  <c r="Q402"/>
  <c r="AQ402" s="1"/>
  <c r="R402"/>
  <c r="AR402" s="1"/>
  <c r="S402"/>
  <c r="AS402" s="1"/>
  <c r="T402"/>
  <c r="AT402" s="1"/>
  <c r="U402"/>
  <c r="AU402" s="1"/>
  <c r="V402"/>
  <c r="AV402" s="1"/>
  <c r="W402"/>
  <c r="AW402" s="1"/>
  <c r="X402"/>
  <c r="AX402" s="1"/>
  <c r="P403"/>
  <c r="AP403" s="1"/>
  <c r="Q403"/>
  <c r="AQ403" s="1"/>
  <c r="R403"/>
  <c r="AR403" s="1"/>
  <c r="S403"/>
  <c r="AS403" s="1"/>
  <c r="T403"/>
  <c r="AT403" s="1"/>
  <c r="U403"/>
  <c r="AU403" s="1"/>
  <c r="V403"/>
  <c r="AV403" s="1"/>
  <c r="W403"/>
  <c r="AW403" s="1"/>
  <c r="X403"/>
  <c r="AX403" s="1"/>
  <c r="P404"/>
  <c r="AP404" s="1"/>
  <c r="Q404"/>
  <c r="AQ404" s="1"/>
  <c r="R404"/>
  <c r="AR404" s="1"/>
  <c r="S404"/>
  <c r="AS404" s="1"/>
  <c r="T404"/>
  <c r="AT404" s="1"/>
  <c r="U404"/>
  <c r="AU404" s="1"/>
  <c r="V404"/>
  <c r="AV404" s="1"/>
  <c r="W404"/>
  <c r="AW404" s="1"/>
  <c r="X404"/>
  <c r="AX404" s="1"/>
  <c r="P405"/>
  <c r="AP405" s="1"/>
  <c r="Q405"/>
  <c r="AQ405" s="1"/>
  <c r="R405"/>
  <c r="AR405" s="1"/>
  <c r="S405"/>
  <c r="AS405" s="1"/>
  <c r="T405"/>
  <c r="AT405" s="1"/>
  <c r="U405"/>
  <c r="AU405" s="1"/>
  <c r="V405"/>
  <c r="AV405" s="1"/>
  <c r="W405"/>
  <c r="AW405" s="1"/>
  <c r="X405"/>
  <c r="AX405" s="1"/>
  <c r="P406"/>
  <c r="AP406" s="1"/>
  <c r="Q406"/>
  <c r="AQ406" s="1"/>
  <c r="R406"/>
  <c r="AR406" s="1"/>
  <c r="S406"/>
  <c r="AS406" s="1"/>
  <c r="T406"/>
  <c r="AT406" s="1"/>
  <c r="U406"/>
  <c r="AU406" s="1"/>
  <c r="V406"/>
  <c r="AV406" s="1"/>
  <c r="W406"/>
  <c r="AW406" s="1"/>
  <c r="X406"/>
  <c r="AX406" s="1"/>
  <c r="P407"/>
  <c r="AP407" s="1"/>
  <c r="Q407"/>
  <c r="AQ407" s="1"/>
  <c r="R407"/>
  <c r="AR407" s="1"/>
  <c r="S407"/>
  <c r="AS407" s="1"/>
  <c r="T407"/>
  <c r="AT407" s="1"/>
  <c r="U407"/>
  <c r="AU407" s="1"/>
  <c r="V407"/>
  <c r="AV407" s="1"/>
  <c r="W407"/>
  <c r="AW407" s="1"/>
  <c r="X407"/>
  <c r="AX407" s="1"/>
  <c r="P408"/>
  <c r="AP408" s="1"/>
  <c r="Q408"/>
  <c r="AQ408" s="1"/>
  <c r="R408"/>
  <c r="AR408" s="1"/>
  <c r="S408"/>
  <c r="AS408" s="1"/>
  <c r="T408"/>
  <c r="AT408" s="1"/>
  <c r="U408"/>
  <c r="AU408" s="1"/>
  <c r="V408"/>
  <c r="AV408" s="1"/>
  <c r="W408"/>
  <c r="AW408" s="1"/>
  <c r="X408"/>
  <c r="AX408" s="1"/>
  <c r="P409"/>
  <c r="AP409" s="1"/>
  <c r="Q409"/>
  <c r="AQ409" s="1"/>
  <c r="R409"/>
  <c r="AR409" s="1"/>
  <c r="S409"/>
  <c r="AS409" s="1"/>
  <c r="T409"/>
  <c r="AT409" s="1"/>
  <c r="U409"/>
  <c r="AU409" s="1"/>
  <c r="V409"/>
  <c r="AV409" s="1"/>
  <c r="W409"/>
  <c r="AW409" s="1"/>
  <c r="X409"/>
  <c r="AX409" s="1"/>
  <c r="P410"/>
  <c r="AP410" s="1"/>
  <c r="Q410"/>
  <c r="AQ410" s="1"/>
  <c r="R410"/>
  <c r="AR410" s="1"/>
  <c r="S410"/>
  <c r="AS410" s="1"/>
  <c r="T410"/>
  <c r="AT410" s="1"/>
  <c r="U410"/>
  <c r="AU410" s="1"/>
  <c r="V410"/>
  <c r="AV410" s="1"/>
  <c r="W410"/>
  <c r="AW410" s="1"/>
  <c r="X410"/>
  <c r="AX410" s="1"/>
  <c r="P411"/>
  <c r="AP411" s="1"/>
  <c r="Q411"/>
  <c r="AQ411" s="1"/>
  <c r="R411"/>
  <c r="AR411" s="1"/>
  <c r="S411"/>
  <c r="AS411" s="1"/>
  <c r="T411"/>
  <c r="AT411" s="1"/>
  <c r="U411"/>
  <c r="AU411" s="1"/>
  <c r="V411"/>
  <c r="AV411" s="1"/>
  <c r="W411"/>
  <c r="AW411" s="1"/>
  <c r="X411"/>
  <c r="AX411" s="1"/>
  <c r="P412"/>
  <c r="AP412" s="1"/>
  <c r="Q412"/>
  <c r="AQ412" s="1"/>
  <c r="R412"/>
  <c r="AR412" s="1"/>
  <c r="S412"/>
  <c r="AS412" s="1"/>
  <c r="T412"/>
  <c r="AT412" s="1"/>
  <c r="U412"/>
  <c r="AU412" s="1"/>
  <c r="V412"/>
  <c r="AV412" s="1"/>
  <c r="W412"/>
  <c r="AW412" s="1"/>
  <c r="X412"/>
  <c r="AX412" s="1"/>
  <c r="P413"/>
  <c r="AP413" s="1"/>
  <c r="Q413"/>
  <c r="AQ413" s="1"/>
  <c r="R413"/>
  <c r="AR413" s="1"/>
  <c r="S413"/>
  <c r="AS413" s="1"/>
  <c r="T413"/>
  <c r="AT413" s="1"/>
  <c r="U413"/>
  <c r="AU413" s="1"/>
  <c r="V413"/>
  <c r="AV413" s="1"/>
  <c r="W413"/>
  <c r="AW413" s="1"/>
  <c r="X413"/>
  <c r="AX413" s="1"/>
  <c r="P414"/>
  <c r="AP414" s="1"/>
  <c r="Q414"/>
  <c r="AQ414" s="1"/>
  <c r="R414"/>
  <c r="AR414" s="1"/>
  <c r="S414"/>
  <c r="AS414" s="1"/>
  <c r="T414"/>
  <c r="AT414" s="1"/>
  <c r="U414"/>
  <c r="AU414" s="1"/>
  <c r="V414"/>
  <c r="W414"/>
  <c r="AW414" s="1"/>
  <c r="X414"/>
  <c r="AX414" s="1"/>
  <c r="P415"/>
  <c r="AP415" s="1"/>
  <c r="Q415"/>
  <c r="AQ415" s="1"/>
  <c r="R415"/>
  <c r="AR415" s="1"/>
  <c r="S415"/>
  <c r="AS415" s="1"/>
  <c r="T415"/>
  <c r="U415"/>
  <c r="AU415" s="1"/>
  <c r="V415"/>
  <c r="AV415" s="1"/>
  <c r="W415"/>
  <c r="AW415" s="1"/>
  <c r="X415"/>
  <c r="AX415" s="1"/>
  <c r="X2"/>
  <c r="W2"/>
  <c r="AW2" s="1"/>
  <c r="V2"/>
  <c r="AV2" s="1"/>
  <c r="U2"/>
  <c r="AU2" s="1"/>
  <c r="T2"/>
  <c r="S2"/>
  <c r="AS2" s="1"/>
  <c r="R2"/>
  <c r="AR2" s="1"/>
  <c r="Q2"/>
  <c r="AQ2" s="1"/>
  <c r="P2"/>
  <c r="AA55"/>
  <c r="AB92"/>
  <c r="AB140"/>
  <c r="AB236"/>
  <c r="AC257"/>
  <c r="AC289"/>
  <c r="AB292"/>
  <c r="AB332"/>
  <c r="AA335"/>
  <c r="AA371"/>
  <c r="AB372"/>
  <c r="AB392"/>
  <c r="AC393"/>
  <c r="AC413"/>
  <c r="AA415"/>
  <c r="AA264"/>
  <c r="AB264"/>
  <c r="AC264"/>
  <c r="AA265"/>
  <c r="AB265"/>
  <c r="AC265"/>
  <c r="AA266"/>
  <c r="AB266"/>
  <c r="AC266"/>
  <c r="AA267"/>
  <c r="AB267"/>
  <c r="AC267"/>
  <c r="AA268"/>
  <c r="AB268"/>
  <c r="AC268"/>
  <c r="AA269"/>
  <c r="AB269"/>
  <c r="AC269"/>
  <c r="AA270"/>
  <c r="AB270"/>
  <c r="AC270"/>
  <c r="AA271"/>
  <c r="AB271"/>
  <c r="AC271"/>
  <c r="AA272"/>
  <c r="AB272"/>
  <c r="AC272"/>
  <c r="AA273"/>
  <c r="AB273"/>
  <c r="AC273"/>
  <c r="AA274"/>
  <c r="AB274"/>
  <c r="AC274"/>
  <c r="AA275"/>
  <c r="AB275"/>
  <c r="AC275"/>
  <c r="AA276"/>
  <c r="AB276"/>
  <c r="AC276"/>
  <c r="AA277"/>
  <c r="AB277"/>
  <c r="AC277"/>
  <c r="AA278"/>
  <c r="AB278"/>
  <c r="AC278"/>
  <c r="AA279"/>
  <c r="AB279"/>
  <c r="AC279"/>
  <c r="AA280"/>
  <c r="AB280"/>
  <c r="AC280"/>
  <c r="AA281"/>
  <c r="AB281"/>
  <c r="AC281"/>
  <c r="AA282"/>
  <c r="AB282"/>
  <c r="AC282"/>
  <c r="AA283"/>
  <c r="AB283"/>
  <c r="AC283"/>
  <c r="AA284"/>
  <c r="AB284"/>
  <c r="AC284"/>
  <c r="AA285"/>
  <c r="AB285"/>
  <c r="AC285"/>
  <c r="AA286"/>
  <c r="AB286"/>
  <c r="AC286"/>
  <c r="AA287"/>
  <c r="AB287"/>
  <c r="AC287"/>
  <c r="AA288"/>
  <c r="AB288"/>
  <c r="AC288"/>
  <c r="AA289"/>
  <c r="AB289"/>
  <c r="AA290"/>
  <c r="AB290"/>
  <c r="AC290"/>
  <c r="AA291"/>
  <c r="AB291"/>
  <c r="AC291"/>
  <c r="AA292"/>
  <c r="AC292"/>
  <c r="AA293"/>
  <c r="AB293"/>
  <c r="AC293"/>
  <c r="AA294"/>
  <c r="AB294"/>
  <c r="AC294"/>
  <c r="AA295"/>
  <c r="AB295"/>
  <c r="AC295"/>
  <c r="AA296"/>
  <c r="AB296"/>
  <c r="AC296"/>
  <c r="AA297"/>
  <c r="AB297"/>
  <c r="AC297"/>
  <c r="AA298"/>
  <c r="AB298"/>
  <c r="AC298"/>
  <c r="AA299"/>
  <c r="AB299"/>
  <c r="AC299"/>
  <c r="AA300"/>
  <c r="AB300"/>
  <c r="AC300"/>
  <c r="AA301"/>
  <c r="AB301"/>
  <c r="AC301"/>
  <c r="AA302"/>
  <c r="AB302"/>
  <c r="AC302"/>
  <c r="AA303"/>
  <c r="AB303"/>
  <c r="AC303"/>
  <c r="AA304"/>
  <c r="AB304"/>
  <c r="AC304"/>
  <c r="AA305"/>
  <c r="AB305"/>
  <c r="AC305"/>
  <c r="AA306"/>
  <c r="AB306"/>
  <c r="AC306"/>
  <c r="AA307"/>
  <c r="AB307"/>
  <c r="AC307"/>
  <c r="AA308"/>
  <c r="AB308"/>
  <c r="AC308"/>
  <c r="AA309"/>
  <c r="AB309"/>
  <c r="AC309"/>
  <c r="AA310"/>
  <c r="AB310"/>
  <c r="AC310"/>
  <c r="AA311"/>
  <c r="AB311"/>
  <c r="AC311"/>
  <c r="AA312"/>
  <c r="AB312"/>
  <c r="AC312"/>
  <c r="AA313"/>
  <c r="AB313"/>
  <c r="AC313"/>
  <c r="AA314"/>
  <c r="AB314"/>
  <c r="AC314"/>
  <c r="AA315"/>
  <c r="AB315"/>
  <c r="AC315"/>
  <c r="AA316"/>
  <c r="AB316"/>
  <c r="AC316"/>
  <c r="AA317"/>
  <c r="AB317"/>
  <c r="AC317"/>
  <c r="AA318"/>
  <c r="AB318"/>
  <c r="AC318"/>
  <c r="AA319"/>
  <c r="AB319"/>
  <c r="AC319"/>
  <c r="AA320"/>
  <c r="AB320"/>
  <c r="AC320"/>
  <c r="AA321"/>
  <c r="AB321"/>
  <c r="AC321"/>
  <c r="AA322"/>
  <c r="AB322"/>
  <c r="AC322"/>
  <c r="AA323"/>
  <c r="AB323"/>
  <c r="AC323"/>
  <c r="AA324"/>
  <c r="AB324"/>
  <c r="AC324"/>
  <c r="AA325"/>
  <c r="AB325"/>
  <c r="AC325"/>
  <c r="AA326"/>
  <c r="AB326"/>
  <c r="AC326"/>
  <c r="AA327"/>
  <c r="AB327"/>
  <c r="AC327"/>
  <c r="AA328"/>
  <c r="AB328"/>
  <c r="AC328"/>
  <c r="AA329"/>
  <c r="AB329"/>
  <c r="AC329"/>
  <c r="AA330"/>
  <c r="AB330"/>
  <c r="AC330"/>
  <c r="AA331"/>
  <c r="AB331"/>
  <c r="AC331"/>
  <c r="AA332"/>
  <c r="AC332"/>
  <c r="AA333"/>
  <c r="AB333"/>
  <c r="AC333"/>
  <c r="AA334"/>
  <c r="AB334"/>
  <c r="AC334"/>
  <c r="AB335"/>
  <c r="AC335"/>
  <c r="AA336"/>
  <c r="AB336"/>
  <c r="AC336"/>
  <c r="AA337"/>
  <c r="AB337"/>
  <c r="AC337"/>
  <c r="AA338"/>
  <c r="AB338"/>
  <c r="AC338"/>
  <c r="AA339"/>
  <c r="AB339"/>
  <c r="AC339"/>
  <c r="AA340"/>
  <c r="AB340"/>
  <c r="AC340"/>
  <c r="AA341"/>
  <c r="AB341"/>
  <c r="AC341"/>
  <c r="AA342"/>
  <c r="AB342"/>
  <c r="AC342"/>
  <c r="AA343"/>
  <c r="AB343"/>
  <c r="AC343"/>
  <c r="AA344"/>
  <c r="AB344"/>
  <c r="AC344"/>
  <c r="AA345"/>
  <c r="AB345"/>
  <c r="AC345"/>
  <c r="AA346"/>
  <c r="AB346"/>
  <c r="AC346"/>
  <c r="AA347"/>
  <c r="AB347"/>
  <c r="AC347"/>
  <c r="AA348"/>
  <c r="AB348"/>
  <c r="AC348"/>
  <c r="AA349"/>
  <c r="AB349"/>
  <c r="AC349"/>
  <c r="AA350"/>
  <c r="AB350"/>
  <c r="AC350"/>
  <c r="AA351"/>
  <c r="AB351"/>
  <c r="AC351"/>
  <c r="AA352"/>
  <c r="AB352"/>
  <c r="AC352"/>
  <c r="AA353"/>
  <c r="AB353"/>
  <c r="AC353"/>
  <c r="AA354"/>
  <c r="AB354"/>
  <c r="AC354"/>
  <c r="AA355"/>
  <c r="AB355"/>
  <c r="AC355"/>
  <c r="AA356"/>
  <c r="AB356"/>
  <c r="AC356"/>
  <c r="AA357"/>
  <c r="AB357"/>
  <c r="AC357"/>
  <c r="AA358"/>
  <c r="AB358"/>
  <c r="AC358"/>
  <c r="AA359"/>
  <c r="AB359"/>
  <c r="AC359"/>
  <c r="AA360"/>
  <c r="AB360"/>
  <c r="AC360"/>
  <c r="AA361"/>
  <c r="AB361"/>
  <c r="AC361"/>
  <c r="AA362"/>
  <c r="AB362"/>
  <c r="AC362"/>
  <c r="AA363"/>
  <c r="AB363"/>
  <c r="AC363"/>
  <c r="AA364"/>
  <c r="AB364"/>
  <c r="AC364"/>
  <c r="AA365"/>
  <c r="AB365"/>
  <c r="AC365"/>
  <c r="AA366"/>
  <c r="AB366"/>
  <c r="AC366"/>
  <c r="AA367"/>
  <c r="AB367"/>
  <c r="AC367"/>
  <c r="AA368"/>
  <c r="AB368"/>
  <c r="AC368"/>
  <c r="AA369"/>
  <c r="AB369"/>
  <c r="AC369"/>
  <c r="AA370"/>
  <c r="AB370"/>
  <c r="AC370"/>
  <c r="AB371"/>
  <c r="AC371"/>
  <c r="AA372"/>
  <c r="AC372"/>
  <c r="AA373"/>
  <c r="AB373"/>
  <c r="AC373"/>
  <c r="AA374"/>
  <c r="AB374"/>
  <c r="AC374"/>
  <c r="AA375"/>
  <c r="AB375"/>
  <c r="AC375"/>
  <c r="AA376"/>
  <c r="AB376"/>
  <c r="AC376"/>
  <c r="AA377"/>
  <c r="AB377"/>
  <c r="AC377"/>
  <c r="AA378"/>
  <c r="AB378"/>
  <c r="AC378"/>
  <c r="AA379"/>
  <c r="AB379"/>
  <c r="AC379"/>
  <c r="AA380"/>
  <c r="AB380"/>
  <c r="AC380"/>
  <c r="AA381"/>
  <c r="AB381"/>
  <c r="AC381"/>
  <c r="AA382"/>
  <c r="AB382"/>
  <c r="AC382"/>
  <c r="AA383"/>
  <c r="AB383"/>
  <c r="AC383"/>
  <c r="AA384"/>
  <c r="AB384"/>
  <c r="AC384"/>
  <c r="AA385"/>
  <c r="AB385"/>
  <c r="AC385"/>
  <c r="AA386"/>
  <c r="AB386"/>
  <c r="AC386"/>
  <c r="AA387"/>
  <c r="AB387"/>
  <c r="AC387"/>
  <c r="AA388"/>
  <c r="AB388"/>
  <c r="AC388"/>
  <c r="AA389"/>
  <c r="AB389"/>
  <c r="AC389"/>
  <c r="AA390"/>
  <c r="AB390"/>
  <c r="AC390"/>
  <c r="AA391"/>
  <c r="AB391"/>
  <c r="AC391"/>
  <c r="AA392"/>
  <c r="AC392"/>
  <c r="AA393"/>
  <c r="AB393"/>
  <c r="AA394"/>
  <c r="AB394"/>
  <c r="AC394"/>
  <c r="AA395"/>
  <c r="AB395"/>
  <c r="AC395"/>
  <c r="AA396"/>
  <c r="AB396"/>
  <c r="AC396"/>
  <c r="AA397"/>
  <c r="AB397"/>
  <c r="AC397"/>
  <c r="AA398"/>
  <c r="AB398"/>
  <c r="AC398"/>
  <c r="AA399"/>
  <c r="AB399"/>
  <c r="AC399"/>
  <c r="AA400"/>
  <c r="AB400"/>
  <c r="AC400"/>
  <c r="AA401"/>
  <c r="AB401"/>
  <c r="AC401"/>
  <c r="AA402"/>
  <c r="AB402"/>
  <c r="AC402"/>
  <c r="AA403"/>
  <c r="AB403"/>
  <c r="AC403"/>
  <c r="AA404"/>
  <c r="AB404"/>
  <c r="AC404"/>
  <c r="AA405"/>
  <c r="AB405"/>
  <c r="AC405"/>
  <c r="AA406"/>
  <c r="AB406"/>
  <c r="AC406"/>
  <c r="AA407"/>
  <c r="AB407"/>
  <c r="AC407"/>
  <c r="AA408"/>
  <c r="AB408"/>
  <c r="AC408"/>
  <c r="AA409"/>
  <c r="AB409"/>
  <c r="AC409"/>
  <c r="AA410"/>
  <c r="AB410"/>
  <c r="AC410"/>
  <c r="AA411"/>
  <c r="AB411"/>
  <c r="AC411"/>
  <c r="AA412"/>
  <c r="AB412"/>
  <c r="AC412"/>
  <c r="AA413"/>
  <c r="AB413"/>
  <c r="AA414"/>
  <c r="AB414"/>
  <c r="AC414"/>
  <c r="AB415"/>
  <c r="AC415"/>
  <c r="AA416"/>
  <c r="AB416"/>
  <c r="AC416"/>
  <c r="AA417"/>
  <c r="AB417"/>
  <c r="AC417"/>
  <c r="AA418"/>
  <c r="AB418"/>
  <c r="AC418"/>
  <c r="AA419"/>
  <c r="AB419"/>
  <c r="AC419"/>
  <c r="AA234"/>
  <c r="AB234"/>
  <c r="AC234"/>
  <c r="AA235"/>
  <c r="AB235"/>
  <c r="AC235"/>
  <c r="AA236"/>
  <c r="AC236"/>
  <c r="AA237"/>
  <c r="AB237"/>
  <c r="AC237"/>
  <c r="AA238"/>
  <c r="AB238"/>
  <c r="AC238"/>
  <c r="AA239"/>
  <c r="AB239"/>
  <c r="AC239"/>
  <c r="AA240"/>
  <c r="AB240"/>
  <c r="AC240"/>
  <c r="AA241"/>
  <c r="AB241"/>
  <c r="AC241"/>
  <c r="AA242"/>
  <c r="AB242"/>
  <c r="AC242"/>
  <c r="AA243"/>
  <c r="AB243"/>
  <c r="AC243"/>
  <c r="AA244"/>
  <c r="AB244"/>
  <c r="AC244"/>
  <c r="AA245"/>
  <c r="AB245"/>
  <c r="AC245"/>
  <c r="AA246"/>
  <c r="AB246"/>
  <c r="AC246"/>
  <c r="AA247"/>
  <c r="AB247"/>
  <c r="AC247"/>
  <c r="AA248"/>
  <c r="AB248"/>
  <c r="AC248"/>
  <c r="AA249"/>
  <c r="AB249"/>
  <c r="AC249"/>
  <c r="AA250"/>
  <c r="AB250"/>
  <c r="AC250"/>
  <c r="AA251"/>
  <c r="AB251"/>
  <c r="AC251"/>
  <c r="AA252"/>
  <c r="AB252"/>
  <c r="AC252"/>
  <c r="AA253"/>
  <c r="AB253"/>
  <c r="AC253"/>
  <c r="AA254"/>
  <c r="AB254"/>
  <c r="AC254"/>
  <c r="AA255"/>
  <c r="AB255"/>
  <c r="AC255"/>
  <c r="AA256"/>
  <c r="AB256"/>
  <c r="AC256"/>
  <c r="AA257"/>
  <c r="AB257"/>
  <c r="AA258"/>
  <c r="AB258"/>
  <c r="AC258"/>
  <c r="AA259"/>
  <c r="AB259"/>
  <c r="AC259"/>
  <c r="AA260"/>
  <c r="AB260"/>
  <c r="AC260"/>
  <c r="AA261"/>
  <c r="AB261"/>
  <c r="AC261"/>
  <c r="AA262"/>
  <c r="AB262"/>
  <c r="AC262"/>
  <c r="AA263"/>
  <c r="AB263"/>
  <c r="AC263"/>
  <c r="AA185"/>
  <c r="AB185"/>
  <c r="AC185"/>
  <c r="AA186"/>
  <c r="AB186"/>
  <c r="AC186"/>
  <c r="AA187"/>
  <c r="AB187"/>
  <c r="AC187"/>
  <c r="AA188"/>
  <c r="AB188"/>
  <c r="AC188"/>
  <c r="AA189"/>
  <c r="AB189"/>
  <c r="AC189"/>
  <c r="AA190"/>
  <c r="AB190"/>
  <c r="AC190"/>
  <c r="AA191"/>
  <c r="AB191"/>
  <c r="AC191"/>
  <c r="AA192"/>
  <c r="AB192"/>
  <c r="AC192"/>
  <c r="AA193"/>
  <c r="AB193"/>
  <c r="AC193"/>
  <c r="AA194"/>
  <c r="AB194"/>
  <c r="AC194"/>
  <c r="AA195"/>
  <c r="AB195"/>
  <c r="AC195"/>
  <c r="AA196"/>
  <c r="AB196"/>
  <c r="AC196"/>
  <c r="AA197"/>
  <c r="AB197"/>
  <c r="AC197"/>
  <c r="AA198"/>
  <c r="AB198"/>
  <c r="AC198"/>
  <c r="AA199"/>
  <c r="AB199"/>
  <c r="AC199"/>
  <c r="AA200"/>
  <c r="AB200"/>
  <c r="AC200"/>
  <c r="AA201"/>
  <c r="AB201"/>
  <c r="AC201"/>
  <c r="AA202"/>
  <c r="AB202"/>
  <c r="AC202"/>
  <c r="AA203"/>
  <c r="AB203"/>
  <c r="AC203"/>
  <c r="AA204"/>
  <c r="AB204"/>
  <c r="AC204"/>
  <c r="AA205"/>
  <c r="AB205"/>
  <c r="AC205"/>
  <c r="AA206"/>
  <c r="AB206"/>
  <c r="AC206"/>
  <c r="AA207"/>
  <c r="AB207"/>
  <c r="AC207"/>
  <c r="AA208"/>
  <c r="AB208"/>
  <c r="AC208"/>
  <c r="AA209"/>
  <c r="AB209"/>
  <c r="AC209"/>
  <c r="AA210"/>
  <c r="AB210"/>
  <c r="AC210"/>
  <c r="AA211"/>
  <c r="AB211"/>
  <c r="AC211"/>
  <c r="AA212"/>
  <c r="AB212"/>
  <c r="AC212"/>
  <c r="AA213"/>
  <c r="AB213"/>
  <c r="AC213"/>
  <c r="AA214"/>
  <c r="AB214"/>
  <c r="AC214"/>
  <c r="AA215"/>
  <c r="AB215"/>
  <c r="AC215"/>
  <c r="AA216"/>
  <c r="AB216"/>
  <c r="AC216"/>
  <c r="AA217"/>
  <c r="AB217"/>
  <c r="AC217"/>
  <c r="AA218"/>
  <c r="AB218"/>
  <c r="AC218"/>
  <c r="AA219"/>
  <c r="AB219"/>
  <c r="AC219"/>
  <c r="AA220"/>
  <c r="AB220"/>
  <c r="AC220"/>
  <c r="AA221"/>
  <c r="AB221"/>
  <c r="AC221"/>
  <c r="AA222"/>
  <c r="AB222"/>
  <c r="AC222"/>
  <c r="AA223"/>
  <c r="AB223"/>
  <c r="AC223"/>
  <c r="AA224"/>
  <c r="AB224"/>
  <c r="AC224"/>
  <c r="AA225"/>
  <c r="AB225"/>
  <c r="AC225"/>
  <c r="AA226"/>
  <c r="AB226"/>
  <c r="AC226"/>
  <c r="AA227"/>
  <c r="AB227"/>
  <c r="AC227"/>
  <c r="AA228"/>
  <c r="AB228"/>
  <c r="AC228"/>
  <c r="AA229"/>
  <c r="AB229"/>
  <c r="AC229"/>
  <c r="AA230"/>
  <c r="AB230"/>
  <c r="AC230"/>
  <c r="AA231"/>
  <c r="AB231"/>
  <c r="AC231"/>
  <c r="AA232"/>
  <c r="AB232"/>
  <c r="AC232"/>
  <c r="AA233"/>
  <c r="AB233"/>
  <c r="AC233"/>
  <c r="AA157"/>
  <c r="AB157"/>
  <c r="AC157"/>
  <c r="AA158"/>
  <c r="AB158"/>
  <c r="AC158"/>
  <c r="AA159"/>
  <c r="AB159"/>
  <c r="AC159"/>
  <c r="AA160"/>
  <c r="AB160"/>
  <c r="AC160"/>
  <c r="AA161"/>
  <c r="AB161"/>
  <c r="AC161"/>
  <c r="AA162"/>
  <c r="AB162"/>
  <c r="AC162"/>
  <c r="AA163"/>
  <c r="AB163"/>
  <c r="AC163"/>
  <c r="AA164"/>
  <c r="AB164"/>
  <c r="AC164"/>
  <c r="AA165"/>
  <c r="AB165"/>
  <c r="AC165"/>
  <c r="AA166"/>
  <c r="AB166"/>
  <c r="AC166"/>
  <c r="AA167"/>
  <c r="AB167"/>
  <c r="AC167"/>
  <c r="AA168"/>
  <c r="AB168"/>
  <c r="AC168"/>
  <c r="AA169"/>
  <c r="AB169"/>
  <c r="AC169"/>
  <c r="AA170"/>
  <c r="AB170"/>
  <c r="AC170"/>
  <c r="AA171"/>
  <c r="AB171"/>
  <c r="AC171"/>
  <c r="AA172"/>
  <c r="AB172"/>
  <c r="AC172"/>
  <c r="AA173"/>
  <c r="AB173"/>
  <c r="AC173"/>
  <c r="AA174"/>
  <c r="AB174"/>
  <c r="AC174"/>
  <c r="AA175"/>
  <c r="AB175"/>
  <c r="AC175"/>
  <c r="AA176"/>
  <c r="AB176"/>
  <c r="AC176"/>
  <c r="AA177"/>
  <c r="AB177"/>
  <c r="AC177"/>
  <c r="AA178"/>
  <c r="AB178"/>
  <c r="AC178"/>
  <c r="AA179"/>
  <c r="AB179"/>
  <c r="AC179"/>
  <c r="AA180"/>
  <c r="AB180"/>
  <c r="AC180"/>
  <c r="AA181"/>
  <c r="AB181"/>
  <c r="AC181"/>
  <c r="AA182"/>
  <c r="AB182"/>
  <c r="AC182"/>
  <c r="AA183"/>
  <c r="AB183"/>
  <c r="AC183"/>
  <c r="AA184"/>
  <c r="AB184"/>
  <c r="AC184"/>
  <c r="AA11"/>
  <c r="AB11"/>
  <c r="AC11"/>
  <c r="AA12"/>
  <c r="AB12"/>
  <c r="AC12"/>
  <c r="AA13"/>
  <c r="AB13"/>
  <c r="AC13"/>
  <c r="AA14"/>
  <c r="AB14"/>
  <c r="AC14"/>
  <c r="AA15"/>
  <c r="AB15"/>
  <c r="AC15"/>
  <c r="AA16"/>
  <c r="AB16"/>
  <c r="AC16"/>
  <c r="AA17"/>
  <c r="AB17"/>
  <c r="AC17"/>
  <c r="AA18"/>
  <c r="AB18"/>
  <c r="AC18"/>
  <c r="AA19"/>
  <c r="AB19"/>
  <c r="AC19"/>
  <c r="AA20"/>
  <c r="AB20"/>
  <c r="AC20"/>
  <c r="AA21"/>
  <c r="AB21"/>
  <c r="AC21"/>
  <c r="AA22"/>
  <c r="AB22"/>
  <c r="AC22"/>
  <c r="AA23"/>
  <c r="AB23"/>
  <c r="AC23"/>
  <c r="AA24"/>
  <c r="AB24"/>
  <c r="AC24"/>
  <c r="AA25"/>
  <c r="AB25"/>
  <c r="AC25"/>
  <c r="AA26"/>
  <c r="AB26"/>
  <c r="AC26"/>
  <c r="AA27"/>
  <c r="AB27"/>
  <c r="AC27"/>
  <c r="AA28"/>
  <c r="AB28"/>
  <c r="AC28"/>
  <c r="AA29"/>
  <c r="AB29"/>
  <c r="AC29"/>
  <c r="AA30"/>
  <c r="AB30"/>
  <c r="AC30"/>
  <c r="AA31"/>
  <c r="AB31"/>
  <c r="AC31"/>
  <c r="AA32"/>
  <c r="AB32"/>
  <c r="AC32"/>
  <c r="AA33"/>
  <c r="AB33"/>
  <c r="AC33"/>
  <c r="AA34"/>
  <c r="AB34"/>
  <c r="AC34"/>
  <c r="AA35"/>
  <c r="AB35"/>
  <c r="AC35"/>
  <c r="AA36"/>
  <c r="AB36"/>
  <c r="AC36"/>
  <c r="AA37"/>
  <c r="AB37"/>
  <c r="AC37"/>
  <c r="AA38"/>
  <c r="AB38"/>
  <c r="AC38"/>
  <c r="AA39"/>
  <c r="AB39"/>
  <c r="AC39"/>
  <c r="AA40"/>
  <c r="AB40"/>
  <c r="AC40"/>
  <c r="AA41"/>
  <c r="AB41"/>
  <c r="AC41"/>
  <c r="AA42"/>
  <c r="AB42"/>
  <c r="AC42"/>
  <c r="AA43"/>
  <c r="AB43"/>
  <c r="AC43"/>
  <c r="AA44"/>
  <c r="AB44"/>
  <c r="AC44"/>
  <c r="AA45"/>
  <c r="AB45"/>
  <c r="AC45"/>
  <c r="AA46"/>
  <c r="AB46"/>
  <c r="AC46"/>
  <c r="AA47"/>
  <c r="AB47"/>
  <c r="AC47"/>
  <c r="AA48"/>
  <c r="AB48"/>
  <c r="AC48"/>
  <c r="AA49"/>
  <c r="AB49"/>
  <c r="AC49"/>
  <c r="AA50"/>
  <c r="AB50"/>
  <c r="AC50"/>
  <c r="AA51"/>
  <c r="AB51"/>
  <c r="AC51"/>
  <c r="AA52"/>
  <c r="AB52"/>
  <c r="AC52"/>
  <c r="AA53"/>
  <c r="AB53"/>
  <c r="AC53"/>
  <c r="AA54"/>
  <c r="AB54"/>
  <c r="AC54"/>
  <c r="AB55"/>
  <c r="AC55"/>
  <c r="AA56"/>
  <c r="AB56"/>
  <c r="AC56"/>
  <c r="AA57"/>
  <c r="AB57"/>
  <c r="AC57"/>
  <c r="AA58"/>
  <c r="AB58"/>
  <c r="AC58"/>
  <c r="AA59"/>
  <c r="AB59"/>
  <c r="AC59"/>
  <c r="AA60"/>
  <c r="AB60"/>
  <c r="AC60"/>
  <c r="AA61"/>
  <c r="AB61"/>
  <c r="AC61"/>
  <c r="AA62"/>
  <c r="AB62"/>
  <c r="AC62"/>
  <c r="AA63"/>
  <c r="AB63"/>
  <c r="AC63"/>
  <c r="AA64"/>
  <c r="AB64"/>
  <c r="AC64"/>
  <c r="AA65"/>
  <c r="AB65"/>
  <c r="AC65"/>
  <c r="AA66"/>
  <c r="AB66"/>
  <c r="AC66"/>
  <c r="AA67"/>
  <c r="AB67"/>
  <c r="AC67"/>
  <c r="AA68"/>
  <c r="AB68"/>
  <c r="AC68"/>
  <c r="AA69"/>
  <c r="AB69"/>
  <c r="AC69"/>
  <c r="AA70"/>
  <c r="AB70"/>
  <c r="AC70"/>
  <c r="AA71"/>
  <c r="AB71"/>
  <c r="AC71"/>
  <c r="AA72"/>
  <c r="AB72"/>
  <c r="AC72"/>
  <c r="AA73"/>
  <c r="AB73"/>
  <c r="AC73"/>
  <c r="AA74"/>
  <c r="AB74"/>
  <c r="AC74"/>
  <c r="AA75"/>
  <c r="AB75"/>
  <c r="AC75"/>
  <c r="AA76"/>
  <c r="AB76"/>
  <c r="AC76"/>
  <c r="AA77"/>
  <c r="AB77"/>
  <c r="AC77"/>
  <c r="AA78"/>
  <c r="AB78"/>
  <c r="AC78"/>
  <c r="AA79"/>
  <c r="AB79"/>
  <c r="AC79"/>
  <c r="AA80"/>
  <c r="AB80"/>
  <c r="AC80"/>
  <c r="AA81"/>
  <c r="AB81"/>
  <c r="AC81"/>
  <c r="AA82"/>
  <c r="AB82"/>
  <c r="AC82"/>
  <c r="AA83"/>
  <c r="AB83"/>
  <c r="AC83"/>
  <c r="AA84"/>
  <c r="AB84"/>
  <c r="AC84"/>
  <c r="AA85"/>
  <c r="AB85"/>
  <c r="AC85"/>
  <c r="AA86"/>
  <c r="AB86"/>
  <c r="AC86"/>
  <c r="AA87"/>
  <c r="AB87"/>
  <c r="AC87"/>
  <c r="AA88"/>
  <c r="AB88"/>
  <c r="AC88"/>
  <c r="AA89"/>
  <c r="AB89"/>
  <c r="AC89"/>
  <c r="AA90"/>
  <c r="AB90"/>
  <c r="AC90"/>
  <c r="AA91"/>
  <c r="AB91"/>
  <c r="AC91"/>
  <c r="AA92"/>
  <c r="AC92"/>
  <c r="AA93"/>
  <c r="AB93"/>
  <c r="AC93"/>
  <c r="AA94"/>
  <c r="AB94"/>
  <c r="AC94"/>
  <c r="AA95"/>
  <c r="AB95"/>
  <c r="AC95"/>
  <c r="AA96"/>
  <c r="AB96"/>
  <c r="AC96"/>
  <c r="AA97"/>
  <c r="AB97"/>
  <c r="AC97"/>
  <c r="AA98"/>
  <c r="AB98"/>
  <c r="AC98"/>
  <c r="AA99"/>
  <c r="AB99"/>
  <c r="AC99"/>
  <c r="AA100"/>
  <c r="AB100"/>
  <c r="AC100"/>
  <c r="AA101"/>
  <c r="AB101"/>
  <c r="AC101"/>
  <c r="AA102"/>
  <c r="AB102"/>
  <c r="AC102"/>
  <c r="AA103"/>
  <c r="AB103"/>
  <c r="AC103"/>
  <c r="AA104"/>
  <c r="AB104"/>
  <c r="AC104"/>
  <c r="AA105"/>
  <c r="AB105"/>
  <c r="AC105"/>
  <c r="AA106"/>
  <c r="AB106"/>
  <c r="AC106"/>
  <c r="AA107"/>
  <c r="AB107"/>
  <c r="AC107"/>
  <c r="AA108"/>
  <c r="AB108"/>
  <c r="AC108"/>
  <c r="AA109"/>
  <c r="AB109"/>
  <c r="AC109"/>
  <c r="AA110"/>
  <c r="AB110"/>
  <c r="AC110"/>
  <c r="AA111"/>
  <c r="AB111"/>
  <c r="AC111"/>
  <c r="AA112"/>
  <c r="AB112"/>
  <c r="AC112"/>
  <c r="AA113"/>
  <c r="AB113"/>
  <c r="AC113"/>
  <c r="AA114"/>
  <c r="AB114"/>
  <c r="AC114"/>
  <c r="AA115"/>
  <c r="AB115"/>
  <c r="AC115"/>
  <c r="AA116"/>
  <c r="AB116"/>
  <c r="AC116"/>
  <c r="AA117"/>
  <c r="AB117"/>
  <c r="AC117"/>
  <c r="AA118"/>
  <c r="AB118"/>
  <c r="AC118"/>
  <c r="AA119"/>
  <c r="AB119"/>
  <c r="AC119"/>
  <c r="AA120"/>
  <c r="AB120"/>
  <c r="AC120"/>
  <c r="AA121"/>
  <c r="AB121"/>
  <c r="AC121"/>
  <c r="AA122"/>
  <c r="AB122"/>
  <c r="AC122"/>
  <c r="AA123"/>
  <c r="AB123"/>
  <c r="AC123"/>
  <c r="AA124"/>
  <c r="AB124"/>
  <c r="AC124"/>
  <c r="AA125"/>
  <c r="AB125"/>
  <c r="AC125"/>
  <c r="AA126"/>
  <c r="AB126"/>
  <c r="AC126"/>
  <c r="AA127"/>
  <c r="AB127"/>
  <c r="AC127"/>
  <c r="AA128"/>
  <c r="AB128"/>
  <c r="AC128"/>
  <c r="AA129"/>
  <c r="AB129"/>
  <c r="AC129"/>
  <c r="AA130"/>
  <c r="AB130"/>
  <c r="AC130"/>
  <c r="AA131"/>
  <c r="AB131"/>
  <c r="AC131"/>
  <c r="AA132"/>
  <c r="AB132"/>
  <c r="AC132"/>
  <c r="AA133"/>
  <c r="AB133"/>
  <c r="AC133"/>
  <c r="AA134"/>
  <c r="AB134"/>
  <c r="AC134"/>
  <c r="AA135"/>
  <c r="AB135"/>
  <c r="AC135"/>
  <c r="AA136"/>
  <c r="AB136"/>
  <c r="AC136"/>
  <c r="AA137"/>
  <c r="AB137"/>
  <c r="AC137"/>
  <c r="AA138"/>
  <c r="AB138"/>
  <c r="AC138"/>
  <c r="AA139"/>
  <c r="AB139"/>
  <c r="AC139"/>
  <c r="AA140"/>
  <c r="AC140"/>
  <c r="AA141"/>
  <c r="AB141"/>
  <c r="AC141"/>
  <c r="AA142"/>
  <c r="AB142"/>
  <c r="AC142"/>
  <c r="AA143"/>
  <c r="AB143"/>
  <c r="AC143"/>
  <c r="AA144"/>
  <c r="AB144"/>
  <c r="AC144"/>
  <c r="AA145"/>
  <c r="AB145"/>
  <c r="AC145"/>
  <c r="AA146"/>
  <c r="AB146"/>
  <c r="AC146"/>
  <c r="AA147"/>
  <c r="AB147"/>
  <c r="AC147"/>
  <c r="AA148"/>
  <c r="AB148"/>
  <c r="AC148"/>
  <c r="AA149"/>
  <c r="AB149"/>
  <c r="AC149"/>
  <c r="AA150"/>
  <c r="AB150"/>
  <c r="AC150"/>
  <c r="AA151"/>
  <c r="AB151"/>
  <c r="AC151"/>
  <c r="AA152"/>
  <c r="AB152"/>
  <c r="AC152"/>
  <c r="AA153"/>
  <c r="AB153"/>
  <c r="AC153"/>
  <c r="AA154"/>
  <c r="AB154"/>
  <c r="AC154"/>
  <c r="AA155"/>
  <c r="AB155"/>
  <c r="AC155"/>
  <c r="AA156"/>
  <c r="AB156"/>
  <c r="AC156"/>
  <c r="AA3"/>
  <c r="AB3"/>
  <c r="AC3"/>
  <c r="AA4"/>
  <c r="AB4"/>
  <c r="AC4"/>
  <c r="AA5"/>
  <c r="AB5"/>
  <c r="AC5"/>
  <c r="AA6"/>
  <c r="AB6"/>
  <c r="AC6"/>
  <c r="AA7"/>
  <c r="AB7"/>
  <c r="AC7"/>
  <c r="AA8"/>
  <c r="AB8"/>
  <c r="AC8"/>
  <c r="AA9"/>
  <c r="AB9"/>
  <c r="AC9"/>
  <c r="AA10"/>
  <c r="AB10"/>
  <c r="AC10"/>
  <c r="AB2"/>
  <c r="AA2"/>
  <c r="J24" i="5"/>
  <c r="I24"/>
  <c r="H24" s="1"/>
  <c r="J21"/>
  <c r="I21"/>
  <c r="H21"/>
  <c r="C19"/>
  <c r="J18"/>
  <c r="I18"/>
  <c r="H18"/>
  <c r="AC2" i="6" l="1"/>
  <c r="F14" i="5"/>
  <c r="C14"/>
  <c r="B14"/>
  <c r="J11"/>
  <c r="I11"/>
  <c r="H11"/>
  <c r="B10"/>
  <c r="M8"/>
  <c r="L8"/>
  <c r="K8"/>
  <c r="J8"/>
  <c r="I8"/>
  <c r="H8" l="1"/>
  <c r="B6"/>
  <c r="M5"/>
  <c r="L5"/>
  <c r="K5"/>
  <c r="J5"/>
  <c r="I5"/>
  <c r="H5"/>
</calcChain>
</file>

<file path=xl/connections.xml><?xml version="1.0" encoding="utf-8"?>
<connections xmlns="http://schemas.openxmlformats.org/spreadsheetml/2006/main">
  <connection id="1" name="dsmc" type="6" refreshedVersion="3" background="1" saveData="1">
    <textPr codePage="1251" sourceFile="C:\Users\ama001\work\teaching\math582D\code\DGVLIB\M3_simultaion\DSMC_SOLUTION\dsmc.dat" tab="0" space="1" consecutive="1">
      <textFields count="6">
        <textField/>
        <textField/>
        <textField/>
        <textField/>
        <textField/>
        <textField/>
      </textFields>
    </textPr>
  </connection>
  <connection id="2" name="M300_0_BGK_2kc3su3sv3sw3NXU21MuUU21MvVU21MwWU_macroerr" type="6" refreshedVersion="3" background="1" saveData="1">
    <textPr codePage="437" sourceFile="C:\Users\ama001\work\students\craig\notes2\NewSimulationsVelDepBGK\comparisonM300\m300M21_dt02\M300_0dt02_BGK_2kc3su3sv3sw3NXU21MuUU21MvVU21MwWU_macroerr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300_0_ES_2kc3su3sv3sw3NXU21MuUU21MvVU21MwWU_macroerr" type="6" refreshedVersion="3" background="1" saveData="1">
    <textPr codePage="437" sourceFile="C:\Users\ama001\work\students\craig\notes2\NewSimulationsVelDepBGK\comparisonM300\m300M21_dt02\M300_0dt02_ES_2kc3su3sv3sw3NXU21MuUU21MvVU21MwWU_macroerr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300_0_Shakv2kc3su3sv3sw3NXU21MuUU21MvVU21MwWU_macroerr" type="6" refreshedVersion="3" background="1" saveData="1">
    <textPr codePage="437" sourceFile="C:\Users\ama001\work\students\craig\notes2\NewSimulationsVelDepBGK\comparisonM300\m300M21_dt02\M300_0dt02_Shkv_2kc3su3sv3sw3NXU21MuUU21MvVU21MwWU_macroerr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<sst xmlns="http://schemas.openxmlformats.org/spreadsheetml/2006/main" count="174" uniqueCount="110">
  <si>
    <t xml:space="preserve"> This is the file containing the values of density</t>
  </si>
  <si>
    <t xml:space="preserve"> average velocity and temperature</t>
  </si>
  <si>
    <t xml:space="preserve"> and the time stamp:</t>
  </si>
  <si>
    <t xml:space="preserve"> Time</t>
  </si>
  <si>
    <t>Ndens</t>
  </si>
  <si>
    <t>Ubar</t>
  </si>
  <si>
    <t>Vbar</t>
  </si>
  <si>
    <t>Wbar</t>
  </si>
  <si>
    <t>T</t>
  </si>
  <si>
    <t>Tx</t>
  </si>
  <si>
    <t>Ty</t>
  </si>
  <si>
    <t xml:space="preserve"> Tz    </t>
  </si>
  <si>
    <t xml:space="preserve"> mom3u</t>
  </si>
  <si>
    <t xml:space="preserve">mom3v  </t>
  </si>
  <si>
    <t xml:space="preserve">mom3w </t>
  </si>
  <si>
    <t>mom4u</t>
  </si>
  <si>
    <t>mom4v</t>
  </si>
  <si>
    <t xml:space="preserve">   mom4w </t>
  </si>
  <si>
    <t xml:space="preserve">  mom5u  </t>
  </si>
  <si>
    <t xml:space="preserve"> mom5v</t>
  </si>
  <si>
    <t xml:space="preserve"> mom5w </t>
  </si>
  <si>
    <t xml:space="preserve"> mom6u  </t>
  </si>
  <si>
    <t xml:space="preserve">mom6v </t>
  </si>
  <si>
    <t>mom6w</t>
  </si>
  <si>
    <t>calculations of moments</t>
  </si>
  <si>
    <t>higer order moments for the initial data:</t>
  </si>
  <si>
    <t>stream 1</t>
  </si>
  <si>
    <t xml:space="preserve">bulk vel </t>
  </si>
  <si>
    <t>Tu</t>
  </si>
  <si>
    <t>Tw</t>
  </si>
  <si>
    <t>M^3_u</t>
  </si>
  <si>
    <t>M^3_v</t>
  </si>
  <si>
    <t>M^3_w</t>
  </si>
  <si>
    <t>mass</t>
  </si>
  <si>
    <t>u</t>
  </si>
  <si>
    <t>v</t>
  </si>
  <si>
    <t>w</t>
  </si>
  <si>
    <t>tempr</t>
  </si>
  <si>
    <t>M^4_u</t>
  </si>
  <si>
    <t>M^4_v</t>
  </si>
  <si>
    <t>M^4_w</t>
  </si>
  <si>
    <t>M^5_u</t>
  </si>
  <si>
    <t>M^5_v</t>
  </si>
  <si>
    <t>M^5_w</t>
  </si>
  <si>
    <t>stream 2</t>
  </si>
  <si>
    <t>sum of streams</t>
  </si>
  <si>
    <t>high order moments for the final stream</t>
  </si>
  <si>
    <t>C_inf</t>
  </si>
  <si>
    <t>\hat{t}=t*tau</t>
  </si>
  <si>
    <t>L-int</t>
  </si>
  <si>
    <t>tau=</t>
  </si>
  <si>
    <t>mean free time</t>
  </si>
  <si>
    <t>Dimensional Parameters:</t>
  </si>
  <si>
    <t>n_1 =    1.0001e+20</t>
  </si>
  <si>
    <t>u_1 =   967.7800</t>
  </si>
  <si>
    <t>T_1 =    300</t>
  </si>
  <si>
    <t>n_2 =2.9999e+20</t>
  </si>
  <si>
    <t>u_2 = 322.5900</t>
  </si>
  <si>
    <t>T_2 =1100</t>
  </si>
  <si>
    <t>Mean time between collisions:</t>
  </si>
  <si>
    <t>mci0 =  5.4001e-06</t>
  </si>
  <si>
    <t>REFERENCE Parameters</t>
  </si>
  <si>
    <t>T_0 =1500</t>
  </si>
  <si>
    <t>n_0 =1.0000e+20</t>
  </si>
  <si>
    <t>L_0 = 1</t>
  </si>
  <si>
    <t xml:space="preserve">time </t>
  </si>
  <si>
    <t>Blzm Tx</t>
  </si>
  <si>
    <t>Blzm Ty</t>
  </si>
  <si>
    <t>M3 TX</t>
  </si>
  <si>
    <t>M3 TY</t>
  </si>
  <si>
    <t>M4 TX</t>
  </si>
  <si>
    <t>M4 TY</t>
  </si>
  <si>
    <t>M5 TX</t>
  </si>
  <si>
    <t>M5 TY</t>
  </si>
  <si>
    <t>time</t>
  </si>
  <si>
    <t>BGK TX</t>
  </si>
  <si>
    <t>BGK TY</t>
  </si>
  <si>
    <t xml:space="preserve">Time </t>
  </si>
  <si>
    <t>ES-BGK TX</t>
  </si>
  <si>
    <t>ES-BGK Ty</t>
  </si>
  <si>
    <t>Shakhov TX</t>
  </si>
  <si>
    <t>Shakhov TY</t>
  </si>
  <si>
    <t>M#= moments of order # are enforced</t>
  </si>
  <si>
    <t>t*tau/mci</t>
  </si>
  <si>
    <t>B TXnrm</t>
  </si>
  <si>
    <t>B Tynrm</t>
  </si>
  <si>
    <t>M2 TXnrm</t>
  </si>
  <si>
    <t>M2 Tynrm</t>
  </si>
  <si>
    <t>M3 TXnrm</t>
  </si>
  <si>
    <t>M3 Tynrm</t>
  </si>
  <si>
    <t>M4 TXnrm</t>
  </si>
  <si>
    <t>M4 Tynrm</t>
  </si>
  <si>
    <t>M5 TXnrm</t>
  </si>
  <si>
    <t>M5 Tynrm</t>
  </si>
  <si>
    <t>BGK TXnrm</t>
  </si>
  <si>
    <t>BGK Tynrm</t>
  </si>
  <si>
    <t>ES TXnrm</t>
  </si>
  <si>
    <t>ES Tynrm</t>
  </si>
  <si>
    <t>SHkv TXnrm</t>
  </si>
  <si>
    <t>SHkv TYnrm</t>
  </si>
  <si>
    <t>TX final</t>
  </si>
  <si>
    <t>TY final</t>
  </si>
  <si>
    <t>Wbar    T     Tx     Ty     Tz     mom3u     mom3v     mom3w     mom4u     mom4v     mom4w     mom5u     mom5v     mom5w      mom6u     mom6v     mom6w</t>
  </si>
  <si>
    <t>Tx/Tave,</t>
  </si>
  <si>
    <t>Ty/Tave,</t>
  </si>
  <si>
    <t>Time, micro-sec</t>
  </si>
  <si>
    <t>Tave, K</t>
  </si>
  <si>
    <t>DSMC TX</t>
  </si>
  <si>
    <t>DSMC TY</t>
  </si>
  <si>
    <t>reference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</si>
</sst>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sm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300_0_BGK_2kc3su3sv3sw3NXU21MuUU21MvVU21MwWU_macroer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300_0_ES_2kc3su3sv3sw3NXU21MuUU21MvVU21MwWU_macroerr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300_0_Shakv2kc3su3sv3sw3NXU21MuUU21MvVU21MwWU_macroerr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workbookViewId="0">
      <selection activeCell="B2" sqref="B2"/>
    </sheetView>
  </sheetViews>
  <sheetFormatPr defaultRowHeight="15"/>
  <cols>
    <col min="1" max="1" width="8.5703125" bestFit="1" customWidth="1"/>
    <col min="2" max="2" width="11.5703125" bestFit="1" customWidth="1"/>
    <col min="3" max="4" width="8.5703125" bestFit="1" customWidth="1"/>
    <col min="5" max="5" width="5.140625" bestFit="1" customWidth="1"/>
    <col min="6" max="6" width="3.5703125" bestFit="1" customWidth="1"/>
  </cols>
  <sheetData>
    <row r="1" spans="1:4">
      <c r="A1" t="s">
        <v>105</v>
      </c>
      <c r="B1" t="s">
        <v>103</v>
      </c>
      <c r="C1" t="s">
        <v>104</v>
      </c>
      <c r="D1" t="s">
        <v>106</v>
      </c>
    </row>
    <row r="2" spans="1:4">
      <c r="A2" s="4">
        <v>0</v>
      </c>
      <c r="B2" s="4">
        <v>1.2444999999999999</v>
      </c>
      <c r="C2" s="4">
        <v>0.87760000000000005</v>
      </c>
      <c r="D2" s="4">
        <v>1023.5</v>
      </c>
    </row>
    <row r="3" spans="1:4">
      <c r="A3" s="4">
        <v>0.15972</v>
      </c>
      <c r="B3" s="4">
        <v>1.2437</v>
      </c>
      <c r="C3" s="4">
        <v>0.87785000000000002</v>
      </c>
      <c r="D3" s="4">
        <v>1023.5</v>
      </c>
    </row>
    <row r="4" spans="1:4">
      <c r="A4" s="4">
        <v>0.31944</v>
      </c>
      <c r="B4" s="4">
        <v>1.2381</v>
      </c>
      <c r="C4" s="4">
        <v>0.88060000000000005</v>
      </c>
      <c r="D4" s="4">
        <v>1023.5</v>
      </c>
    </row>
    <row r="5" spans="1:4">
      <c r="A5" s="4">
        <v>0.47915999999999997</v>
      </c>
      <c r="B5" s="4">
        <v>1.2332000000000001</v>
      </c>
      <c r="C5" s="4">
        <v>0.88346000000000002</v>
      </c>
      <c r="D5" s="4">
        <v>1023.5</v>
      </c>
    </row>
    <row r="6" spans="1:4">
      <c r="A6" s="4">
        <v>0.63888</v>
      </c>
      <c r="B6" s="4">
        <v>1.2284999999999999</v>
      </c>
      <c r="C6" s="4">
        <v>0.88582000000000005</v>
      </c>
      <c r="D6" s="4">
        <v>1023.5</v>
      </c>
    </row>
    <row r="7" spans="1:4">
      <c r="A7" s="4">
        <v>0.79859999999999998</v>
      </c>
      <c r="B7" s="4">
        <v>1.2235</v>
      </c>
      <c r="C7" s="4">
        <v>0.88817000000000002</v>
      </c>
      <c r="D7" s="4">
        <v>1023.5</v>
      </c>
    </row>
    <row r="8" spans="1:4">
      <c r="A8" s="4">
        <v>0.95833000000000002</v>
      </c>
      <c r="B8" s="4">
        <v>1.2186999999999999</v>
      </c>
      <c r="C8" s="4">
        <v>0.89093999999999995</v>
      </c>
      <c r="D8" s="4">
        <v>1023.5</v>
      </c>
    </row>
    <row r="9" spans="1:4">
      <c r="A9" s="4">
        <v>1.1180000000000001</v>
      </c>
      <c r="B9" s="4">
        <v>1.2136</v>
      </c>
      <c r="C9" s="4">
        <v>0.89334000000000002</v>
      </c>
      <c r="D9" s="4">
        <v>1023.5</v>
      </c>
    </row>
    <row r="10" spans="1:4">
      <c r="A10" s="4">
        <v>1.2778</v>
      </c>
      <c r="B10" s="4">
        <v>1.2095</v>
      </c>
      <c r="C10" s="4">
        <v>0.89537999999999995</v>
      </c>
      <c r="D10" s="4">
        <v>1023.5</v>
      </c>
    </row>
    <row r="11" spans="1:4">
      <c r="A11" s="4">
        <v>1.4375</v>
      </c>
      <c r="B11" s="4">
        <v>1.2050000000000001</v>
      </c>
      <c r="C11" s="4">
        <v>0.89751000000000003</v>
      </c>
      <c r="D11" s="4">
        <v>1023.5</v>
      </c>
    </row>
    <row r="12" spans="1:4">
      <c r="A12" s="4">
        <v>1.5972</v>
      </c>
      <c r="B12" s="4">
        <v>1.2005999999999999</v>
      </c>
      <c r="C12" s="4">
        <v>0.90007000000000004</v>
      </c>
      <c r="D12" s="4">
        <v>1023.5</v>
      </c>
    </row>
    <row r="13" spans="1:4">
      <c r="A13" s="4">
        <v>1.7568999999999999</v>
      </c>
      <c r="B13" s="4">
        <v>1.196</v>
      </c>
      <c r="C13" s="4">
        <v>0.90232999999999997</v>
      </c>
      <c r="D13" s="4">
        <v>1023.5</v>
      </c>
    </row>
    <row r="14" spans="1:4">
      <c r="A14" s="4">
        <v>1.9167000000000001</v>
      </c>
      <c r="B14" s="4">
        <v>1.1915</v>
      </c>
      <c r="C14" s="4">
        <v>0.90473000000000003</v>
      </c>
      <c r="D14" s="4">
        <v>1023.5</v>
      </c>
    </row>
    <row r="15" spans="1:4">
      <c r="A15" s="4">
        <v>2.0764</v>
      </c>
      <c r="B15" s="4">
        <v>1.1868000000000001</v>
      </c>
      <c r="C15" s="4">
        <v>0.90703999999999996</v>
      </c>
      <c r="D15" s="4">
        <v>1023.5</v>
      </c>
    </row>
    <row r="16" spans="1:4">
      <c r="A16" s="4">
        <v>2.2361</v>
      </c>
      <c r="B16" s="4">
        <v>1.1828000000000001</v>
      </c>
      <c r="C16" s="4">
        <v>0.90917999999999999</v>
      </c>
      <c r="D16" s="4">
        <v>1023.5</v>
      </c>
    </row>
    <row r="17" spans="1:4">
      <c r="A17" s="4">
        <v>2.3957999999999999</v>
      </c>
      <c r="B17" s="4">
        <v>1.1789000000000001</v>
      </c>
      <c r="C17" s="4">
        <v>0.91125999999999996</v>
      </c>
      <c r="D17" s="4">
        <v>1023.5</v>
      </c>
    </row>
    <row r="18" spans="1:4">
      <c r="A18" s="4">
        <v>2.5554999999999999</v>
      </c>
      <c r="B18" s="4">
        <v>1.1748000000000001</v>
      </c>
      <c r="C18" s="4">
        <v>0.91334000000000004</v>
      </c>
      <c r="D18" s="4">
        <v>1023.5</v>
      </c>
    </row>
    <row r="19" spans="1:4">
      <c r="A19" s="4">
        <v>2.7153</v>
      </c>
      <c r="B19" s="4">
        <v>1.1706000000000001</v>
      </c>
      <c r="C19" s="4">
        <v>0.91544000000000003</v>
      </c>
      <c r="D19" s="4">
        <v>1023.6</v>
      </c>
    </row>
    <row r="20" spans="1:4">
      <c r="A20" s="4">
        <v>2.875</v>
      </c>
      <c r="B20" s="4">
        <v>1.1671</v>
      </c>
      <c r="C20" s="4">
        <v>0.91712000000000005</v>
      </c>
      <c r="D20" s="4">
        <v>1023.6</v>
      </c>
    </row>
    <row r="21" spans="1:4">
      <c r="A21" s="4">
        <v>3.0347</v>
      </c>
      <c r="B21" s="4">
        <v>1.1637</v>
      </c>
      <c r="C21" s="4">
        <v>0.91854999999999998</v>
      </c>
      <c r="D21" s="4">
        <v>1023.6</v>
      </c>
    </row>
    <row r="22" spans="1:4">
      <c r="A22" s="4">
        <v>3.1943999999999999</v>
      </c>
      <c r="B22" s="4">
        <v>1.1601999999999999</v>
      </c>
      <c r="C22" s="4">
        <v>0.92045999999999994</v>
      </c>
      <c r="D22" s="4">
        <v>1023.6</v>
      </c>
    </row>
    <row r="23" spans="1:4">
      <c r="A23" s="4">
        <v>3.3540999999999999</v>
      </c>
      <c r="B23" s="4">
        <v>1.1571</v>
      </c>
      <c r="C23" s="4">
        <v>0.92208999999999997</v>
      </c>
      <c r="D23" s="4">
        <v>1023.6</v>
      </c>
    </row>
    <row r="24" spans="1:4">
      <c r="A24" s="4">
        <v>3.5139</v>
      </c>
      <c r="B24" s="4">
        <v>1.1537999999999999</v>
      </c>
      <c r="C24" s="4">
        <v>0.92357999999999996</v>
      </c>
      <c r="D24" s="4">
        <v>1023.6</v>
      </c>
    </row>
    <row r="25" spans="1:4">
      <c r="A25" s="4">
        <v>3.6736</v>
      </c>
      <c r="B25" s="4">
        <v>1.1505000000000001</v>
      </c>
      <c r="C25" s="4">
        <v>0.92481999999999998</v>
      </c>
      <c r="D25" s="4">
        <v>1023.6</v>
      </c>
    </row>
    <row r="26" spans="1:4">
      <c r="A26" s="4">
        <v>3.8332999999999999</v>
      </c>
      <c r="B26" s="4">
        <v>1.1476</v>
      </c>
      <c r="C26" s="4">
        <v>0.92630000000000001</v>
      </c>
      <c r="D26" s="4">
        <v>1023.6</v>
      </c>
    </row>
    <row r="27" spans="1:4">
      <c r="A27" s="4">
        <v>3.9929999999999999</v>
      </c>
      <c r="B27" s="4">
        <v>1.1446000000000001</v>
      </c>
      <c r="C27" s="4">
        <v>0.92774000000000001</v>
      </c>
      <c r="D27" s="4">
        <v>1023.6</v>
      </c>
    </row>
    <row r="28" spans="1:4">
      <c r="A28" s="4">
        <v>4.1527000000000003</v>
      </c>
      <c r="B28" s="4">
        <v>1.1418999999999999</v>
      </c>
      <c r="C28" s="4">
        <v>0.92937999999999998</v>
      </c>
      <c r="D28" s="4">
        <v>1023.6</v>
      </c>
    </row>
    <row r="29" spans="1:4">
      <c r="A29" s="4">
        <v>4.3125</v>
      </c>
      <c r="B29" s="4">
        <v>1.139</v>
      </c>
      <c r="C29" s="4">
        <v>0.93076000000000003</v>
      </c>
      <c r="D29" s="4">
        <v>1023.6</v>
      </c>
    </row>
    <row r="30" spans="1:4">
      <c r="A30" s="4">
        <v>4.4722</v>
      </c>
      <c r="B30" s="4">
        <v>1.1364000000000001</v>
      </c>
      <c r="C30" s="4">
        <v>0.93196000000000001</v>
      </c>
      <c r="D30" s="4">
        <v>1023.6</v>
      </c>
    </row>
    <row r="31" spans="1:4">
      <c r="A31" s="4">
        <v>4.6318999999999999</v>
      </c>
      <c r="B31" s="4">
        <v>1.1333</v>
      </c>
      <c r="C31" s="4">
        <v>0.93371000000000004</v>
      </c>
      <c r="D31" s="4">
        <v>1023.6</v>
      </c>
    </row>
    <row r="32" spans="1:4">
      <c r="A32" s="4">
        <v>4.7915999999999999</v>
      </c>
      <c r="B32" s="4">
        <v>1.1304000000000001</v>
      </c>
      <c r="C32" s="4">
        <v>0.93528999999999995</v>
      </c>
      <c r="D32" s="4">
        <v>1023.6</v>
      </c>
    </row>
    <row r="33" spans="1:4">
      <c r="A33" s="4">
        <v>4.9512999999999998</v>
      </c>
      <c r="B33" s="4">
        <v>1.1274999999999999</v>
      </c>
      <c r="C33" s="4">
        <v>0.93711</v>
      </c>
      <c r="D33" s="4">
        <v>1023.6</v>
      </c>
    </row>
    <row r="34" spans="1:4">
      <c r="A34" s="4">
        <v>5.1111000000000004</v>
      </c>
      <c r="B34" s="4">
        <v>1.1248</v>
      </c>
      <c r="C34" s="4">
        <v>0.93903999999999999</v>
      </c>
      <c r="D34" s="4">
        <v>1023.6</v>
      </c>
    </row>
    <row r="35" spans="1:4">
      <c r="A35" s="4">
        <v>5.2708000000000004</v>
      </c>
      <c r="B35" s="4">
        <v>1.1223000000000001</v>
      </c>
      <c r="C35" s="4">
        <v>0.94025000000000003</v>
      </c>
      <c r="D35" s="4">
        <v>1023.6</v>
      </c>
    </row>
    <row r="36" spans="1:4">
      <c r="A36" s="4">
        <v>5.4305000000000003</v>
      </c>
      <c r="B36" s="4">
        <v>1.1197999999999999</v>
      </c>
      <c r="C36" s="4">
        <v>0.94181000000000004</v>
      </c>
      <c r="D36" s="4">
        <v>1023.6</v>
      </c>
    </row>
    <row r="37" spans="1:4">
      <c r="A37" s="4">
        <v>5.5902000000000003</v>
      </c>
      <c r="B37" s="4">
        <v>1.1172</v>
      </c>
      <c r="C37" s="4">
        <v>0.94330000000000003</v>
      </c>
      <c r="D37" s="4">
        <v>1023.6</v>
      </c>
    </row>
    <row r="38" spans="1:4">
      <c r="A38" s="4">
        <v>5.7499000000000002</v>
      </c>
      <c r="B38" s="4">
        <v>1.1149</v>
      </c>
      <c r="C38" s="4">
        <v>0.94427000000000005</v>
      </c>
      <c r="D38" s="4">
        <v>1023.6</v>
      </c>
    </row>
    <row r="39" spans="1:4">
      <c r="A39" s="4">
        <v>5.9097</v>
      </c>
      <c r="B39" s="4">
        <v>1.1122000000000001</v>
      </c>
      <c r="C39" s="4">
        <v>0.94554000000000005</v>
      </c>
      <c r="D39" s="4">
        <v>1023.6</v>
      </c>
    </row>
    <row r="40" spans="1:4">
      <c r="A40" s="4">
        <v>6.0693999999999999</v>
      </c>
      <c r="B40" s="4">
        <v>1.1101000000000001</v>
      </c>
      <c r="C40" s="4">
        <v>0.94647999999999999</v>
      </c>
      <c r="D40" s="4">
        <v>1023.6</v>
      </c>
    </row>
    <row r="41" spans="1:4">
      <c r="A41" s="4">
        <v>6.2290999999999999</v>
      </c>
      <c r="B41" s="4">
        <v>1.1079000000000001</v>
      </c>
      <c r="C41" s="4">
        <v>0.94747999999999999</v>
      </c>
      <c r="D41" s="4">
        <v>1023.6</v>
      </c>
    </row>
    <row r="42" spans="1:4">
      <c r="A42" s="4">
        <v>6.3887999999999998</v>
      </c>
      <c r="B42" s="4">
        <v>1.1057999999999999</v>
      </c>
      <c r="C42" s="4">
        <v>0.94865999999999995</v>
      </c>
      <c r="D42" s="4">
        <v>1023.6</v>
      </c>
    </row>
    <row r="43" spans="1:4">
      <c r="A43" s="4">
        <v>6.5486000000000004</v>
      </c>
      <c r="B43" s="4">
        <v>1.1037999999999999</v>
      </c>
      <c r="C43" s="4">
        <v>0.94947000000000004</v>
      </c>
      <c r="D43" s="4">
        <v>1023.6</v>
      </c>
    </row>
    <row r="44" spans="1:4">
      <c r="A44" s="4">
        <v>6.7083000000000004</v>
      </c>
      <c r="B44" s="4">
        <v>1.1019000000000001</v>
      </c>
      <c r="C44" s="4">
        <v>0.95059000000000005</v>
      </c>
      <c r="D44" s="4">
        <v>1023.6</v>
      </c>
    </row>
    <row r="45" spans="1:4">
      <c r="A45" s="4">
        <v>6.8680000000000003</v>
      </c>
      <c r="B45" s="4">
        <v>1.0991</v>
      </c>
      <c r="C45" s="4">
        <v>0.95189000000000001</v>
      </c>
      <c r="D45" s="4">
        <v>1023.6</v>
      </c>
    </row>
    <row r="46" spans="1:4">
      <c r="A46" s="4">
        <v>7.0277000000000003</v>
      </c>
      <c r="B46" s="4">
        <v>1.097</v>
      </c>
      <c r="C46" s="4">
        <v>0.95299</v>
      </c>
      <c r="D46" s="4">
        <v>1023.6</v>
      </c>
    </row>
    <row r="47" spans="1:4">
      <c r="A47" s="4">
        <v>7.1874000000000002</v>
      </c>
      <c r="B47" s="4">
        <v>1.0948</v>
      </c>
      <c r="C47" s="4">
        <v>0.95401999999999998</v>
      </c>
      <c r="D47" s="4">
        <v>1023.6</v>
      </c>
    </row>
    <row r="48" spans="1:4">
      <c r="A48" s="4">
        <v>7.3472</v>
      </c>
      <c r="B48" s="4">
        <v>1.0929</v>
      </c>
      <c r="C48" s="4">
        <v>0.95491999999999999</v>
      </c>
      <c r="D48" s="4">
        <v>1023.6</v>
      </c>
    </row>
    <row r="49" spans="1:4">
      <c r="A49" s="4">
        <v>7.5068999999999999</v>
      </c>
      <c r="B49" s="4">
        <v>1.0907</v>
      </c>
      <c r="C49" s="4">
        <v>0.95594000000000001</v>
      </c>
      <c r="D49" s="4">
        <v>1023.6</v>
      </c>
    </row>
    <row r="50" spans="1:4">
      <c r="A50" s="4">
        <v>7.6665999999999999</v>
      </c>
      <c r="B50" s="4">
        <v>1.0886</v>
      </c>
      <c r="C50" s="4">
        <v>0.95711000000000002</v>
      </c>
      <c r="D50" s="4">
        <v>1023.6</v>
      </c>
    </row>
    <row r="51" spans="1:4">
      <c r="A51" s="4">
        <v>7.8262999999999998</v>
      </c>
      <c r="B51" s="4">
        <v>1.0869</v>
      </c>
      <c r="C51" s="4">
        <v>0.95823000000000003</v>
      </c>
      <c r="D51" s="4">
        <v>1023.6</v>
      </c>
    </row>
    <row r="52" spans="1:4">
      <c r="A52" s="4">
        <v>7.9859999999999998</v>
      </c>
      <c r="B52" s="4">
        <v>1.0849</v>
      </c>
      <c r="C52" s="4">
        <v>0.95899000000000001</v>
      </c>
      <c r="D52" s="4">
        <v>1023.6</v>
      </c>
    </row>
    <row r="53" spans="1:4">
      <c r="A53" s="4">
        <v>8.1457999999999995</v>
      </c>
      <c r="B53" s="4">
        <v>1.0831999999999999</v>
      </c>
      <c r="C53" s="4">
        <v>0.96006999999999998</v>
      </c>
      <c r="D53" s="4">
        <v>1023.6</v>
      </c>
    </row>
    <row r="54" spans="1:4">
      <c r="A54" s="4">
        <v>8.3055000000000003</v>
      </c>
      <c r="B54" s="4">
        <v>1.0814999999999999</v>
      </c>
      <c r="C54" s="4">
        <v>0.96064000000000005</v>
      </c>
      <c r="D54" s="4">
        <v>1023.6</v>
      </c>
    </row>
    <row r="55" spans="1:4">
      <c r="A55" s="4">
        <v>8.4651999999999994</v>
      </c>
      <c r="B55" s="4">
        <v>1.0804</v>
      </c>
      <c r="C55" s="4">
        <v>0.96109</v>
      </c>
      <c r="D55" s="4">
        <v>1023.6</v>
      </c>
    </row>
    <row r="56" spans="1:4">
      <c r="A56" s="4">
        <v>8.6249000000000002</v>
      </c>
      <c r="B56" s="4">
        <v>1.0785</v>
      </c>
      <c r="C56" s="4">
        <v>0.96208000000000005</v>
      </c>
      <c r="D56" s="4">
        <v>1023.6</v>
      </c>
    </row>
    <row r="57" spans="1:4">
      <c r="A57" s="4">
        <v>8.7845999999999993</v>
      </c>
      <c r="B57" s="4">
        <v>1.0763</v>
      </c>
      <c r="C57" s="4">
        <v>0.96265000000000001</v>
      </c>
      <c r="D57" s="4">
        <v>1023.6</v>
      </c>
    </row>
    <row r="58" spans="1:4">
      <c r="A58" s="4">
        <v>8.9443999999999999</v>
      </c>
      <c r="B58" s="4">
        <v>1.0748</v>
      </c>
      <c r="C58" s="4">
        <v>0.96365000000000001</v>
      </c>
      <c r="D58" s="4">
        <v>1023.6</v>
      </c>
    </row>
    <row r="59" spans="1:4">
      <c r="A59" s="4">
        <v>9.1041000000000007</v>
      </c>
      <c r="B59" s="4">
        <v>1.0729</v>
      </c>
      <c r="C59" s="4">
        <v>0.96462999999999999</v>
      </c>
      <c r="D59" s="4">
        <v>1023.6</v>
      </c>
    </row>
    <row r="60" spans="1:4">
      <c r="A60" s="4">
        <v>9.2637999999999998</v>
      </c>
      <c r="B60" s="4">
        <v>1.0714999999999999</v>
      </c>
      <c r="C60" s="4">
        <v>0.96501000000000003</v>
      </c>
      <c r="D60" s="4">
        <v>1023.6</v>
      </c>
    </row>
    <row r="61" spans="1:4">
      <c r="A61" s="4">
        <v>9.4235000000000007</v>
      </c>
      <c r="B61" s="4">
        <v>1.0694999999999999</v>
      </c>
      <c r="C61" s="4">
        <v>0.96594999999999998</v>
      </c>
      <c r="D61" s="4">
        <v>1023.6</v>
      </c>
    </row>
    <row r="62" spans="1:4">
      <c r="A62" s="4">
        <v>9.5832999999999995</v>
      </c>
      <c r="B62" s="4">
        <v>1.0681</v>
      </c>
      <c r="C62" s="4">
        <v>0.96694000000000002</v>
      </c>
      <c r="D62" s="4">
        <v>1023.6</v>
      </c>
    </row>
    <row r="63" spans="1:4">
      <c r="A63" s="4">
        <v>9.7430000000000003</v>
      </c>
      <c r="B63" s="4">
        <v>1.0667</v>
      </c>
      <c r="C63" s="4">
        <v>0.96772999999999998</v>
      </c>
      <c r="D63" s="4">
        <v>1023.6</v>
      </c>
    </row>
    <row r="64" spans="1:4">
      <c r="A64" s="4">
        <v>9.9026999999999994</v>
      </c>
      <c r="B64" s="4">
        <v>1.0653999999999999</v>
      </c>
      <c r="C64" s="4">
        <v>0.96872000000000003</v>
      </c>
      <c r="D64" s="4">
        <v>1023.6</v>
      </c>
    </row>
    <row r="65" spans="1:4">
      <c r="A65" s="4">
        <v>10.061999999999999</v>
      </c>
      <c r="B65" s="4">
        <v>1.0634999999999999</v>
      </c>
      <c r="C65" s="4">
        <v>0.96965999999999997</v>
      </c>
      <c r="D65" s="4">
        <v>1023.6</v>
      </c>
    </row>
    <row r="66" spans="1:4">
      <c r="A66" s="4">
        <v>10.222</v>
      </c>
      <c r="B66" s="4">
        <v>1.0619000000000001</v>
      </c>
      <c r="C66" s="4">
        <v>0.97053999999999996</v>
      </c>
      <c r="D66" s="4">
        <v>1023.6</v>
      </c>
    </row>
    <row r="67" spans="1:4">
      <c r="A67" s="4">
        <v>10.382</v>
      </c>
      <c r="B67" s="4">
        <v>1.0604</v>
      </c>
      <c r="C67" s="4">
        <v>0.97119999999999995</v>
      </c>
      <c r="D67" s="4">
        <v>1023.6</v>
      </c>
    </row>
    <row r="68" spans="1:4">
      <c r="A68" s="4">
        <v>10.542</v>
      </c>
      <c r="B68" s="4">
        <v>1.0590999999999999</v>
      </c>
      <c r="C68" s="4">
        <v>0.97155999999999998</v>
      </c>
      <c r="D68" s="4">
        <v>1023.6</v>
      </c>
    </row>
    <row r="69" spans="1:4">
      <c r="A69" s="4">
        <v>10.701000000000001</v>
      </c>
      <c r="B69" s="4">
        <v>1.0578000000000001</v>
      </c>
      <c r="C69" s="4">
        <v>0.97199999999999998</v>
      </c>
      <c r="D69" s="4">
        <v>1023.6</v>
      </c>
    </row>
    <row r="70" spans="1:4">
      <c r="A70" s="4">
        <v>10.861000000000001</v>
      </c>
      <c r="B70" s="4">
        <v>1.0562</v>
      </c>
      <c r="C70" s="4">
        <v>0.97255000000000003</v>
      </c>
      <c r="D70" s="4">
        <v>1023.6</v>
      </c>
    </row>
    <row r="71" spans="1:4">
      <c r="A71" s="4">
        <v>11.021000000000001</v>
      </c>
      <c r="B71" s="4">
        <v>1.0547</v>
      </c>
      <c r="C71" s="4">
        <v>0.97316000000000003</v>
      </c>
      <c r="D71" s="4">
        <v>1023.6</v>
      </c>
    </row>
    <row r="72" spans="1:4">
      <c r="A72" s="4">
        <v>11.18</v>
      </c>
      <c r="B72" s="4">
        <v>1.0537000000000001</v>
      </c>
      <c r="C72" s="4">
        <v>0.97385999999999995</v>
      </c>
      <c r="D72" s="4">
        <v>1023.6</v>
      </c>
    </row>
    <row r="73" spans="1:4">
      <c r="A73" s="4">
        <v>11.34</v>
      </c>
      <c r="B73" s="4">
        <v>1.0525</v>
      </c>
      <c r="C73" s="4">
        <v>0.97436999999999996</v>
      </c>
      <c r="D73" s="4">
        <v>1023.6</v>
      </c>
    </row>
    <row r="74" spans="1:4">
      <c r="A74" s="4">
        <v>11.5</v>
      </c>
      <c r="B74" s="4">
        <v>1.0510999999999999</v>
      </c>
      <c r="C74" s="4">
        <v>0.97540000000000004</v>
      </c>
      <c r="D74" s="4">
        <v>1023.6</v>
      </c>
    </row>
    <row r="75" spans="1:4">
      <c r="A75" s="4">
        <v>11.66</v>
      </c>
      <c r="B75" s="4">
        <v>1.05</v>
      </c>
      <c r="C75" s="4">
        <v>0.97601000000000004</v>
      </c>
      <c r="D75" s="4">
        <v>1023.6</v>
      </c>
    </row>
    <row r="76" spans="1:4">
      <c r="A76" s="4">
        <v>11.819000000000001</v>
      </c>
      <c r="B76" s="4">
        <v>1.0485</v>
      </c>
      <c r="C76" s="4">
        <v>0.97690999999999995</v>
      </c>
      <c r="D76" s="4">
        <v>1023.6</v>
      </c>
    </row>
    <row r="77" spans="1:4">
      <c r="A77" s="4">
        <v>11.978999999999999</v>
      </c>
      <c r="B77" s="4">
        <v>1.0476000000000001</v>
      </c>
      <c r="C77" s="4">
        <v>0.97750999999999999</v>
      </c>
      <c r="D77" s="4">
        <v>1023.6</v>
      </c>
    </row>
    <row r="78" spans="1:4">
      <c r="A78" s="4">
        <v>12.138999999999999</v>
      </c>
      <c r="B78" s="4">
        <v>1.0464</v>
      </c>
      <c r="C78" s="4">
        <v>0.97801000000000005</v>
      </c>
      <c r="D78" s="4">
        <v>1023.6</v>
      </c>
    </row>
    <row r="79" spans="1:4">
      <c r="A79" s="4">
        <v>12.298999999999999</v>
      </c>
      <c r="B79" s="4">
        <v>1.0454000000000001</v>
      </c>
      <c r="C79" s="4">
        <v>0.97804999999999997</v>
      </c>
      <c r="D79" s="4">
        <v>1023.6</v>
      </c>
    </row>
    <row r="80" spans="1:4">
      <c r="A80" s="4">
        <v>12.458</v>
      </c>
      <c r="B80" s="4">
        <v>1.0447</v>
      </c>
      <c r="C80" s="4">
        <v>0.97833999999999999</v>
      </c>
      <c r="D80" s="4">
        <v>1023.6</v>
      </c>
    </row>
    <row r="81" spans="1:4">
      <c r="A81" s="4">
        <v>12.618</v>
      </c>
      <c r="B81" s="4">
        <v>1.0434000000000001</v>
      </c>
      <c r="C81" s="4">
        <v>0.97901000000000005</v>
      </c>
      <c r="D81" s="4">
        <v>1023.6</v>
      </c>
    </row>
    <row r="82" spans="1:4">
      <c r="A82" s="4">
        <v>12.778</v>
      </c>
      <c r="B82" s="4">
        <v>1.0426</v>
      </c>
      <c r="C82" s="4">
        <v>0.97960000000000003</v>
      </c>
      <c r="D82" s="4">
        <v>1023.6</v>
      </c>
    </row>
    <row r="83" spans="1:4">
      <c r="A83" s="4">
        <v>12.936999999999999</v>
      </c>
      <c r="B83" s="4">
        <v>1.0415000000000001</v>
      </c>
      <c r="C83" s="4">
        <v>0.97979000000000005</v>
      </c>
      <c r="D83" s="4">
        <v>1023.6</v>
      </c>
    </row>
    <row r="84" spans="1:4">
      <c r="A84" s="4">
        <v>13.097</v>
      </c>
      <c r="B84" s="4">
        <v>1.0405</v>
      </c>
      <c r="C84" s="4">
        <v>0.98014000000000001</v>
      </c>
      <c r="D84" s="4">
        <v>1023.6</v>
      </c>
    </row>
    <row r="85" spans="1:4">
      <c r="A85" s="4">
        <v>13.257</v>
      </c>
      <c r="B85" s="4">
        <v>1.0392999999999999</v>
      </c>
      <c r="C85" s="4">
        <v>0.98073999999999995</v>
      </c>
      <c r="D85" s="4">
        <v>1023.6</v>
      </c>
    </row>
    <row r="86" spans="1:4">
      <c r="A86" s="4">
        <v>13.417</v>
      </c>
      <c r="B86" s="4">
        <v>1.0387</v>
      </c>
      <c r="C86" s="4">
        <v>0.98084000000000005</v>
      </c>
      <c r="D86" s="4">
        <v>1023.6</v>
      </c>
    </row>
    <row r="87" spans="1:4">
      <c r="A87" s="4">
        <v>13.576000000000001</v>
      </c>
      <c r="B87" s="4">
        <v>1.038</v>
      </c>
      <c r="C87" s="4">
        <v>0.98121999999999998</v>
      </c>
      <c r="D87" s="4">
        <v>1023.6</v>
      </c>
    </row>
    <row r="88" spans="1:4">
      <c r="A88" s="4">
        <v>13.736000000000001</v>
      </c>
      <c r="B88" s="4">
        <v>1.0373000000000001</v>
      </c>
      <c r="C88" s="4">
        <v>0.98170999999999997</v>
      </c>
      <c r="D88" s="4">
        <v>1023.6</v>
      </c>
    </row>
    <row r="89" spans="1:4">
      <c r="A89" s="4">
        <v>13.896000000000001</v>
      </c>
      <c r="B89" s="4">
        <v>1.0367999999999999</v>
      </c>
      <c r="C89" s="4">
        <v>0.98170999999999997</v>
      </c>
      <c r="D89" s="4">
        <v>1023.6</v>
      </c>
    </row>
    <row r="90" spans="1:4">
      <c r="A90" s="4">
        <v>14.055</v>
      </c>
      <c r="B90" s="4">
        <v>1.0359</v>
      </c>
      <c r="C90" s="4">
        <v>0.98243999999999998</v>
      </c>
      <c r="D90" s="4">
        <v>1023.6</v>
      </c>
    </row>
    <row r="91" spans="1:4">
      <c r="A91" s="4">
        <v>14.215</v>
      </c>
      <c r="B91" s="4">
        <v>1.0350999999999999</v>
      </c>
      <c r="C91" s="4">
        <v>0.98265000000000002</v>
      </c>
      <c r="D91" s="4">
        <v>1023.6</v>
      </c>
    </row>
    <row r="92" spans="1:4">
      <c r="A92" s="4">
        <v>14.375</v>
      </c>
      <c r="B92" s="4">
        <v>1.0342</v>
      </c>
      <c r="C92" s="4">
        <v>0.98294999999999999</v>
      </c>
      <c r="D92" s="4">
        <v>1023.6</v>
      </c>
    </row>
    <row r="93" spans="1:4">
      <c r="A93" s="4">
        <v>14.535</v>
      </c>
      <c r="B93" s="4">
        <v>1.0336000000000001</v>
      </c>
      <c r="C93" s="4">
        <v>0.98368</v>
      </c>
      <c r="D93" s="4">
        <v>1023.6</v>
      </c>
    </row>
    <row r="94" spans="1:4">
      <c r="A94" s="4">
        <v>14.694000000000001</v>
      </c>
      <c r="B94" s="4">
        <v>1.0328999999999999</v>
      </c>
      <c r="C94" s="4">
        <v>0.98390999999999995</v>
      </c>
      <c r="D94" s="4">
        <v>1023.6</v>
      </c>
    </row>
    <row r="95" spans="1:4">
      <c r="A95" s="4">
        <v>14.853999999999999</v>
      </c>
      <c r="B95" s="4">
        <v>1.0322</v>
      </c>
      <c r="C95" s="4">
        <v>0.98412999999999995</v>
      </c>
      <c r="D95" s="4">
        <v>1023.6</v>
      </c>
    </row>
    <row r="96" spans="1:4">
      <c r="A96" s="4">
        <v>15.013999999999999</v>
      </c>
      <c r="B96" s="4">
        <v>1.0316000000000001</v>
      </c>
      <c r="C96" s="4">
        <v>0.98421999999999998</v>
      </c>
      <c r="D96" s="4">
        <v>1023.6</v>
      </c>
    </row>
    <row r="97" spans="1:4">
      <c r="A97" s="4">
        <v>15.173</v>
      </c>
      <c r="B97" s="4">
        <v>1.0310999999999999</v>
      </c>
      <c r="C97" s="4">
        <v>0.98399000000000003</v>
      </c>
      <c r="D97" s="4">
        <v>1023.6</v>
      </c>
    </row>
    <row r="98" spans="1:4">
      <c r="A98" s="4">
        <v>15.333</v>
      </c>
      <c r="B98" s="4">
        <v>1.0303</v>
      </c>
      <c r="C98" s="4">
        <v>0.98448000000000002</v>
      </c>
      <c r="D98" s="4">
        <v>1023.6</v>
      </c>
    </row>
    <row r="99" spans="1:4">
      <c r="A99" s="4">
        <v>15.493</v>
      </c>
      <c r="B99" s="4">
        <v>1.0296000000000001</v>
      </c>
      <c r="C99" s="4">
        <v>0.98467000000000005</v>
      </c>
      <c r="D99" s="4">
        <v>1023.6</v>
      </c>
    </row>
    <row r="100" spans="1:4">
      <c r="A100" s="4">
        <v>15.653</v>
      </c>
      <c r="B100" s="4">
        <v>1.0289999999999999</v>
      </c>
      <c r="C100" s="4">
        <v>0.98465999999999998</v>
      </c>
      <c r="D100" s="4">
        <v>1023.6</v>
      </c>
    </row>
    <row r="101" spans="1:4">
      <c r="A101" s="4">
        <v>15.811999999999999</v>
      </c>
      <c r="B101" s="4">
        <v>1.0281</v>
      </c>
      <c r="C101" s="4">
        <v>0.98556999999999995</v>
      </c>
      <c r="D101" s="4">
        <v>1023.6</v>
      </c>
    </row>
    <row r="102" spans="1:4">
      <c r="A102" s="4">
        <v>15.972</v>
      </c>
      <c r="B102" s="4">
        <v>1.0278</v>
      </c>
      <c r="C102" s="4">
        <v>0.98560000000000003</v>
      </c>
      <c r="D102" s="4">
        <v>1023.6</v>
      </c>
    </row>
    <row r="103" spans="1:4">
      <c r="A103" s="4">
        <v>16.132000000000001</v>
      </c>
      <c r="B103" s="4">
        <v>1.0273000000000001</v>
      </c>
      <c r="C103" s="4">
        <v>0.98607999999999996</v>
      </c>
      <c r="D103" s="4">
        <v>1023.6</v>
      </c>
    </row>
    <row r="104" spans="1:4">
      <c r="A104" s="4">
        <v>16.292000000000002</v>
      </c>
      <c r="B104" s="4">
        <v>1.0264</v>
      </c>
      <c r="C104" s="4">
        <v>0.98650000000000004</v>
      </c>
      <c r="D104" s="4">
        <v>1023.6</v>
      </c>
    </row>
    <row r="105" spans="1:4">
      <c r="A105" s="4">
        <v>16.451000000000001</v>
      </c>
      <c r="B105" s="4">
        <v>1.0261</v>
      </c>
      <c r="C105" s="4">
        <v>0.98646999999999996</v>
      </c>
      <c r="D105" s="4">
        <v>1023.6</v>
      </c>
    </row>
    <row r="106" spans="1:4">
      <c r="A106" s="4">
        <v>16.611000000000001</v>
      </c>
      <c r="B106" s="4">
        <v>1.0253000000000001</v>
      </c>
      <c r="C106" s="4">
        <v>0.98677000000000004</v>
      </c>
      <c r="D106" s="4">
        <v>1023.6</v>
      </c>
    </row>
    <row r="107" spans="1:4">
      <c r="A107" s="4">
        <v>16.771000000000001</v>
      </c>
      <c r="B107" s="4">
        <v>1.0248999999999999</v>
      </c>
      <c r="C107" s="4">
        <v>0.98699000000000003</v>
      </c>
      <c r="D107" s="4">
        <v>1023.6</v>
      </c>
    </row>
    <row r="108" spans="1:4">
      <c r="A108" s="4">
        <v>16.93</v>
      </c>
      <c r="B108" s="4">
        <v>1.0244</v>
      </c>
      <c r="C108" s="4">
        <v>0.98729999999999996</v>
      </c>
      <c r="D108" s="4">
        <v>1023.6</v>
      </c>
    </row>
    <row r="109" spans="1:4">
      <c r="A109" s="4">
        <v>17.09</v>
      </c>
      <c r="B109" s="4">
        <v>1.0242</v>
      </c>
      <c r="C109" s="4">
        <v>0.98743000000000003</v>
      </c>
      <c r="D109" s="4">
        <v>1023.6</v>
      </c>
    </row>
    <row r="110" spans="1:4">
      <c r="A110" s="4">
        <v>17.25</v>
      </c>
      <c r="B110" s="4">
        <v>1.0236000000000001</v>
      </c>
      <c r="C110" s="4">
        <v>0.98782999999999999</v>
      </c>
      <c r="D110" s="4">
        <v>1023.6</v>
      </c>
    </row>
    <row r="111" spans="1:4">
      <c r="A111" s="4">
        <v>17.41</v>
      </c>
      <c r="B111" s="4">
        <v>1.0232000000000001</v>
      </c>
      <c r="C111" s="4">
        <v>0.98802999999999996</v>
      </c>
      <c r="D111" s="4">
        <v>1023.6</v>
      </c>
    </row>
    <row r="112" spans="1:4">
      <c r="A112" s="4">
        <v>17.568999999999999</v>
      </c>
      <c r="B112" s="4">
        <v>1.0226</v>
      </c>
      <c r="C112" s="4">
        <v>0.98855999999999999</v>
      </c>
      <c r="D112" s="4">
        <v>1023.6</v>
      </c>
    </row>
    <row r="113" spans="1:4">
      <c r="A113" s="4">
        <v>17.728999999999999</v>
      </c>
      <c r="B113" s="4">
        <v>1.0219</v>
      </c>
      <c r="C113" s="4">
        <v>0.98890999999999996</v>
      </c>
      <c r="D113" s="4">
        <v>1023.6</v>
      </c>
    </row>
    <row r="114" spans="1:4">
      <c r="A114" s="4">
        <v>17.888999999999999</v>
      </c>
      <c r="B114" s="4">
        <v>1.0216000000000001</v>
      </c>
      <c r="C114" s="4">
        <v>0.98916000000000004</v>
      </c>
      <c r="D114" s="4">
        <v>1023.6</v>
      </c>
    </row>
    <row r="115" spans="1:4">
      <c r="A115" s="4">
        <v>18.047999999999998</v>
      </c>
      <c r="B115" s="4">
        <v>1.0213000000000001</v>
      </c>
      <c r="C115" s="4">
        <v>0.98924999999999996</v>
      </c>
      <c r="D115" s="4">
        <v>1023.6</v>
      </c>
    </row>
    <row r="116" spans="1:4">
      <c r="A116" s="4">
        <v>18.207999999999998</v>
      </c>
      <c r="B116" s="4">
        <v>1.0208999999999999</v>
      </c>
      <c r="C116" s="4">
        <v>0.98936999999999997</v>
      </c>
      <c r="D116" s="4">
        <v>1023.6</v>
      </c>
    </row>
    <row r="117" spans="1:4">
      <c r="A117" s="4">
        <v>18.367999999999999</v>
      </c>
      <c r="B117" s="4">
        <v>1.0206999999999999</v>
      </c>
      <c r="C117" s="4">
        <v>0.98941999999999997</v>
      </c>
      <c r="D117" s="4">
        <v>1023.6</v>
      </c>
    </row>
    <row r="118" spans="1:4">
      <c r="A118" s="4">
        <v>18.527999999999999</v>
      </c>
      <c r="B118" s="4">
        <v>1.0205</v>
      </c>
      <c r="C118" s="4">
        <v>0.98975000000000002</v>
      </c>
      <c r="D118" s="4">
        <v>1023.6</v>
      </c>
    </row>
    <row r="119" spans="1:4">
      <c r="A119" s="4">
        <v>18.687000000000001</v>
      </c>
      <c r="B119" s="4">
        <v>1.0202</v>
      </c>
      <c r="C119" s="4">
        <v>0.99000999999999995</v>
      </c>
      <c r="D119" s="4">
        <v>1023.6</v>
      </c>
    </row>
    <row r="120" spans="1:4">
      <c r="A120" s="4">
        <v>18.847000000000001</v>
      </c>
      <c r="B120" s="4">
        <v>1.0197000000000001</v>
      </c>
      <c r="C120" s="4">
        <v>0.99031000000000002</v>
      </c>
      <c r="D120" s="4">
        <v>1023.6</v>
      </c>
    </row>
    <row r="121" spans="1:4">
      <c r="A121" s="4">
        <v>19.007000000000001</v>
      </c>
      <c r="B121" s="4">
        <v>1.0188999999999999</v>
      </c>
      <c r="C121" s="4">
        <v>0.99080999999999997</v>
      </c>
      <c r="D121" s="4">
        <v>1023.6</v>
      </c>
    </row>
    <row r="122" spans="1:4">
      <c r="A122" s="4">
        <v>19.167000000000002</v>
      </c>
      <c r="B122" s="4">
        <v>1.0185</v>
      </c>
      <c r="C122" s="4">
        <v>0.99138999999999999</v>
      </c>
      <c r="D122" s="4">
        <v>1023.6</v>
      </c>
    </row>
    <row r="123" spans="1:4">
      <c r="A123" s="4">
        <v>19.326000000000001</v>
      </c>
      <c r="B123" s="4">
        <v>1.0182</v>
      </c>
      <c r="C123" s="4">
        <v>0.99187000000000003</v>
      </c>
      <c r="D123" s="4">
        <v>1023.6</v>
      </c>
    </row>
    <row r="124" spans="1:4">
      <c r="A124" s="4">
        <v>19.486000000000001</v>
      </c>
      <c r="B124" s="4">
        <v>1.0177</v>
      </c>
      <c r="C124" s="4">
        <v>0.99265000000000003</v>
      </c>
      <c r="D124" s="4">
        <v>1023.6</v>
      </c>
    </row>
    <row r="125" spans="1:4">
      <c r="A125" s="4">
        <v>19.646000000000001</v>
      </c>
      <c r="B125" s="4">
        <v>1.0167999999999999</v>
      </c>
      <c r="C125" s="4">
        <v>0.99324999999999997</v>
      </c>
      <c r="D125" s="4">
        <v>1023.6</v>
      </c>
    </row>
    <row r="126" spans="1:4">
      <c r="A126" s="4">
        <v>19.805</v>
      </c>
      <c r="B126" s="4">
        <v>1.0165</v>
      </c>
      <c r="C126" s="4">
        <v>0.99329999999999996</v>
      </c>
      <c r="D126" s="4">
        <v>1023.6</v>
      </c>
    </row>
    <row r="127" spans="1:4">
      <c r="A127" s="4">
        <v>19.965</v>
      </c>
      <c r="B127" s="4">
        <v>1.0161</v>
      </c>
      <c r="C127" s="4">
        <v>0.99375000000000002</v>
      </c>
      <c r="D127" s="4">
        <v>1023.6</v>
      </c>
    </row>
    <row r="128" spans="1:4">
      <c r="A128" s="4">
        <v>20.125</v>
      </c>
      <c r="B128" s="4">
        <v>1.016</v>
      </c>
      <c r="C128" s="4">
        <v>0.99361999999999995</v>
      </c>
      <c r="D128" s="4">
        <v>1023.6</v>
      </c>
    </row>
    <row r="129" spans="1:4">
      <c r="A129" s="4">
        <v>20.285</v>
      </c>
      <c r="B129" s="4">
        <v>1.0158</v>
      </c>
      <c r="C129" s="4">
        <v>0.99383999999999995</v>
      </c>
      <c r="D129" s="4">
        <v>1023.6</v>
      </c>
    </row>
    <row r="130" spans="1:4">
      <c r="A130" s="4">
        <v>20.443999999999999</v>
      </c>
      <c r="B130" s="4">
        <v>1.0155000000000001</v>
      </c>
      <c r="C130" s="4">
        <v>0.99387999999999999</v>
      </c>
      <c r="D130" s="4">
        <v>1023.6</v>
      </c>
    </row>
    <row r="131" spans="1:4">
      <c r="A131" s="4">
        <v>20.603999999999999</v>
      </c>
      <c r="B131" s="4">
        <v>1.0148999999999999</v>
      </c>
      <c r="C131" s="4">
        <v>0.99441999999999997</v>
      </c>
      <c r="D131" s="4">
        <v>1023.6</v>
      </c>
    </row>
    <row r="132" spans="1:4">
      <c r="A132" s="4">
        <v>20.763999999999999</v>
      </c>
      <c r="B132" s="4">
        <v>1.0145</v>
      </c>
      <c r="C132" s="4">
        <v>0.99495999999999996</v>
      </c>
      <c r="D132" s="4">
        <v>1023.6</v>
      </c>
    </row>
    <row r="133" spans="1:4">
      <c r="A133" s="4">
        <v>20.922999999999998</v>
      </c>
      <c r="B133" s="4">
        <v>1.014</v>
      </c>
      <c r="C133" s="4">
        <v>0.99499000000000004</v>
      </c>
      <c r="D133" s="4">
        <v>1023.6</v>
      </c>
    </row>
    <row r="134" spans="1:4">
      <c r="A134" s="4">
        <v>21.082999999999998</v>
      </c>
      <c r="B134" s="4">
        <v>1.0136000000000001</v>
      </c>
      <c r="C134" s="4">
        <v>0.99483999999999995</v>
      </c>
      <c r="D134" s="4">
        <v>1023.6</v>
      </c>
    </row>
    <row r="135" spans="1:4">
      <c r="A135" s="4">
        <v>21.242999999999999</v>
      </c>
      <c r="B135" s="4">
        <v>1.0133000000000001</v>
      </c>
      <c r="C135" s="4">
        <v>0.99494000000000005</v>
      </c>
      <c r="D135" s="4">
        <v>1023.6</v>
      </c>
    </row>
    <row r="136" spans="1:4">
      <c r="A136" s="4">
        <v>21.402999999999999</v>
      </c>
      <c r="B136" s="4">
        <v>1.0133000000000001</v>
      </c>
      <c r="C136" s="4">
        <v>0.99490999999999996</v>
      </c>
      <c r="D136" s="4">
        <v>1023.6</v>
      </c>
    </row>
    <row r="137" spans="1:4">
      <c r="A137" s="4">
        <v>21.562000000000001</v>
      </c>
      <c r="B137" s="4">
        <v>1.0130999999999999</v>
      </c>
      <c r="C137" s="4">
        <v>0.99482999999999999</v>
      </c>
      <c r="D137" s="4">
        <v>1023.6</v>
      </c>
    </row>
    <row r="138" spans="1:4">
      <c r="A138" s="4">
        <v>21.722000000000001</v>
      </c>
      <c r="B138" s="4">
        <v>1.0126999999999999</v>
      </c>
      <c r="C138" s="4">
        <v>0.99504999999999999</v>
      </c>
      <c r="D138" s="4">
        <v>1023.6</v>
      </c>
    </row>
    <row r="139" spans="1:4">
      <c r="A139" s="4">
        <v>21.882000000000001</v>
      </c>
      <c r="B139" s="4">
        <v>1.0119</v>
      </c>
      <c r="C139" s="4">
        <v>0.99524999999999997</v>
      </c>
      <c r="D139" s="4">
        <v>1023.6</v>
      </c>
    </row>
    <row r="140" spans="1:4">
      <c r="A140" s="4">
        <v>22.041</v>
      </c>
      <c r="B140" s="4">
        <v>1.0117</v>
      </c>
      <c r="C140" s="4">
        <v>0.99517999999999995</v>
      </c>
      <c r="D140" s="4">
        <v>1023.6</v>
      </c>
    </row>
    <row r="141" spans="1:4">
      <c r="A141" s="4">
        <v>22.201000000000001</v>
      </c>
      <c r="B141" s="4">
        <v>1.0115000000000001</v>
      </c>
      <c r="C141" s="4">
        <v>0.99521000000000004</v>
      </c>
      <c r="D141" s="4">
        <v>1023.6</v>
      </c>
    </row>
    <row r="142" spans="1:4">
      <c r="A142" s="4">
        <v>22.361000000000001</v>
      </c>
      <c r="B142" s="4">
        <v>1.0107999999999999</v>
      </c>
      <c r="C142" s="4">
        <v>0.99551999999999996</v>
      </c>
      <c r="D142" s="4">
        <v>1023.6</v>
      </c>
    </row>
    <row r="143" spans="1:4">
      <c r="A143" s="4">
        <v>22.521000000000001</v>
      </c>
      <c r="B143" s="4">
        <v>1.0112000000000001</v>
      </c>
      <c r="C143" s="4">
        <v>0.99546000000000001</v>
      </c>
      <c r="D143" s="4">
        <v>1023.6</v>
      </c>
    </row>
    <row r="144" spans="1:4">
      <c r="A144" s="4">
        <v>22.68</v>
      </c>
      <c r="B144" s="4">
        <v>1.0107999999999999</v>
      </c>
      <c r="C144" s="4">
        <v>0.99546000000000001</v>
      </c>
      <c r="D144" s="4">
        <v>1023.6</v>
      </c>
    </row>
    <row r="145" spans="1:4">
      <c r="A145" s="4">
        <v>22.84</v>
      </c>
      <c r="B145" s="4">
        <v>1.0105999999999999</v>
      </c>
      <c r="C145" s="4">
        <v>0.99519000000000002</v>
      </c>
      <c r="D145" s="4">
        <v>1023.6</v>
      </c>
    </row>
    <row r="146" spans="1:4">
      <c r="A146" s="4">
        <v>23</v>
      </c>
      <c r="B146" s="4">
        <v>1.0105999999999999</v>
      </c>
      <c r="C146" s="4">
        <v>0.99507000000000001</v>
      </c>
      <c r="D146" s="4">
        <v>1023.6</v>
      </c>
    </row>
    <row r="147" spans="1:4">
      <c r="A147" s="4">
        <v>23.16</v>
      </c>
      <c r="B147" s="4">
        <v>1.0103</v>
      </c>
      <c r="C147" s="4">
        <v>0.99517</v>
      </c>
      <c r="D147" s="4">
        <v>1023.6</v>
      </c>
    </row>
    <row r="148" spans="1:4">
      <c r="A148" s="4">
        <v>23.318999999999999</v>
      </c>
      <c r="B148" s="4">
        <v>1.0105</v>
      </c>
      <c r="C148" s="4">
        <v>0.99521000000000004</v>
      </c>
      <c r="D148" s="4">
        <v>1023.6</v>
      </c>
    </row>
    <row r="149" spans="1:4">
      <c r="A149" s="4">
        <v>23.478999999999999</v>
      </c>
      <c r="B149" s="4">
        <v>1.0101</v>
      </c>
      <c r="C149" s="4">
        <v>0.99504000000000004</v>
      </c>
      <c r="D149" s="4">
        <v>1023.6</v>
      </c>
    </row>
    <row r="150" spans="1:4">
      <c r="A150" s="4">
        <v>23.638999999999999</v>
      </c>
      <c r="B150" s="4">
        <v>1.0102</v>
      </c>
      <c r="C150" s="4">
        <v>0.99504000000000004</v>
      </c>
      <c r="D150" s="4">
        <v>1023.6</v>
      </c>
    </row>
    <row r="151" spans="1:4">
      <c r="A151" s="4">
        <v>23.797999999999998</v>
      </c>
      <c r="B151" s="4">
        <v>1.0105999999999999</v>
      </c>
      <c r="C151" s="4">
        <v>0.99436999999999998</v>
      </c>
      <c r="D151" s="4">
        <v>1023.6</v>
      </c>
    </row>
    <row r="152" spans="1:4">
      <c r="A152" s="4">
        <v>23.957999999999998</v>
      </c>
      <c r="B152" s="4">
        <v>1.0109999999999999</v>
      </c>
      <c r="C152" s="4">
        <v>0.99387000000000003</v>
      </c>
      <c r="D152" s="4">
        <v>1023.6</v>
      </c>
    </row>
    <row r="153" spans="1:4">
      <c r="A153" s="4">
        <v>24.117999999999999</v>
      </c>
      <c r="B153" s="4">
        <v>1.0107999999999999</v>
      </c>
      <c r="C153" s="4">
        <v>0.99385999999999997</v>
      </c>
      <c r="D153" s="4">
        <v>1023.6</v>
      </c>
    </row>
    <row r="154" spans="1:4">
      <c r="A154" s="4">
        <v>24.277999999999999</v>
      </c>
      <c r="B154" s="4">
        <v>1.0105</v>
      </c>
      <c r="C154" s="4">
        <v>0.99397999999999997</v>
      </c>
      <c r="D154" s="4">
        <v>1023.6</v>
      </c>
    </row>
    <row r="155" spans="1:4">
      <c r="A155" s="4">
        <v>24.437000000000001</v>
      </c>
      <c r="B155" s="4">
        <v>1.0102</v>
      </c>
      <c r="C155" s="4">
        <v>0.99392999999999998</v>
      </c>
      <c r="D155" s="4">
        <v>1023.6</v>
      </c>
    </row>
    <row r="156" spans="1:4">
      <c r="A156" s="4">
        <v>24.597000000000001</v>
      </c>
      <c r="B156" s="4">
        <v>1.0104</v>
      </c>
      <c r="C156" s="4">
        <v>0.99387999999999999</v>
      </c>
      <c r="D156" s="4">
        <v>1023.6</v>
      </c>
    </row>
    <row r="157" spans="1:4">
      <c r="A157" s="4">
        <v>24.757000000000001</v>
      </c>
      <c r="B157" s="4">
        <v>1.0103</v>
      </c>
      <c r="C157" s="4">
        <v>0.99394000000000005</v>
      </c>
      <c r="D157" s="4">
        <v>1023.6</v>
      </c>
    </row>
    <row r="158" spans="1:4">
      <c r="A158" s="4">
        <v>24.916</v>
      </c>
      <c r="B158" s="4">
        <v>1.0099</v>
      </c>
      <c r="C158" s="4">
        <v>0.99417999999999995</v>
      </c>
      <c r="D158" s="4">
        <v>1023.6</v>
      </c>
    </row>
    <row r="159" spans="1:4">
      <c r="A159" s="4">
        <v>25.076000000000001</v>
      </c>
      <c r="B159" s="4">
        <v>1.01</v>
      </c>
      <c r="C159" s="4">
        <v>0.99409999999999998</v>
      </c>
      <c r="D159" s="4">
        <v>1023.6</v>
      </c>
    </row>
    <row r="160" spans="1:4">
      <c r="A160" s="4">
        <v>25.236000000000001</v>
      </c>
      <c r="B160" s="4">
        <v>1.0097</v>
      </c>
      <c r="C160" s="4">
        <v>0.99419999999999997</v>
      </c>
      <c r="D160" s="4">
        <v>1023.6</v>
      </c>
    </row>
    <row r="161" spans="1:4">
      <c r="A161" s="4">
        <v>25.396000000000001</v>
      </c>
      <c r="B161" s="4">
        <v>1.0097</v>
      </c>
      <c r="C161" s="4">
        <v>0.99433000000000005</v>
      </c>
      <c r="D161" s="4">
        <v>1023.6</v>
      </c>
    </row>
    <row r="162" spans="1:4">
      <c r="A162" s="4">
        <v>25.555</v>
      </c>
      <c r="B162" s="4">
        <v>1.0096000000000001</v>
      </c>
      <c r="C162" s="4">
        <v>0.99448999999999999</v>
      </c>
      <c r="D162" s="4">
        <v>1023.6</v>
      </c>
    </row>
    <row r="163" spans="1:4">
      <c r="A163" s="4">
        <v>25.715</v>
      </c>
      <c r="B163" s="4">
        <v>1.0097</v>
      </c>
      <c r="C163" s="4">
        <v>0.99467000000000005</v>
      </c>
      <c r="D163" s="4">
        <v>1023.6</v>
      </c>
    </row>
    <row r="164" spans="1:4">
      <c r="A164" s="4">
        <v>25.875</v>
      </c>
      <c r="B164" s="4">
        <v>1.0091000000000001</v>
      </c>
      <c r="C164" s="4">
        <v>0.99497000000000002</v>
      </c>
      <c r="D164" s="4">
        <v>1023.6</v>
      </c>
    </row>
    <row r="165" spans="1:4">
      <c r="A165" s="4">
        <v>26.033999999999999</v>
      </c>
      <c r="B165" s="4">
        <v>1.0089999999999999</v>
      </c>
      <c r="C165" s="4">
        <v>0.99494000000000005</v>
      </c>
      <c r="D165" s="4">
        <v>1023.6</v>
      </c>
    </row>
    <row r="166" spans="1:4">
      <c r="A166" s="4">
        <v>26.193999999999999</v>
      </c>
      <c r="B166" s="4">
        <v>1.0089999999999999</v>
      </c>
      <c r="C166" s="4">
        <v>0.99531999999999998</v>
      </c>
      <c r="D166" s="4">
        <v>1023.6</v>
      </c>
    </row>
    <row r="167" spans="1:4">
      <c r="A167" s="4">
        <v>26.353999999999999</v>
      </c>
      <c r="B167" s="4">
        <v>1.0089999999999999</v>
      </c>
      <c r="C167" s="4">
        <v>0.99543000000000004</v>
      </c>
      <c r="D167" s="4">
        <v>1023.6</v>
      </c>
    </row>
    <row r="168" spans="1:4">
      <c r="A168" s="4">
        <v>26.513999999999999</v>
      </c>
      <c r="B168" s="4">
        <v>1.0086999999999999</v>
      </c>
      <c r="C168" s="4">
        <v>0.99563000000000001</v>
      </c>
      <c r="D168" s="4">
        <v>1023.6</v>
      </c>
    </row>
    <row r="169" spans="1:4">
      <c r="A169" s="4">
        <v>26.672999999999998</v>
      </c>
      <c r="B169" s="4">
        <v>1.0085999999999999</v>
      </c>
      <c r="C169" s="4">
        <v>0.99575000000000002</v>
      </c>
      <c r="D169" s="4">
        <v>1023.7</v>
      </c>
    </row>
    <row r="170" spans="1:4">
      <c r="A170" s="4">
        <v>26.832999999999998</v>
      </c>
      <c r="B170" s="4">
        <v>1.0082</v>
      </c>
      <c r="C170" s="4">
        <v>0.99624999999999997</v>
      </c>
      <c r="D170" s="4">
        <v>1023.7</v>
      </c>
    </row>
    <row r="171" spans="1:4">
      <c r="A171" s="4">
        <v>26.992999999999999</v>
      </c>
      <c r="B171" s="4">
        <v>1.0084</v>
      </c>
      <c r="C171" s="4">
        <v>0.99595999999999996</v>
      </c>
      <c r="D171" s="4">
        <v>1023.7</v>
      </c>
    </row>
    <row r="172" spans="1:4">
      <c r="A172" s="4">
        <v>27.152999999999999</v>
      </c>
      <c r="B172" s="4">
        <v>1.0083</v>
      </c>
      <c r="C172" s="4">
        <v>0.99609000000000003</v>
      </c>
      <c r="D172" s="4">
        <v>1023.7</v>
      </c>
    </row>
    <row r="173" spans="1:4">
      <c r="A173" s="4">
        <v>27.312000000000001</v>
      </c>
      <c r="B173" s="4">
        <v>1.0081</v>
      </c>
      <c r="C173" s="4">
        <v>0.99656</v>
      </c>
      <c r="D173" s="4">
        <v>1023.7</v>
      </c>
    </row>
    <row r="174" spans="1:4">
      <c r="A174" s="4">
        <v>27.472000000000001</v>
      </c>
      <c r="B174" s="4">
        <v>1.0076000000000001</v>
      </c>
      <c r="C174" s="4">
        <v>0.99692999999999998</v>
      </c>
      <c r="D174" s="4">
        <v>1023.7</v>
      </c>
    </row>
    <row r="175" spans="1:4">
      <c r="A175" s="4">
        <v>27.632000000000001</v>
      </c>
      <c r="B175" s="4">
        <v>1.0072000000000001</v>
      </c>
      <c r="C175" s="4">
        <v>0.99704999999999999</v>
      </c>
      <c r="D175" s="4">
        <v>1023.7</v>
      </c>
    </row>
    <row r="176" spans="1:4">
      <c r="A176" s="4">
        <v>27.791</v>
      </c>
      <c r="B176" s="4">
        <v>1.0074000000000001</v>
      </c>
      <c r="C176" s="4">
        <v>0.99658999999999998</v>
      </c>
      <c r="D176" s="4">
        <v>1023.7</v>
      </c>
    </row>
    <row r="177" spans="1:4">
      <c r="A177" s="4">
        <v>27.951000000000001</v>
      </c>
      <c r="B177" s="4">
        <v>1.0072000000000001</v>
      </c>
      <c r="C177" s="4">
        <v>0.99709999999999999</v>
      </c>
      <c r="D177" s="4">
        <v>1023.7</v>
      </c>
    </row>
    <row r="178" spans="1:4">
      <c r="A178" s="4">
        <v>28.111000000000001</v>
      </c>
      <c r="B178" s="4">
        <v>1.0069999999999999</v>
      </c>
      <c r="C178" s="4">
        <v>0.99719000000000002</v>
      </c>
      <c r="D178" s="4">
        <v>1023.7</v>
      </c>
    </row>
    <row r="179" spans="1:4">
      <c r="A179" s="4">
        <v>28.271000000000001</v>
      </c>
      <c r="B179" s="4">
        <v>1.0073000000000001</v>
      </c>
      <c r="C179" s="4">
        <v>0.99673</v>
      </c>
      <c r="D179" s="4">
        <v>1023.7</v>
      </c>
    </row>
    <row r="180" spans="1:4">
      <c r="A180" s="4">
        <v>28.43</v>
      </c>
      <c r="B180" s="4">
        <v>1.0069999999999999</v>
      </c>
      <c r="C180" s="4">
        <v>0.99651999999999996</v>
      </c>
      <c r="D180" s="4">
        <v>1023.7</v>
      </c>
    </row>
    <row r="181" spans="1:4">
      <c r="A181" s="4">
        <v>28.59</v>
      </c>
      <c r="B181" s="4">
        <v>1.0069999999999999</v>
      </c>
      <c r="C181" s="4">
        <v>0.99607000000000001</v>
      </c>
      <c r="D181" s="4">
        <v>1023.7</v>
      </c>
    </row>
    <row r="182" spans="1:4">
      <c r="A182" s="4">
        <v>28.75</v>
      </c>
      <c r="B182" s="4">
        <v>1.0072000000000001</v>
      </c>
      <c r="C182" s="4">
        <v>0.99611000000000005</v>
      </c>
      <c r="D182" s="4">
        <v>1023.7</v>
      </c>
    </row>
    <row r="183" spans="1:4">
      <c r="A183" s="4">
        <v>28.908999999999999</v>
      </c>
      <c r="B183" s="4">
        <v>1.0072000000000001</v>
      </c>
      <c r="C183" s="4">
        <v>0.99572000000000005</v>
      </c>
      <c r="D183" s="4">
        <v>1023.7</v>
      </c>
    </row>
    <row r="184" spans="1:4">
      <c r="A184" s="4">
        <v>29.068999999999999</v>
      </c>
      <c r="B184" s="4">
        <v>1.0071000000000001</v>
      </c>
      <c r="C184" s="4">
        <v>0.99565999999999999</v>
      </c>
      <c r="D184" s="4">
        <v>1023.7</v>
      </c>
    </row>
    <row r="185" spans="1:4">
      <c r="A185" s="4">
        <v>29.228999999999999</v>
      </c>
      <c r="B185" s="4">
        <v>1.0067999999999999</v>
      </c>
      <c r="C185" s="4">
        <v>0.99612999999999996</v>
      </c>
      <c r="D185" s="4">
        <v>1023.7</v>
      </c>
    </row>
    <row r="186" spans="1:4">
      <c r="A186" s="4">
        <v>29.388999999999999</v>
      </c>
      <c r="B186" s="4">
        <v>1.0063</v>
      </c>
      <c r="C186" s="4">
        <v>0.99663000000000002</v>
      </c>
      <c r="D186" s="4">
        <v>1023.7</v>
      </c>
    </row>
    <row r="187" spans="1:4">
      <c r="A187" s="4">
        <v>29.547999999999998</v>
      </c>
      <c r="B187" s="4">
        <v>1.0064</v>
      </c>
      <c r="C187" s="4">
        <v>0.99653999999999998</v>
      </c>
      <c r="D187" s="4">
        <v>1023.7</v>
      </c>
    </row>
    <row r="188" spans="1:4">
      <c r="A188" s="4">
        <v>29.707999999999998</v>
      </c>
      <c r="B188" s="4">
        <v>1.0065</v>
      </c>
      <c r="C188" s="4">
        <v>0.99675999999999998</v>
      </c>
      <c r="D188" s="4">
        <v>1023.7</v>
      </c>
    </row>
    <row r="189" spans="1:4">
      <c r="A189" s="4">
        <v>29.867999999999999</v>
      </c>
      <c r="B189" s="4">
        <v>1.0065999999999999</v>
      </c>
      <c r="C189" s="4">
        <v>0.99663000000000002</v>
      </c>
      <c r="D189" s="4">
        <v>1023.7</v>
      </c>
    </row>
    <row r="190" spans="1:4">
      <c r="A190" s="4">
        <v>30.027999999999999</v>
      </c>
      <c r="B190" s="4">
        <v>1.0065999999999999</v>
      </c>
      <c r="C190" s="4">
        <v>0.99622999999999995</v>
      </c>
      <c r="D190" s="4">
        <v>1023.7</v>
      </c>
    </row>
    <row r="191" spans="1:4">
      <c r="A191" s="4">
        <v>30.187000000000001</v>
      </c>
      <c r="B191" s="4">
        <v>1.0065</v>
      </c>
      <c r="C191" s="4">
        <v>0.99661999999999995</v>
      </c>
      <c r="D191" s="4">
        <v>1023.7</v>
      </c>
    </row>
    <row r="192" spans="1:4">
      <c r="A192" s="4">
        <v>30.347000000000001</v>
      </c>
      <c r="B192" s="4">
        <v>1.0063</v>
      </c>
      <c r="C192" s="4">
        <v>0.99661999999999995</v>
      </c>
      <c r="D192" s="4">
        <v>1023.7</v>
      </c>
    </row>
    <row r="193" spans="1:4">
      <c r="A193" s="4">
        <v>30.507000000000001</v>
      </c>
      <c r="B193" s="4">
        <v>1.0065</v>
      </c>
      <c r="C193" s="4">
        <v>0.99668000000000001</v>
      </c>
      <c r="D193" s="4">
        <v>1023.7</v>
      </c>
    </row>
    <row r="194" spans="1:4">
      <c r="A194" s="4">
        <v>30.666</v>
      </c>
      <c r="B194" s="4">
        <v>1.0063</v>
      </c>
      <c r="C194" s="4">
        <v>0.99656999999999996</v>
      </c>
      <c r="D194" s="4">
        <v>1023.7</v>
      </c>
    </row>
    <row r="195" spans="1:4">
      <c r="A195" s="4">
        <v>30.826000000000001</v>
      </c>
      <c r="B195" s="4">
        <v>1.0065</v>
      </c>
      <c r="C195" s="4">
        <v>0.99668000000000001</v>
      </c>
      <c r="D195" s="4">
        <v>1023.7</v>
      </c>
    </row>
    <row r="196" spans="1:4">
      <c r="A196" s="4">
        <v>30.986000000000001</v>
      </c>
      <c r="B196" s="4">
        <v>1.0064</v>
      </c>
      <c r="C196" s="4">
        <v>0.99731999999999998</v>
      </c>
      <c r="D196" s="4">
        <v>1023.7</v>
      </c>
    </row>
    <row r="197" spans="1:4">
      <c r="A197" s="4">
        <v>31.146000000000001</v>
      </c>
      <c r="B197" s="4">
        <v>1.0062</v>
      </c>
      <c r="C197" s="4">
        <v>0.99739999999999995</v>
      </c>
      <c r="D197" s="4">
        <v>1023.7</v>
      </c>
    </row>
    <row r="198" spans="1:4">
      <c r="A198" s="4">
        <v>31.305</v>
      </c>
      <c r="B198" s="4">
        <v>1.0061</v>
      </c>
      <c r="C198" s="4">
        <v>0.99756999999999996</v>
      </c>
      <c r="D198" s="4">
        <v>1023.7</v>
      </c>
    </row>
    <row r="199" spans="1:4">
      <c r="A199" s="4">
        <v>31.465</v>
      </c>
      <c r="B199" s="4">
        <v>1.0056</v>
      </c>
      <c r="C199" s="4">
        <v>0.99761999999999995</v>
      </c>
      <c r="D199" s="4">
        <v>1023.7</v>
      </c>
    </row>
    <row r="200" spans="1:4">
      <c r="A200" s="4">
        <v>31.625</v>
      </c>
      <c r="B200" s="4">
        <v>1.0052000000000001</v>
      </c>
      <c r="C200" s="4">
        <v>0.99772000000000005</v>
      </c>
      <c r="D200" s="4">
        <v>1023.7</v>
      </c>
    </row>
    <row r="201" spans="1:4">
      <c r="A201" s="4">
        <v>31.783999999999999</v>
      </c>
      <c r="B201" s="4">
        <v>1.0045999999999999</v>
      </c>
      <c r="C201" s="4">
        <v>0.99790999999999996</v>
      </c>
      <c r="D201" s="4">
        <v>1023.7</v>
      </c>
    </row>
    <row r="202" spans="1:4">
      <c r="A202" s="4">
        <v>31.943999999999999</v>
      </c>
      <c r="B202" s="4">
        <v>1.0045999999999999</v>
      </c>
      <c r="C202" s="4">
        <v>0.99829999999999997</v>
      </c>
      <c r="D202" s="4">
        <v>1023.7</v>
      </c>
    </row>
    <row r="203" spans="1:4">
      <c r="A203" s="4">
        <v>32.103999999999999</v>
      </c>
      <c r="B203" s="4">
        <v>1.0044</v>
      </c>
      <c r="C203" s="4">
        <v>0.99846000000000001</v>
      </c>
      <c r="D203" s="4">
        <v>1023.7</v>
      </c>
    </row>
    <row r="204" spans="1:4">
      <c r="A204" s="4">
        <v>32.264000000000003</v>
      </c>
      <c r="B204" s="4">
        <v>1.0039</v>
      </c>
      <c r="C204" s="4">
        <v>0.99895</v>
      </c>
      <c r="D204" s="4">
        <v>1023.7</v>
      </c>
    </row>
    <row r="205" spans="1:4">
      <c r="A205" s="4">
        <v>32.423000000000002</v>
      </c>
      <c r="B205" s="4">
        <v>1.0033000000000001</v>
      </c>
      <c r="C205" s="4">
        <v>0.99895999999999996</v>
      </c>
      <c r="D205" s="4">
        <v>1023.7</v>
      </c>
    </row>
    <row r="206" spans="1:4">
      <c r="A206" s="4">
        <v>32.582999999999998</v>
      </c>
      <c r="B206" s="4">
        <v>1.0032000000000001</v>
      </c>
      <c r="C206" s="4">
        <v>0.99855000000000005</v>
      </c>
      <c r="D206" s="4">
        <v>1023.7</v>
      </c>
    </row>
    <row r="207" spans="1:4">
      <c r="A207" s="4">
        <v>32.743000000000002</v>
      </c>
      <c r="B207" s="4">
        <v>1.0027999999999999</v>
      </c>
      <c r="C207" s="4">
        <v>0.99875999999999998</v>
      </c>
      <c r="D207" s="4">
        <v>1023.7</v>
      </c>
    </row>
    <row r="208" spans="1:4">
      <c r="A208" s="4">
        <v>32.902000000000001</v>
      </c>
      <c r="B208" s="4">
        <v>1.0027999999999999</v>
      </c>
      <c r="C208" s="4">
        <v>0.99880999999999998</v>
      </c>
      <c r="D208" s="4">
        <v>1023.7</v>
      </c>
    </row>
    <row r="209" spans="1:4">
      <c r="A209" s="4">
        <v>33.061999999999998</v>
      </c>
      <c r="B209" s="4">
        <v>1.0026999999999999</v>
      </c>
      <c r="C209" s="4">
        <v>0.99895</v>
      </c>
      <c r="D209" s="4">
        <v>1023.6</v>
      </c>
    </row>
    <row r="210" spans="1:4">
      <c r="A210" s="4">
        <v>33.222000000000001</v>
      </c>
      <c r="B210" s="4">
        <v>1.0026999999999999</v>
      </c>
      <c r="C210" s="4">
        <v>0.99882000000000004</v>
      </c>
      <c r="D210" s="4">
        <v>1023.7</v>
      </c>
    </row>
    <row r="211" spans="1:4">
      <c r="A211" s="4">
        <v>33.381999999999998</v>
      </c>
      <c r="B211" s="4">
        <v>1.0031000000000001</v>
      </c>
      <c r="C211" s="4">
        <v>0.99856</v>
      </c>
      <c r="D211" s="4">
        <v>1023.6</v>
      </c>
    </row>
    <row r="212" spans="1:4">
      <c r="A212" s="4">
        <v>33.540999999999997</v>
      </c>
      <c r="B212" s="4">
        <v>1.0033000000000001</v>
      </c>
      <c r="C212" s="4">
        <v>0.99863000000000002</v>
      </c>
      <c r="D212" s="4">
        <v>1023.6</v>
      </c>
    </row>
    <row r="213" spans="1:4">
      <c r="A213" s="4">
        <v>33.701000000000001</v>
      </c>
      <c r="B213" s="4">
        <v>1.0029999999999999</v>
      </c>
      <c r="C213" s="4">
        <v>0.99880999999999998</v>
      </c>
      <c r="D213" s="4">
        <v>1023.6</v>
      </c>
    </row>
    <row r="214" spans="1:4">
      <c r="A214" s="4">
        <v>33.860999999999997</v>
      </c>
      <c r="B214" s="4">
        <v>1.0027999999999999</v>
      </c>
      <c r="C214" s="4">
        <v>0.99895999999999996</v>
      </c>
      <c r="D214" s="4">
        <v>1023.6</v>
      </c>
    </row>
    <row r="215" spans="1:4">
      <c r="A215" s="4">
        <v>34.021000000000001</v>
      </c>
      <c r="B215" s="4">
        <v>1.0024999999999999</v>
      </c>
      <c r="C215" s="4">
        <v>0.99914999999999998</v>
      </c>
      <c r="D215" s="4">
        <v>1023.7</v>
      </c>
    </row>
    <row r="216" spans="1:4">
      <c r="A216" s="4">
        <v>34.18</v>
      </c>
      <c r="B216" s="4">
        <v>1.0023</v>
      </c>
      <c r="C216" s="4">
        <v>0.99929999999999997</v>
      </c>
      <c r="D216" s="4">
        <v>1023.7</v>
      </c>
    </row>
    <row r="217" spans="1:4">
      <c r="A217" s="4">
        <v>34.340000000000003</v>
      </c>
      <c r="B217" s="4">
        <v>1.002</v>
      </c>
      <c r="C217" s="4">
        <v>0.99990000000000001</v>
      </c>
      <c r="D217" s="4">
        <v>1023.6</v>
      </c>
    </row>
    <row r="218" spans="1:4">
      <c r="A218" s="4">
        <v>34.5</v>
      </c>
      <c r="B218" s="4">
        <v>1.0024999999999999</v>
      </c>
      <c r="C218" s="4">
        <v>0.99924999999999997</v>
      </c>
      <c r="D218" s="4">
        <v>1023.6</v>
      </c>
    </row>
    <row r="219" spans="1:4">
      <c r="A219" s="4">
        <v>34.658999999999999</v>
      </c>
      <c r="B219" s="4">
        <v>1.0023</v>
      </c>
      <c r="C219" s="4">
        <v>0.99941000000000002</v>
      </c>
      <c r="D219" s="4">
        <v>1023.6</v>
      </c>
    </row>
    <row r="220" spans="1:4">
      <c r="A220" s="4">
        <v>34.819000000000003</v>
      </c>
      <c r="B220" s="4">
        <v>1.0024</v>
      </c>
      <c r="C220" s="4">
        <v>0.99950000000000006</v>
      </c>
      <c r="D220" s="4">
        <v>1023.6</v>
      </c>
    </row>
    <row r="221" spans="1:4">
      <c r="A221" s="4">
        <v>34.978999999999999</v>
      </c>
      <c r="B221" s="4">
        <v>1.0028999999999999</v>
      </c>
      <c r="C221" s="4">
        <v>0.99914999999999998</v>
      </c>
      <c r="D221" s="4">
        <v>1023.6</v>
      </c>
    </row>
    <row r="222" spans="1:4">
      <c r="A222" s="4">
        <v>35.139000000000003</v>
      </c>
      <c r="B222" s="4">
        <v>1.0025999999999999</v>
      </c>
      <c r="C222" s="4">
        <v>0.99970000000000003</v>
      </c>
      <c r="D222" s="4">
        <v>1023.6</v>
      </c>
    </row>
    <row r="223" spans="1:4">
      <c r="A223" s="4">
        <v>35.298000000000002</v>
      </c>
      <c r="B223" s="4">
        <v>1.0024999999999999</v>
      </c>
      <c r="C223" s="4">
        <v>0.99956999999999996</v>
      </c>
      <c r="D223" s="4">
        <v>1023.6</v>
      </c>
    </row>
    <row r="224" spans="1:4">
      <c r="A224" s="4">
        <v>35.457999999999998</v>
      </c>
      <c r="B224" s="4">
        <v>1.0024</v>
      </c>
      <c r="C224" s="4">
        <v>0.99951999999999996</v>
      </c>
      <c r="D224" s="4">
        <v>1023.6</v>
      </c>
    </row>
    <row r="225" spans="1:4">
      <c r="A225" s="4">
        <v>35.618000000000002</v>
      </c>
      <c r="B225" s="4">
        <v>1.0024999999999999</v>
      </c>
      <c r="C225" s="4">
        <v>0.99914999999999998</v>
      </c>
      <c r="D225" s="4">
        <v>1023.6</v>
      </c>
    </row>
    <row r="226" spans="1:4">
      <c r="A226" s="4">
        <v>35.777000000000001</v>
      </c>
      <c r="B226" s="4">
        <v>1.0025999999999999</v>
      </c>
      <c r="C226" s="4">
        <v>0.99934000000000001</v>
      </c>
      <c r="D226" s="4">
        <v>1023.6</v>
      </c>
    </row>
    <row r="227" spans="1:4">
      <c r="A227" s="4">
        <v>35.936999999999998</v>
      </c>
      <c r="B227" s="4">
        <v>1.0027999999999999</v>
      </c>
      <c r="C227" s="4">
        <v>0.99914999999999998</v>
      </c>
      <c r="D227" s="4">
        <v>1023.6</v>
      </c>
    </row>
    <row r="228" spans="1:4">
      <c r="A228" s="4">
        <v>36.097000000000001</v>
      </c>
      <c r="B228" s="4">
        <v>1.0024999999999999</v>
      </c>
      <c r="C228" s="4">
        <v>0.99970000000000003</v>
      </c>
      <c r="D228" s="4">
        <v>1023.6</v>
      </c>
    </row>
    <row r="229" spans="1:4">
      <c r="A229" s="4">
        <v>36.256999999999998</v>
      </c>
      <c r="B229" s="4">
        <v>1.0024</v>
      </c>
      <c r="C229" s="4">
        <v>0.99963000000000002</v>
      </c>
      <c r="D229" s="4">
        <v>1023.6</v>
      </c>
    </row>
    <row r="230" spans="1:4">
      <c r="A230" s="4">
        <v>36.415999999999997</v>
      </c>
      <c r="B230" s="4">
        <v>1.0029999999999999</v>
      </c>
      <c r="C230" s="4">
        <v>0.99960000000000004</v>
      </c>
      <c r="D230" s="4">
        <v>1023.6</v>
      </c>
    </row>
    <row r="231" spans="1:4">
      <c r="A231" s="4">
        <v>36.576000000000001</v>
      </c>
      <c r="B231" s="4">
        <v>1.0027999999999999</v>
      </c>
      <c r="C231" s="4">
        <v>0.99951000000000001</v>
      </c>
      <c r="D231" s="4">
        <v>1023.6</v>
      </c>
    </row>
    <row r="232" spans="1:4">
      <c r="A232" s="4">
        <v>36.735999999999997</v>
      </c>
      <c r="B232" s="4">
        <v>1.0024999999999999</v>
      </c>
      <c r="C232" s="4">
        <v>0.99978</v>
      </c>
      <c r="D232" s="4">
        <v>1023.6</v>
      </c>
    </row>
    <row r="233" spans="1:4">
      <c r="A233" s="4">
        <v>36.896000000000001</v>
      </c>
      <c r="B233" s="4">
        <v>1.0024999999999999</v>
      </c>
      <c r="C233" s="4">
        <v>0.99975999999999998</v>
      </c>
      <c r="D233" s="4">
        <v>1023.7</v>
      </c>
    </row>
    <row r="234" spans="1:4">
      <c r="A234" s="4">
        <v>37.055</v>
      </c>
      <c r="B234" s="4">
        <v>1.0021</v>
      </c>
      <c r="C234" s="4">
        <v>1</v>
      </c>
      <c r="D234" s="4">
        <v>1023.6</v>
      </c>
    </row>
    <row r="235" spans="1:4">
      <c r="A235" s="4">
        <v>37.215000000000003</v>
      </c>
      <c r="B235" s="4">
        <v>1.0021</v>
      </c>
      <c r="C235" s="4">
        <v>0.99997999999999998</v>
      </c>
      <c r="D235" s="4">
        <v>1023.6</v>
      </c>
    </row>
    <row r="236" spans="1:4">
      <c r="A236" s="4">
        <v>37.375</v>
      </c>
      <c r="B236" s="4">
        <v>1.0021</v>
      </c>
      <c r="C236" s="4">
        <v>0.99956</v>
      </c>
      <c r="D236" s="4">
        <v>1023.6</v>
      </c>
    </row>
    <row r="237" spans="1:4">
      <c r="A237" s="4">
        <v>37.533999999999999</v>
      </c>
      <c r="B237" s="4">
        <v>1.0019</v>
      </c>
      <c r="C237" s="4">
        <v>0.99946999999999997</v>
      </c>
      <c r="D237" s="4">
        <v>1023.6</v>
      </c>
    </row>
    <row r="238" spans="1:4">
      <c r="A238" s="4">
        <v>37.694000000000003</v>
      </c>
      <c r="B238" s="4">
        <v>1.0015000000000001</v>
      </c>
      <c r="C238" s="4">
        <v>0.99941999999999998</v>
      </c>
      <c r="D238" s="4">
        <v>1023.7</v>
      </c>
    </row>
    <row r="239" spans="1:4">
      <c r="A239" s="4">
        <v>37.853999999999999</v>
      </c>
      <c r="B239" s="4">
        <v>1.0017</v>
      </c>
      <c r="C239" s="4">
        <v>0.99914999999999998</v>
      </c>
      <c r="D239" s="4">
        <v>1023.7</v>
      </c>
    </row>
    <row r="240" spans="1:4">
      <c r="A240" s="4">
        <v>38.014000000000003</v>
      </c>
      <c r="B240" s="4">
        <v>1.0017</v>
      </c>
      <c r="C240" s="4">
        <v>0.999</v>
      </c>
      <c r="D240" s="4">
        <v>1023.6</v>
      </c>
    </row>
    <row r="241" spans="1:4">
      <c r="A241" s="4">
        <v>38.173000000000002</v>
      </c>
      <c r="B241" s="4">
        <v>1.0019</v>
      </c>
      <c r="C241" s="4">
        <v>0.99890000000000001</v>
      </c>
      <c r="D241" s="4">
        <v>1023.7</v>
      </c>
    </row>
    <row r="242" spans="1:4">
      <c r="A242" s="4">
        <v>38.332999999999998</v>
      </c>
      <c r="B242" s="4">
        <v>1.002</v>
      </c>
      <c r="C242" s="4">
        <v>0.99885999999999997</v>
      </c>
      <c r="D242" s="4">
        <v>1023.7</v>
      </c>
    </row>
    <row r="243" spans="1:4">
      <c r="A243" s="4">
        <v>38.493000000000002</v>
      </c>
      <c r="B243" s="4">
        <v>1.0022</v>
      </c>
      <c r="C243" s="4">
        <v>0.99905999999999995</v>
      </c>
      <c r="D243" s="4">
        <v>1023.7</v>
      </c>
    </row>
    <row r="244" spans="1:4">
      <c r="A244" s="4">
        <v>38.652000000000001</v>
      </c>
      <c r="B244" s="4">
        <v>1.0017</v>
      </c>
      <c r="C244" s="4">
        <v>0.99943000000000004</v>
      </c>
      <c r="D244" s="4">
        <v>1023.6</v>
      </c>
    </row>
    <row r="245" spans="1:4">
      <c r="A245" s="4">
        <v>38.811999999999998</v>
      </c>
      <c r="B245" s="4">
        <v>1.0019</v>
      </c>
      <c r="C245" s="4">
        <v>0.99883999999999995</v>
      </c>
      <c r="D245" s="4">
        <v>1023.6</v>
      </c>
    </row>
    <row r="246" spans="1:4">
      <c r="A246" s="4">
        <v>38.972000000000001</v>
      </c>
      <c r="B246" s="4">
        <v>1.0014000000000001</v>
      </c>
      <c r="C246" s="4">
        <v>0.99941999999999998</v>
      </c>
      <c r="D246" s="4">
        <v>1023.6</v>
      </c>
    </row>
    <row r="247" spans="1:4">
      <c r="A247" s="4">
        <v>39.131999999999998</v>
      </c>
      <c r="B247" s="4">
        <v>1.0014000000000001</v>
      </c>
      <c r="C247" s="4">
        <v>0.99951999999999996</v>
      </c>
      <c r="D247" s="4">
        <v>1023.6</v>
      </c>
    </row>
    <row r="248" spans="1:4">
      <c r="A248" s="4">
        <v>39.290999999999997</v>
      </c>
      <c r="B248" s="4">
        <v>1.0016</v>
      </c>
      <c r="C248" s="4">
        <v>0.99929999999999997</v>
      </c>
      <c r="D248" s="4">
        <v>1023.7</v>
      </c>
    </row>
    <row r="249" spans="1:4">
      <c r="A249" s="4">
        <v>39.451000000000001</v>
      </c>
      <c r="B249" s="4">
        <v>1.0015000000000001</v>
      </c>
      <c r="C249" s="4">
        <v>0.99902000000000002</v>
      </c>
      <c r="D249" s="4">
        <v>1023.7</v>
      </c>
    </row>
    <row r="250" spans="1:4">
      <c r="A250" s="4">
        <v>39.610999999999997</v>
      </c>
      <c r="B250" s="4">
        <v>1.0015000000000001</v>
      </c>
      <c r="C250" s="4">
        <v>0.99941999999999998</v>
      </c>
      <c r="D250" s="4">
        <v>1023.7</v>
      </c>
    </row>
    <row r="251" spans="1:4">
      <c r="A251" s="4">
        <v>39.770000000000003</v>
      </c>
      <c r="B251" s="4">
        <v>1.0018</v>
      </c>
      <c r="C251" s="4">
        <v>0.99897000000000002</v>
      </c>
      <c r="D251" s="4">
        <v>1023.7</v>
      </c>
    </row>
    <row r="252" spans="1:4">
      <c r="A252" s="4">
        <v>39.93</v>
      </c>
      <c r="B252" s="4">
        <v>1.0021</v>
      </c>
      <c r="C252" s="4">
        <v>0.99870000000000003</v>
      </c>
      <c r="D252" s="4">
        <v>1023.7</v>
      </c>
    </row>
    <row r="253" spans="1:4">
      <c r="A253" s="4">
        <v>40.090000000000003</v>
      </c>
      <c r="B253" s="4">
        <v>1.0022</v>
      </c>
      <c r="C253" s="4">
        <v>0.99885999999999997</v>
      </c>
      <c r="D253" s="4">
        <v>1023.7</v>
      </c>
    </row>
    <row r="254" spans="1:4">
      <c r="A254" s="4">
        <v>40.25</v>
      </c>
      <c r="B254" s="4">
        <v>1.0022</v>
      </c>
      <c r="C254" s="4">
        <v>0.99924000000000002</v>
      </c>
      <c r="D254" s="4">
        <v>1023.7</v>
      </c>
    </row>
    <row r="255" spans="1:4">
      <c r="A255" s="4">
        <v>40.408999999999999</v>
      </c>
      <c r="B255" s="4">
        <v>1.0019</v>
      </c>
      <c r="C255" s="4">
        <v>0.99905999999999995</v>
      </c>
      <c r="D255" s="4">
        <v>1023.7</v>
      </c>
    </row>
    <row r="256" spans="1:4">
      <c r="A256" s="4">
        <v>40.569000000000003</v>
      </c>
      <c r="B256" s="4">
        <v>1.0018</v>
      </c>
      <c r="C256" s="4">
        <v>0.99914000000000003</v>
      </c>
      <c r="D256" s="4">
        <v>1023.7</v>
      </c>
    </row>
    <row r="257" spans="1:4">
      <c r="A257" s="4">
        <v>40.728999999999999</v>
      </c>
      <c r="B257" s="4">
        <v>1.002</v>
      </c>
      <c r="C257" s="4">
        <v>0.99919000000000002</v>
      </c>
      <c r="D257" s="4">
        <v>1023.7</v>
      </c>
    </row>
    <row r="258" spans="1:4">
      <c r="A258" s="4">
        <v>40.889000000000003</v>
      </c>
      <c r="B258" s="4">
        <v>1.0018</v>
      </c>
      <c r="C258" s="4">
        <v>0.99929999999999997</v>
      </c>
      <c r="D258" s="4">
        <v>1023.7</v>
      </c>
    </row>
    <row r="259" spans="1:4">
      <c r="A259" s="4">
        <v>41.048000000000002</v>
      </c>
      <c r="B259" s="4">
        <v>1.0017</v>
      </c>
      <c r="C259" s="4">
        <v>0.99899000000000004</v>
      </c>
      <c r="D259" s="4">
        <v>1023.7</v>
      </c>
    </row>
    <row r="260" spans="1:4">
      <c r="A260" s="4">
        <v>41.207999999999998</v>
      </c>
      <c r="B260" s="4">
        <v>1.0016</v>
      </c>
      <c r="C260" s="4">
        <v>0.99897000000000002</v>
      </c>
      <c r="D260" s="4">
        <v>1023.7</v>
      </c>
    </row>
    <row r="261" spans="1:4">
      <c r="A261" s="4">
        <v>41.368000000000002</v>
      </c>
      <c r="B261" s="4">
        <v>1.0011000000000001</v>
      </c>
      <c r="C261" s="4">
        <v>0.99894000000000005</v>
      </c>
      <c r="D261" s="4">
        <v>1023.7</v>
      </c>
    </row>
    <row r="262" spans="1:4">
      <c r="A262" s="4">
        <v>41.527000000000001</v>
      </c>
      <c r="B262" s="4">
        <v>1.0007999999999999</v>
      </c>
      <c r="C262" s="4">
        <v>0.99895999999999996</v>
      </c>
      <c r="D262" s="4">
        <v>1023.7</v>
      </c>
    </row>
    <row r="263" spans="1:4">
      <c r="A263" s="4">
        <v>41.686999999999998</v>
      </c>
      <c r="B263" s="4">
        <v>1.0012000000000001</v>
      </c>
      <c r="C263" s="4">
        <v>0.99872000000000005</v>
      </c>
      <c r="D263" s="4">
        <v>1023.7</v>
      </c>
    </row>
    <row r="264" spans="1:4">
      <c r="A264" s="4">
        <v>41.847000000000001</v>
      </c>
      <c r="B264" s="4">
        <v>1.0013000000000001</v>
      </c>
      <c r="C264" s="4">
        <v>0.99868999999999997</v>
      </c>
      <c r="D264" s="4">
        <v>1023.7</v>
      </c>
    </row>
    <row r="265" spans="1:4">
      <c r="A265" s="4">
        <v>42.006999999999998</v>
      </c>
      <c r="B265" s="4">
        <v>1.0014000000000001</v>
      </c>
      <c r="C265" s="4">
        <v>0.99858000000000002</v>
      </c>
      <c r="D265" s="4">
        <v>1023.7</v>
      </c>
    </row>
    <row r="266" spans="1:4">
      <c r="A266" s="4">
        <v>42.165999999999997</v>
      </c>
      <c r="B266" s="4">
        <v>1.0012000000000001</v>
      </c>
      <c r="C266" s="4">
        <v>0.99868000000000001</v>
      </c>
      <c r="D266" s="4">
        <v>1023.7</v>
      </c>
    </row>
    <row r="267" spans="1:4">
      <c r="A267" s="4">
        <v>42.326000000000001</v>
      </c>
      <c r="B267" s="4">
        <v>1.0012000000000001</v>
      </c>
      <c r="C267" s="4">
        <v>0.99861</v>
      </c>
      <c r="D267" s="4">
        <v>1023.7</v>
      </c>
    </row>
    <row r="268" spans="1:4">
      <c r="A268" s="4">
        <v>42.485999999999997</v>
      </c>
      <c r="B268" s="4">
        <v>1.0008999999999999</v>
      </c>
      <c r="C268" s="4">
        <v>0.99868999999999997</v>
      </c>
      <c r="D268" s="4">
        <v>1023.7</v>
      </c>
    </row>
    <row r="269" spans="1:4">
      <c r="A269" s="4">
        <v>42.645000000000003</v>
      </c>
      <c r="B269" s="4">
        <v>1.0012000000000001</v>
      </c>
      <c r="C269" s="4">
        <v>0.99868999999999997</v>
      </c>
      <c r="D269" s="4">
        <v>1023.6</v>
      </c>
    </row>
    <row r="270" spans="1:4">
      <c r="A270" s="4">
        <v>42.805</v>
      </c>
      <c r="B270" s="4">
        <v>1.0009999999999999</v>
      </c>
      <c r="C270" s="4">
        <v>0.99899000000000004</v>
      </c>
      <c r="D270" s="4">
        <v>1023.7</v>
      </c>
    </row>
    <row r="271" spans="1:4">
      <c r="A271" s="4">
        <v>42.965000000000003</v>
      </c>
      <c r="B271" s="4">
        <v>1.0007999999999999</v>
      </c>
      <c r="C271" s="4">
        <v>0.99921000000000004</v>
      </c>
      <c r="D271" s="4">
        <v>1023.7</v>
      </c>
    </row>
    <row r="272" spans="1:4">
      <c r="A272" s="4">
        <v>43.125</v>
      </c>
      <c r="B272" s="4">
        <v>1.0005999999999999</v>
      </c>
      <c r="C272" s="4">
        <v>0.99958000000000002</v>
      </c>
      <c r="D272" s="4">
        <v>1023.6</v>
      </c>
    </row>
    <row r="273" spans="1:4">
      <c r="A273" s="4">
        <v>43.283999999999999</v>
      </c>
      <c r="B273" s="4">
        <v>1.0004999999999999</v>
      </c>
      <c r="C273" s="4">
        <v>0.99941999999999998</v>
      </c>
      <c r="D273" s="4">
        <v>1023.7</v>
      </c>
    </row>
    <row r="274" spans="1:4">
      <c r="A274" s="4">
        <v>43.444000000000003</v>
      </c>
      <c r="B274" s="4">
        <v>1.0005999999999999</v>
      </c>
      <c r="C274" s="4">
        <v>0.99936999999999998</v>
      </c>
      <c r="D274" s="4">
        <v>1023.7</v>
      </c>
    </row>
    <row r="275" spans="1:4">
      <c r="A275" s="4">
        <v>43.603999999999999</v>
      </c>
      <c r="B275" s="4">
        <v>1.0006999999999999</v>
      </c>
      <c r="C275" s="4">
        <v>0.99931999999999999</v>
      </c>
      <c r="D275" s="4">
        <v>1023.7</v>
      </c>
    </row>
    <row r="276" spans="1:4">
      <c r="A276" s="4">
        <v>43.764000000000003</v>
      </c>
      <c r="B276" s="4">
        <v>1.0004999999999999</v>
      </c>
      <c r="C276" s="4">
        <v>0.99963000000000002</v>
      </c>
      <c r="D276" s="4">
        <v>1023.7</v>
      </c>
    </row>
    <row r="277" spans="1:4">
      <c r="A277" s="4">
        <v>43.923000000000002</v>
      </c>
      <c r="B277" s="4">
        <v>1.0005999999999999</v>
      </c>
      <c r="C277" s="4">
        <v>0.99951999999999996</v>
      </c>
      <c r="D277" s="4">
        <v>1023.7</v>
      </c>
    </row>
    <row r="278" spans="1:4">
      <c r="A278" s="4">
        <v>44.082999999999998</v>
      </c>
      <c r="B278" s="4">
        <v>1.0007999999999999</v>
      </c>
      <c r="C278" s="4">
        <v>0.99914999999999998</v>
      </c>
      <c r="D278" s="4">
        <v>1023.7</v>
      </c>
    </row>
    <row r="279" spans="1:4">
      <c r="A279" s="4">
        <v>44.243000000000002</v>
      </c>
      <c r="B279" s="4">
        <v>1.0008999999999999</v>
      </c>
      <c r="C279" s="4">
        <v>0.99919000000000002</v>
      </c>
      <c r="D279" s="4">
        <v>1023.7</v>
      </c>
    </row>
    <row r="280" spans="1:4">
      <c r="A280" s="4">
        <v>44.402000000000001</v>
      </c>
      <c r="B280" s="4">
        <v>1.0009999999999999</v>
      </c>
      <c r="C280" s="4">
        <v>0.99905999999999995</v>
      </c>
      <c r="D280" s="4">
        <v>1023.7</v>
      </c>
    </row>
    <row r="281" spans="1:4">
      <c r="A281" s="4">
        <v>44.561999999999998</v>
      </c>
      <c r="B281" s="4">
        <v>1.0005999999999999</v>
      </c>
      <c r="C281" s="4">
        <v>0.99936999999999998</v>
      </c>
      <c r="D281" s="4">
        <v>1023.7</v>
      </c>
    </row>
    <row r="282" spans="1:4">
      <c r="A282" s="4">
        <v>44.722000000000001</v>
      </c>
      <c r="B282" s="4">
        <v>1.0008999999999999</v>
      </c>
      <c r="C282" s="4">
        <v>0.99895999999999996</v>
      </c>
      <c r="D282" s="4">
        <v>1023.7</v>
      </c>
    </row>
    <row r="283" spans="1:4">
      <c r="A283" s="4">
        <v>44.881999999999998</v>
      </c>
      <c r="B283" s="4">
        <v>1.0008999999999999</v>
      </c>
      <c r="C283" s="4">
        <v>0.99956999999999996</v>
      </c>
      <c r="D283" s="4">
        <v>1023.7</v>
      </c>
    </row>
    <row r="284" spans="1:4">
      <c r="A284" s="4">
        <v>45.040999999999997</v>
      </c>
      <c r="B284" s="4">
        <v>1.0007999999999999</v>
      </c>
      <c r="C284" s="4">
        <v>0.99980000000000002</v>
      </c>
      <c r="D284" s="4">
        <v>1023.7</v>
      </c>
    </row>
    <row r="285" spans="1:4">
      <c r="A285" s="4">
        <v>45.201000000000001</v>
      </c>
      <c r="B285" s="4">
        <v>1.0005999999999999</v>
      </c>
      <c r="C285" s="4">
        <v>0.99980999999999998</v>
      </c>
      <c r="D285" s="4">
        <v>1023.7</v>
      </c>
    </row>
    <row r="286" spans="1:4">
      <c r="A286" s="4">
        <v>45.360999999999997</v>
      </c>
      <c r="B286" s="4">
        <v>1.0002</v>
      </c>
      <c r="C286" s="4">
        <v>1.0004</v>
      </c>
      <c r="D286" s="4">
        <v>1023.7</v>
      </c>
    </row>
    <row r="287" spans="1:4">
      <c r="A287" s="4">
        <v>45.52</v>
      </c>
      <c r="B287" s="4">
        <v>0.99995999999999996</v>
      </c>
      <c r="C287" s="4">
        <v>1.0006999999999999</v>
      </c>
      <c r="D287" s="4">
        <v>1023.7</v>
      </c>
    </row>
    <row r="288" spans="1:4">
      <c r="A288" s="4">
        <v>45.68</v>
      </c>
      <c r="B288" s="4">
        <v>0.99983</v>
      </c>
      <c r="C288" s="4">
        <v>1.0004</v>
      </c>
      <c r="D288" s="4">
        <v>1023.7</v>
      </c>
    </row>
    <row r="289" spans="1:4">
      <c r="A289" s="4">
        <v>45.84</v>
      </c>
      <c r="B289" s="4">
        <v>0.99994000000000005</v>
      </c>
      <c r="C289" s="4">
        <v>1.0001</v>
      </c>
      <c r="D289" s="4">
        <v>1023.7</v>
      </c>
    </row>
    <row r="290" spans="1:4">
      <c r="A290" s="4">
        <v>46</v>
      </c>
      <c r="B290" s="4">
        <v>0.99982000000000004</v>
      </c>
      <c r="C290" s="4">
        <v>1.0001</v>
      </c>
      <c r="D290" s="4">
        <v>1023.7</v>
      </c>
    </row>
    <row r="291" spans="1:4">
      <c r="A291" s="4">
        <v>46.158999999999999</v>
      </c>
      <c r="B291" s="4">
        <v>0.99980000000000002</v>
      </c>
      <c r="C291" s="4">
        <v>0.99983</v>
      </c>
      <c r="D291" s="4">
        <v>1023.7</v>
      </c>
    </row>
    <row r="292" spans="1:4">
      <c r="A292" s="4">
        <v>46.319000000000003</v>
      </c>
      <c r="B292" s="4">
        <v>0.99992999999999999</v>
      </c>
      <c r="C292" s="4">
        <v>0.99997000000000003</v>
      </c>
      <c r="D292" s="4">
        <v>1023.7</v>
      </c>
    </row>
    <row r="293" spans="1:4">
      <c r="A293" s="4">
        <v>46.478999999999999</v>
      </c>
      <c r="B293" s="4">
        <v>0.99965000000000004</v>
      </c>
      <c r="C293" s="4">
        <v>1.0001</v>
      </c>
      <c r="D293" s="4">
        <v>1023.7</v>
      </c>
    </row>
    <row r="294" spans="1:4">
      <c r="A294" s="4">
        <v>46.637999999999998</v>
      </c>
      <c r="B294" s="4">
        <v>0.99948000000000004</v>
      </c>
      <c r="C294" s="4">
        <v>1.0002</v>
      </c>
      <c r="D294" s="4">
        <v>1023.7</v>
      </c>
    </row>
    <row r="295" spans="1:4">
      <c r="A295" s="4">
        <v>46.798000000000002</v>
      </c>
      <c r="B295" s="4">
        <v>0.99926999999999999</v>
      </c>
      <c r="C295" s="4">
        <v>1</v>
      </c>
      <c r="D295" s="4">
        <v>1023.7</v>
      </c>
    </row>
    <row r="296" spans="1:4">
      <c r="A296" s="4">
        <v>46.957999999999998</v>
      </c>
      <c r="B296" s="4">
        <v>0.99973000000000001</v>
      </c>
      <c r="C296" s="4">
        <v>0.99941999999999998</v>
      </c>
      <c r="D296" s="4">
        <v>1023.7</v>
      </c>
    </row>
    <row r="297" spans="1:4">
      <c r="A297" s="4">
        <v>47.118000000000002</v>
      </c>
      <c r="B297" s="4">
        <v>0.99950000000000006</v>
      </c>
      <c r="C297" s="4">
        <v>0.99936000000000003</v>
      </c>
      <c r="D297" s="4">
        <v>1023.7</v>
      </c>
    </row>
    <row r="298" spans="1:4">
      <c r="A298" s="4">
        <v>47.277000000000001</v>
      </c>
      <c r="B298" s="4">
        <v>0.99963999999999997</v>
      </c>
      <c r="C298" s="4">
        <v>0.99924000000000002</v>
      </c>
      <c r="D298" s="4">
        <v>1023.7</v>
      </c>
    </row>
    <row r="299" spans="1:4">
      <c r="A299" s="4">
        <v>47.436999999999998</v>
      </c>
      <c r="B299" s="4">
        <v>0.99946000000000002</v>
      </c>
      <c r="C299" s="4">
        <v>0.99973000000000001</v>
      </c>
      <c r="D299" s="4">
        <v>1023.7</v>
      </c>
    </row>
    <row r="300" spans="1:4">
      <c r="A300" s="4">
        <v>47.597000000000001</v>
      </c>
      <c r="B300" s="4">
        <v>0.99978999999999996</v>
      </c>
      <c r="C300" s="4">
        <v>0.99982000000000004</v>
      </c>
      <c r="D300" s="4">
        <v>1023.7</v>
      </c>
    </row>
    <row r="301" spans="1:4">
      <c r="A301" s="4">
        <v>47.756999999999998</v>
      </c>
      <c r="B301" s="4">
        <v>0.99985999999999997</v>
      </c>
      <c r="C301" s="4">
        <v>1.0003</v>
      </c>
      <c r="D301" s="4">
        <v>1023.7</v>
      </c>
    </row>
    <row r="302" spans="1:4">
      <c r="A302" s="4">
        <v>47.915999999999997</v>
      </c>
      <c r="B302" s="4">
        <v>1.0001</v>
      </c>
      <c r="C302" s="4">
        <v>1.0002</v>
      </c>
      <c r="D302" s="4">
        <v>1023.7</v>
      </c>
    </row>
    <row r="303" spans="1:4">
      <c r="A303" s="4">
        <v>48.076000000000001</v>
      </c>
      <c r="B303" s="4">
        <v>1.0002</v>
      </c>
      <c r="C303" s="4">
        <v>0.99985999999999997</v>
      </c>
      <c r="D303" s="4">
        <v>1023.7</v>
      </c>
    </row>
    <row r="304" spans="1:4">
      <c r="A304" s="4">
        <v>48.235999999999997</v>
      </c>
      <c r="B304" s="4">
        <v>1.0003</v>
      </c>
      <c r="C304" s="4">
        <v>0.99995000000000001</v>
      </c>
      <c r="D304" s="4">
        <v>1023.7</v>
      </c>
    </row>
    <row r="305" spans="1:4">
      <c r="A305" s="4">
        <v>48.395000000000003</v>
      </c>
      <c r="B305" s="4">
        <v>1.0002</v>
      </c>
      <c r="C305" s="4">
        <v>1</v>
      </c>
      <c r="D305" s="4">
        <v>1023.7</v>
      </c>
    </row>
    <row r="306" spans="1:4">
      <c r="A306" s="4">
        <v>48.555</v>
      </c>
      <c r="B306" s="4">
        <v>0.99987999999999999</v>
      </c>
      <c r="C306" s="4">
        <v>1.0001</v>
      </c>
      <c r="D306" s="4">
        <v>1023.7</v>
      </c>
    </row>
    <row r="307" spans="1:4">
      <c r="A307" s="4">
        <v>48.715000000000003</v>
      </c>
      <c r="B307" s="4">
        <v>0.99972000000000005</v>
      </c>
      <c r="C307" s="4">
        <v>1.0004999999999999</v>
      </c>
      <c r="D307" s="4">
        <v>1023.7</v>
      </c>
    </row>
    <row r="308" spans="1:4">
      <c r="A308" s="4">
        <v>48.875</v>
      </c>
      <c r="B308" s="4">
        <v>0.99953999999999998</v>
      </c>
      <c r="C308" s="4">
        <v>1.0006999999999999</v>
      </c>
      <c r="D308" s="4">
        <v>1023.7</v>
      </c>
    </row>
    <row r="309" spans="1:4">
      <c r="A309" s="4">
        <v>49.033999999999999</v>
      </c>
      <c r="B309" s="4">
        <v>0.99948999999999999</v>
      </c>
      <c r="C309" s="4">
        <v>1.0009999999999999</v>
      </c>
      <c r="D309" s="4">
        <v>1023.7</v>
      </c>
    </row>
    <row r="310" spans="1:4">
      <c r="A310" s="4">
        <v>49.194000000000003</v>
      </c>
      <c r="B310" s="4">
        <v>0.99909999999999999</v>
      </c>
      <c r="C310" s="4">
        <v>1.0014000000000001</v>
      </c>
      <c r="D310" s="4">
        <v>1023.7</v>
      </c>
    </row>
    <row r="311" spans="1:4">
      <c r="A311" s="4">
        <v>49.353999999999999</v>
      </c>
      <c r="B311" s="4">
        <v>0.99883999999999995</v>
      </c>
      <c r="C311" s="4">
        <v>1.0014000000000001</v>
      </c>
      <c r="D311" s="4">
        <v>1023.7</v>
      </c>
    </row>
    <row r="312" spans="1:4">
      <c r="A312" s="4">
        <v>49.512999999999998</v>
      </c>
      <c r="B312" s="4">
        <v>0.99885999999999997</v>
      </c>
      <c r="C312" s="4">
        <v>1.0018</v>
      </c>
      <c r="D312" s="4">
        <v>1023.7</v>
      </c>
    </row>
    <row r="313" spans="1:4">
      <c r="A313" s="4">
        <v>49.673000000000002</v>
      </c>
      <c r="B313" s="4">
        <v>0.99880000000000002</v>
      </c>
      <c r="C313" s="4">
        <v>1.0017</v>
      </c>
      <c r="D313" s="4">
        <v>1023.7</v>
      </c>
    </row>
    <row r="314" spans="1:4">
      <c r="A314" s="4">
        <v>49.832999999999998</v>
      </c>
      <c r="B314" s="4">
        <v>0.99856999999999996</v>
      </c>
      <c r="C314" s="4">
        <v>1.0017</v>
      </c>
      <c r="D314" s="4">
        <v>1023.7</v>
      </c>
    </row>
    <row r="315" spans="1:4">
      <c r="A315" s="4">
        <v>49.993000000000002</v>
      </c>
      <c r="B315" s="4">
        <v>0.99838000000000005</v>
      </c>
      <c r="C315" s="4">
        <v>1.0014000000000001</v>
      </c>
      <c r="D315" s="4">
        <v>1023.7</v>
      </c>
    </row>
    <row r="316" spans="1:4">
      <c r="A316" s="4">
        <v>50.152000000000001</v>
      </c>
      <c r="B316" s="4">
        <v>0.99848999999999999</v>
      </c>
      <c r="C316" s="4">
        <v>1.0009999999999999</v>
      </c>
      <c r="D316" s="4">
        <v>1023.7</v>
      </c>
    </row>
    <row r="317" spans="1:4">
      <c r="A317" s="4">
        <v>50.311999999999998</v>
      </c>
      <c r="B317" s="4">
        <v>0.99843999999999999</v>
      </c>
      <c r="C317" s="4">
        <v>1.0007999999999999</v>
      </c>
      <c r="D317" s="4">
        <v>1023.7</v>
      </c>
    </row>
    <row r="318" spans="1:4">
      <c r="A318" s="4">
        <v>50.472000000000001</v>
      </c>
      <c r="B318" s="4">
        <v>0.99843999999999999</v>
      </c>
      <c r="C318" s="4">
        <v>1.0004</v>
      </c>
      <c r="D318" s="4">
        <v>1023.7</v>
      </c>
    </row>
    <row r="319" spans="1:4">
      <c r="A319" s="4">
        <v>50.631999999999998</v>
      </c>
      <c r="B319" s="4">
        <v>0.99895</v>
      </c>
      <c r="C319" s="4">
        <v>1.0003</v>
      </c>
      <c r="D319" s="4">
        <v>1023.7</v>
      </c>
    </row>
    <row r="320" spans="1:4">
      <c r="A320" s="4">
        <v>50.790999999999997</v>
      </c>
      <c r="B320" s="4">
        <v>0.99885999999999997</v>
      </c>
      <c r="C320" s="4">
        <v>1.0002</v>
      </c>
      <c r="D320" s="4">
        <v>1023.7</v>
      </c>
    </row>
    <row r="321" spans="1:4">
      <c r="A321" s="4">
        <v>50.951000000000001</v>
      </c>
      <c r="B321" s="4">
        <v>0.99897999999999998</v>
      </c>
      <c r="C321" s="4">
        <v>0.99990000000000001</v>
      </c>
      <c r="D321" s="4">
        <v>1023.7</v>
      </c>
    </row>
    <row r="322" spans="1:4">
      <c r="A322" s="4">
        <v>51.110999999999997</v>
      </c>
      <c r="B322" s="4">
        <v>0.99883</v>
      </c>
      <c r="C322" s="4">
        <v>0.99963000000000002</v>
      </c>
      <c r="D322" s="4">
        <v>1023.7</v>
      </c>
    </row>
    <row r="323" spans="1:4">
      <c r="A323" s="4">
        <v>51.27</v>
      </c>
      <c r="B323" s="4">
        <v>0.99895</v>
      </c>
      <c r="C323" s="4">
        <v>0.99958000000000002</v>
      </c>
      <c r="D323" s="4">
        <v>1023.7</v>
      </c>
    </row>
    <row r="324" spans="1:4">
      <c r="A324" s="4">
        <v>51.43</v>
      </c>
      <c r="B324" s="4">
        <v>0.99833000000000005</v>
      </c>
      <c r="C324" s="4">
        <v>0.99985000000000002</v>
      </c>
      <c r="D324" s="4">
        <v>1023.7</v>
      </c>
    </row>
    <row r="325" spans="1:4">
      <c r="A325" s="4">
        <v>51.59</v>
      </c>
      <c r="B325" s="4">
        <v>0.99844999999999995</v>
      </c>
      <c r="C325" s="4">
        <v>0.99999000000000005</v>
      </c>
      <c r="D325" s="4">
        <v>1023.7</v>
      </c>
    </row>
    <row r="326" spans="1:4">
      <c r="A326" s="4">
        <v>51.75</v>
      </c>
      <c r="B326" s="4">
        <v>0.99851000000000001</v>
      </c>
      <c r="C326" s="4">
        <v>1.0001</v>
      </c>
      <c r="D326" s="4">
        <v>1023.7</v>
      </c>
    </row>
    <row r="327" spans="1:4">
      <c r="A327" s="4">
        <v>51.908999999999999</v>
      </c>
      <c r="B327" s="4">
        <v>0.99855000000000005</v>
      </c>
      <c r="C327" s="4">
        <v>0.99977000000000005</v>
      </c>
      <c r="D327" s="4">
        <v>1023.7</v>
      </c>
    </row>
    <row r="328" spans="1:4">
      <c r="A328" s="4">
        <v>52.069000000000003</v>
      </c>
      <c r="B328" s="4">
        <v>0.99883999999999995</v>
      </c>
      <c r="C328" s="4">
        <v>0.99968000000000001</v>
      </c>
      <c r="D328" s="4">
        <v>1023.7</v>
      </c>
    </row>
    <row r="329" spans="1:4">
      <c r="A329" s="4">
        <v>52.228999999999999</v>
      </c>
      <c r="B329" s="4">
        <v>0.99919000000000002</v>
      </c>
      <c r="C329" s="4">
        <v>0.99965999999999999</v>
      </c>
      <c r="D329" s="4">
        <v>1023.7</v>
      </c>
    </row>
    <row r="330" spans="1:4">
      <c r="A330" s="4">
        <v>52.387999999999998</v>
      </c>
      <c r="B330" s="4">
        <v>0.99912000000000001</v>
      </c>
      <c r="C330" s="4">
        <v>0.99968000000000001</v>
      </c>
      <c r="D330" s="4">
        <v>1023.7</v>
      </c>
    </row>
    <row r="331" spans="1:4">
      <c r="A331" s="4">
        <v>52.548000000000002</v>
      </c>
      <c r="B331" s="4">
        <v>0.99907999999999997</v>
      </c>
      <c r="C331" s="4">
        <v>0.99926999999999999</v>
      </c>
      <c r="D331" s="4">
        <v>1023.7</v>
      </c>
    </row>
    <row r="332" spans="1:4">
      <c r="A332" s="4">
        <v>52.707999999999998</v>
      </c>
      <c r="B332" s="4">
        <v>0.99897999999999998</v>
      </c>
      <c r="C332" s="4">
        <v>0.99936000000000003</v>
      </c>
      <c r="D332" s="4">
        <v>1023.7</v>
      </c>
    </row>
    <row r="333" spans="1:4">
      <c r="A333" s="4">
        <v>52.868000000000002</v>
      </c>
      <c r="B333" s="4">
        <v>0.99902999999999997</v>
      </c>
      <c r="C333" s="4">
        <v>0.99931999999999999</v>
      </c>
      <c r="D333" s="4">
        <v>1023.7</v>
      </c>
    </row>
    <row r="334" spans="1:4">
      <c r="A334" s="4">
        <v>53.027000000000001</v>
      </c>
      <c r="B334" s="4">
        <v>0.99948000000000004</v>
      </c>
      <c r="C334" s="4">
        <v>0.99912000000000001</v>
      </c>
      <c r="D334" s="4">
        <v>1023.7</v>
      </c>
    </row>
    <row r="335" spans="1:4">
      <c r="A335" s="4">
        <v>53.186999999999998</v>
      </c>
      <c r="B335" s="4">
        <v>0.99953999999999998</v>
      </c>
      <c r="C335" s="4">
        <v>0.99924000000000002</v>
      </c>
      <c r="D335" s="4">
        <v>1023.7</v>
      </c>
    </row>
    <row r="336" spans="1:4">
      <c r="A336" s="4">
        <v>53.347000000000001</v>
      </c>
      <c r="B336" s="4">
        <v>0.99924999999999997</v>
      </c>
      <c r="C336" s="4">
        <v>0.99926000000000004</v>
      </c>
      <c r="D336" s="4">
        <v>1023.6</v>
      </c>
    </row>
    <row r="337" spans="1:4">
      <c r="A337" s="4">
        <v>53.506</v>
      </c>
      <c r="B337" s="4">
        <v>0.99936999999999998</v>
      </c>
      <c r="C337" s="4">
        <v>0.99963000000000002</v>
      </c>
      <c r="D337" s="4">
        <v>1023.7</v>
      </c>
    </row>
    <row r="338" spans="1:4">
      <c r="A338" s="4">
        <v>53.665999999999997</v>
      </c>
      <c r="B338" s="4">
        <v>0.99956999999999996</v>
      </c>
      <c r="C338" s="4">
        <v>0.99951000000000001</v>
      </c>
      <c r="D338" s="4">
        <v>1023.6</v>
      </c>
    </row>
    <row r="339" spans="1:4">
      <c r="A339" s="4">
        <v>53.826000000000001</v>
      </c>
      <c r="B339" s="4">
        <v>0.99963999999999997</v>
      </c>
      <c r="C339" s="4">
        <v>0.99944999999999995</v>
      </c>
      <c r="D339" s="4">
        <v>1023.7</v>
      </c>
    </row>
    <row r="340" spans="1:4">
      <c r="A340" s="4">
        <v>53.985999999999997</v>
      </c>
      <c r="B340" s="4">
        <v>0.99966999999999995</v>
      </c>
      <c r="C340" s="4">
        <v>0.99944999999999995</v>
      </c>
      <c r="D340" s="4">
        <v>1023.7</v>
      </c>
    </row>
    <row r="341" spans="1:4">
      <c r="A341" s="4">
        <v>54.145000000000003</v>
      </c>
      <c r="B341" s="4">
        <v>0.99953999999999998</v>
      </c>
      <c r="C341" s="4">
        <v>0.99914999999999998</v>
      </c>
      <c r="D341" s="4">
        <v>1023.7</v>
      </c>
    </row>
    <row r="342" spans="1:4">
      <c r="A342" s="4">
        <v>54.305</v>
      </c>
      <c r="B342" s="4">
        <v>0.99961999999999995</v>
      </c>
      <c r="C342" s="4">
        <v>0.99907999999999997</v>
      </c>
      <c r="D342" s="4">
        <v>1023.7</v>
      </c>
    </row>
    <row r="343" spans="1:4">
      <c r="A343" s="4">
        <v>54.465000000000003</v>
      </c>
      <c r="B343" s="4">
        <v>0.99919999999999998</v>
      </c>
      <c r="C343" s="4">
        <v>0.99953000000000003</v>
      </c>
      <c r="D343" s="4">
        <v>1023.7</v>
      </c>
    </row>
    <row r="344" spans="1:4">
      <c r="A344" s="4">
        <v>54.625</v>
      </c>
      <c r="B344" s="4">
        <v>0.99929999999999997</v>
      </c>
      <c r="C344" s="4">
        <v>0.99883</v>
      </c>
      <c r="D344" s="4">
        <v>1023.7</v>
      </c>
    </row>
    <row r="345" spans="1:4">
      <c r="A345" s="4">
        <v>54.783999999999999</v>
      </c>
      <c r="B345" s="4">
        <v>0.99972000000000005</v>
      </c>
      <c r="C345" s="4">
        <v>0.99836999999999998</v>
      </c>
      <c r="D345" s="4">
        <v>1023.7</v>
      </c>
    </row>
    <row r="346" spans="1:4">
      <c r="A346" s="4">
        <v>54.944000000000003</v>
      </c>
      <c r="B346" s="4">
        <v>0.99972000000000005</v>
      </c>
      <c r="C346" s="4">
        <v>0.99850000000000005</v>
      </c>
      <c r="D346" s="4">
        <v>1023.7</v>
      </c>
    </row>
    <row r="347" spans="1:4">
      <c r="A347" s="4">
        <v>55.103999999999999</v>
      </c>
      <c r="B347" s="4">
        <v>0.99983999999999995</v>
      </c>
      <c r="C347" s="4">
        <v>0.99853999999999998</v>
      </c>
      <c r="D347" s="4">
        <v>1023.7</v>
      </c>
    </row>
    <row r="348" spans="1:4">
      <c r="A348" s="4">
        <v>55.262999999999998</v>
      </c>
      <c r="B348" s="4">
        <v>1</v>
      </c>
      <c r="C348" s="4">
        <v>0.99841000000000002</v>
      </c>
      <c r="D348" s="4">
        <v>1023.7</v>
      </c>
    </row>
    <row r="349" spans="1:4">
      <c r="A349" s="4">
        <v>55.423000000000002</v>
      </c>
      <c r="B349" s="4">
        <v>1.0001</v>
      </c>
      <c r="C349" s="4">
        <v>0.99790000000000001</v>
      </c>
      <c r="D349" s="4">
        <v>1023.7</v>
      </c>
    </row>
    <row r="350" spans="1:4">
      <c r="A350" s="4">
        <v>55.582999999999998</v>
      </c>
      <c r="B350" s="4">
        <v>1.0002</v>
      </c>
      <c r="C350" s="4">
        <v>0.99765000000000004</v>
      </c>
      <c r="D350" s="4">
        <v>1023.7</v>
      </c>
    </row>
    <row r="351" spans="1:4">
      <c r="A351" s="4">
        <v>55.743000000000002</v>
      </c>
      <c r="B351" s="4">
        <v>1.0004</v>
      </c>
      <c r="C351" s="4">
        <v>0.99726999999999999</v>
      </c>
      <c r="D351" s="4">
        <v>1023.6</v>
      </c>
    </row>
    <row r="352" spans="1:4">
      <c r="A352" s="4">
        <v>55.902000000000001</v>
      </c>
      <c r="B352" s="4">
        <v>1.0004999999999999</v>
      </c>
      <c r="C352" s="4">
        <v>0.99733000000000005</v>
      </c>
      <c r="D352" s="4">
        <v>1023.6</v>
      </c>
    </row>
    <row r="353" spans="1:4">
      <c r="A353" s="4">
        <v>56.061999999999998</v>
      </c>
      <c r="B353" s="4">
        <v>1.0002</v>
      </c>
      <c r="C353" s="4">
        <v>0.99758999999999998</v>
      </c>
      <c r="D353" s="4">
        <v>1023.6</v>
      </c>
    </row>
    <row r="354" spans="1:4">
      <c r="A354" s="4">
        <v>56.222000000000001</v>
      </c>
      <c r="B354" s="4">
        <v>1.0001</v>
      </c>
      <c r="C354" s="4">
        <v>0.99741999999999997</v>
      </c>
      <c r="D354" s="4">
        <v>1023.6</v>
      </c>
    </row>
    <row r="355" spans="1:4">
      <c r="A355" s="4">
        <v>56.381</v>
      </c>
      <c r="B355" s="4">
        <v>1.0001</v>
      </c>
      <c r="C355" s="4">
        <v>0.99748000000000003</v>
      </c>
      <c r="D355" s="4">
        <v>1023.6</v>
      </c>
    </row>
    <row r="356" spans="1:4">
      <c r="A356" s="4">
        <v>56.540999999999997</v>
      </c>
      <c r="B356" s="4">
        <v>1.0004999999999999</v>
      </c>
      <c r="C356" s="4">
        <v>0.99717999999999996</v>
      </c>
      <c r="D356" s="4">
        <v>1023.6</v>
      </c>
    </row>
    <row r="357" spans="1:4">
      <c r="A357" s="4">
        <v>56.701000000000001</v>
      </c>
      <c r="B357" s="4">
        <v>1.0004</v>
      </c>
      <c r="C357" s="4">
        <v>0.99687000000000003</v>
      </c>
      <c r="D357" s="4">
        <v>1023.6</v>
      </c>
    </row>
    <row r="358" spans="1:4">
      <c r="A358" s="4">
        <v>56.860999999999997</v>
      </c>
      <c r="B358" s="4">
        <v>1.0005999999999999</v>
      </c>
      <c r="C358" s="4">
        <v>0.99700999999999995</v>
      </c>
      <c r="D358" s="4">
        <v>1023.6</v>
      </c>
    </row>
    <row r="359" spans="1:4">
      <c r="A359" s="4">
        <v>57.02</v>
      </c>
      <c r="B359" s="4">
        <v>0.99992000000000003</v>
      </c>
      <c r="C359" s="4">
        <v>0.99699000000000004</v>
      </c>
      <c r="D359" s="4">
        <v>1023.6</v>
      </c>
    </row>
    <row r="360" spans="1:4">
      <c r="A360" s="4">
        <v>57.18</v>
      </c>
      <c r="B360" s="4">
        <v>0.99980000000000002</v>
      </c>
      <c r="C360" s="4">
        <v>0.99721000000000004</v>
      </c>
      <c r="D360" s="4">
        <v>1023.6</v>
      </c>
    </row>
    <row r="361" spans="1:4">
      <c r="A361" s="4">
        <v>57.34</v>
      </c>
      <c r="B361" s="4">
        <v>0.99972000000000005</v>
      </c>
      <c r="C361" s="4">
        <v>0.99753000000000003</v>
      </c>
      <c r="D361" s="4">
        <v>1023.6</v>
      </c>
    </row>
    <row r="362" spans="1:4">
      <c r="A362" s="4">
        <v>57.5</v>
      </c>
      <c r="B362" s="4">
        <v>0.99966999999999995</v>
      </c>
      <c r="C362" s="4">
        <v>0.99739999999999995</v>
      </c>
      <c r="D362" s="4">
        <v>1023.6</v>
      </c>
    </row>
    <row r="363" spans="1:4">
      <c r="A363" s="4">
        <v>57.658999999999999</v>
      </c>
      <c r="B363" s="4">
        <v>0.99995000000000001</v>
      </c>
      <c r="C363" s="4">
        <v>0.99697000000000002</v>
      </c>
      <c r="D363" s="4">
        <v>1023.6</v>
      </c>
    </row>
    <row r="364" spans="1:4">
      <c r="A364" s="4">
        <v>57.819000000000003</v>
      </c>
      <c r="B364" s="4">
        <v>1</v>
      </c>
      <c r="C364" s="4">
        <v>0.99709999999999999</v>
      </c>
      <c r="D364" s="4">
        <v>1023.6</v>
      </c>
    </row>
    <row r="365" spans="1:4">
      <c r="A365" s="4">
        <v>57.978999999999999</v>
      </c>
      <c r="B365" s="4">
        <v>1.0001</v>
      </c>
      <c r="C365" s="4">
        <v>0.99753000000000003</v>
      </c>
      <c r="D365" s="4">
        <v>1023.6</v>
      </c>
    </row>
    <row r="366" spans="1:4">
      <c r="A366" s="4">
        <v>58.137999999999998</v>
      </c>
      <c r="B366" s="4">
        <v>1.0003</v>
      </c>
      <c r="C366" s="4">
        <v>0.99790000000000001</v>
      </c>
      <c r="D366" s="4">
        <v>1023.6</v>
      </c>
    </row>
    <row r="367" spans="1:4">
      <c r="A367" s="4">
        <v>58.298000000000002</v>
      </c>
      <c r="B367" s="4">
        <v>1.0005999999999999</v>
      </c>
      <c r="C367" s="4">
        <v>0.99777000000000005</v>
      </c>
      <c r="D367" s="4">
        <v>1023.6</v>
      </c>
    </row>
    <row r="368" spans="1:4">
      <c r="A368" s="4">
        <v>58.457999999999998</v>
      </c>
      <c r="B368" s="4">
        <v>1.0004999999999999</v>
      </c>
      <c r="C368" s="4">
        <v>0.99785000000000001</v>
      </c>
      <c r="D368" s="4">
        <v>1023.6</v>
      </c>
    </row>
    <row r="369" spans="1:4">
      <c r="A369" s="4">
        <v>58.618000000000002</v>
      </c>
      <c r="B369" s="4">
        <v>1.0004</v>
      </c>
      <c r="C369" s="4">
        <v>0.99817</v>
      </c>
      <c r="D369" s="4">
        <v>1023.6</v>
      </c>
    </row>
    <row r="370" spans="1:4">
      <c r="A370" s="4">
        <v>58.777000000000001</v>
      </c>
      <c r="B370" s="4">
        <v>1.0003</v>
      </c>
      <c r="C370" s="4">
        <v>0.99858999999999998</v>
      </c>
      <c r="D370" s="4">
        <v>1023.6</v>
      </c>
    </row>
    <row r="371" spans="1:4">
      <c r="A371" s="4">
        <v>58.936999999999998</v>
      </c>
      <c r="B371" s="4">
        <v>1.0002</v>
      </c>
      <c r="C371" s="4">
        <v>0.99866999999999995</v>
      </c>
      <c r="D371" s="4">
        <v>1023.6</v>
      </c>
    </row>
    <row r="372" spans="1:4">
      <c r="A372" s="4">
        <v>59.097000000000001</v>
      </c>
      <c r="B372" s="4">
        <v>1.0003</v>
      </c>
      <c r="C372" s="4">
        <v>0.99833000000000005</v>
      </c>
      <c r="D372" s="4">
        <v>1023.6</v>
      </c>
    </row>
    <row r="373" spans="1:4">
      <c r="A373" s="4">
        <v>59.256</v>
      </c>
      <c r="B373" s="4">
        <v>1.0001</v>
      </c>
      <c r="C373" s="4">
        <v>0.99824000000000002</v>
      </c>
      <c r="D373" s="4">
        <v>1023.6</v>
      </c>
    </row>
    <row r="374" spans="1:4">
      <c r="A374" s="4">
        <v>59.415999999999997</v>
      </c>
      <c r="B374" s="4">
        <v>0.99982000000000004</v>
      </c>
      <c r="C374" s="4">
        <v>0.99831999999999999</v>
      </c>
      <c r="D374" s="4">
        <v>1023.6</v>
      </c>
    </row>
    <row r="375" spans="1:4">
      <c r="A375" s="4">
        <v>59.576000000000001</v>
      </c>
      <c r="B375" s="4">
        <v>0.99965000000000004</v>
      </c>
      <c r="C375" s="4">
        <v>0.99833000000000005</v>
      </c>
      <c r="D375" s="4">
        <v>1023.6</v>
      </c>
    </row>
    <row r="376" spans="1:4">
      <c r="A376" s="4">
        <v>59.735999999999997</v>
      </c>
      <c r="B376" s="4">
        <v>0.99953999999999998</v>
      </c>
      <c r="C376" s="4">
        <v>0.99839999999999995</v>
      </c>
      <c r="D376" s="4">
        <v>1023.6</v>
      </c>
    </row>
    <row r="377" spans="1:4">
      <c r="A377" s="4">
        <v>59.895000000000003</v>
      </c>
      <c r="B377" s="4">
        <v>0.99955000000000005</v>
      </c>
      <c r="C377" s="4">
        <v>0.99814999999999998</v>
      </c>
      <c r="D377" s="4">
        <v>1023.6</v>
      </c>
    </row>
    <row r="378" spans="1:4">
      <c r="A378" s="4">
        <v>60.055</v>
      </c>
      <c r="B378" s="4">
        <v>0.99960000000000004</v>
      </c>
      <c r="C378" s="4">
        <v>0.99795</v>
      </c>
      <c r="D378" s="4">
        <v>1023.6</v>
      </c>
    </row>
    <row r="379" spans="1:4">
      <c r="A379" s="4">
        <v>60.215000000000003</v>
      </c>
      <c r="B379" s="4">
        <v>0.99985000000000002</v>
      </c>
      <c r="C379" s="4">
        <v>0.99765999999999999</v>
      </c>
      <c r="D379" s="4">
        <v>1023.6</v>
      </c>
    </row>
    <row r="380" spans="1:4">
      <c r="A380" s="4">
        <v>60.374000000000002</v>
      </c>
      <c r="B380" s="4">
        <v>0.99980000000000002</v>
      </c>
      <c r="C380" s="4">
        <v>0.99775999999999998</v>
      </c>
      <c r="D380" s="4">
        <v>1023.6</v>
      </c>
    </row>
    <row r="381" spans="1:4">
      <c r="A381" s="4">
        <v>60.533999999999999</v>
      </c>
      <c r="B381" s="4">
        <v>1.0003</v>
      </c>
      <c r="C381" s="4">
        <v>0.99726999999999999</v>
      </c>
      <c r="D381" s="4">
        <v>1023.6</v>
      </c>
    </row>
    <row r="382" spans="1:4">
      <c r="A382" s="4">
        <v>60.694000000000003</v>
      </c>
      <c r="B382" s="4">
        <v>0.99961</v>
      </c>
      <c r="C382" s="4">
        <v>0.99812000000000001</v>
      </c>
      <c r="D382" s="4">
        <v>1023.6</v>
      </c>
    </row>
    <row r="383" spans="1:4">
      <c r="A383" s="4">
        <v>60.853999999999999</v>
      </c>
      <c r="B383" s="4">
        <v>0.99953999999999998</v>
      </c>
      <c r="C383" s="4">
        <v>0.99811000000000005</v>
      </c>
      <c r="D383" s="4">
        <v>1023.6</v>
      </c>
    </row>
    <row r="384" spans="1:4">
      <c r="A384" s="4">
        <v>61.012999999999998</v>
      </c>
      <c r="B384" s="4">
        <v>0.99953999999999998</v>
      </c>
      <c r="C384" s="4">
        <v>0.99817</v>
      </c>
      <c r="D384" s="4">
        <v>1023.6</v>
      </c>
    </row>
    <row r="385" spans="1:4">
      <c r="A385" s="4">
        <v>61.173000000000002</v>
      </c>
      <c r="B385" s="4">
        <v>0.99951000000000001</v>
      </c>
      <c r="C385" s="4">
        <v>0.99868000000000001</v>
      </c>
      <c r="D385" s="4">
        <v>1023.6</v>
      </c>
    </row>
    <row r="386" spans="1:4">
      <c r="A386" s="4">
        <v>61.332999999999998</v>
      </c>
      <c r="B386" s="4">
        <v>0.99926999999999999</v>
      </c>
      <c r="C386" s="4">
        <v>0.99834000000000001</v>
      </c>
      <c r="D386" s="4">
        <v>1023.6</v>
      </c>
    </row>
    <row r="387" spans="1:4">
      <c r="A387" s="4">
        <v>61.493000000000002</v>
      </c>
      <c r="B387" s="4">
        <v>0.99960000000000004</v>
      </c>
      <c r="C387" s="4">
        <v>0.99870999999999999</v>
      </c>
      <c r="D387" s="4">
        <v>1023.6</v>
      </c>
    </row>
    <row r="388" spans="1:4">
      <c r="A388" s="4">
        <v>61.652000000000001</v>
      </c>
      <c r="B388" s="4">
        <v>1.0001</v>
      </c>
      <c r="C388" s="4">
        <v>0.99829999999999997</v>
      </c>
      <c r="D388" s="4">
        <v>1023.6</v>
      </c>
    </row>
    <row r="389" spans="1:4">
      <c r="A389" s="4">
        <v>61.811999999999998</v>
      </c>
      <c r="B389" s="4">
        <v>1.0002</v>
      </c>
      <c r="C389" s="4">
        <v>0.99834000000000001</v>
      </c>
      <c r="D389" s="4">
        <v>1023.6</v>
      </c>
    </row>
    <row r="390" spans="1:4">
      <c r="A390" s="4">
        <v>61.972000000000001</v>
      </c>
      <c r="B390" s="4">
        <v>1.0002</v>
      </c>
      <c r="C390" s="4">
        <v>0.99834999999999996</v>
      </c>
      <c r="D390" s="4">
        <v>1023.6</v>
      </c>
    </row>
    <row r="391" spans="1:4">
      <c r="A391" s="4">
        <v>62.131</v>
      </c>
      <c r="B391" s="4">
        <v>0.99975999999999998</v>
      </c>
      <c r="C391" s="4">
        <v>0.99848999999999999</v>
      </c>
      <c r="D391" s="4">
        <v>1023.6</v>
      </c>
    </row>
    <row r="392" spans="1:4">
      <c r="A392" s="4">
        <v>62.290999999999997</v>
      </c>
      <c r="B392" s="4">
        <v>0.99975000000000003</v>
      </c>
      <c r="C392" s="4">
        <v>0.99817999999999996</v>
      </c>
      <c r="D392" s="4">
        <v>1023.6</v>
      </c>
    </row>
    <row r="393" spans="1:4">
      <c r="A393" s="4">
        <v>62.451000000000001</v>
      </c>
      <c r="B393" s="4">
        <v>1</v>
      </c>
      <c r="C393" s="4">
        <v>0.99826000000000004</v>
      </c>
      <c r="D393" s="4">
        <v>1023.6</v>
      </c>
    </row>
    <row r="394" spans="1:4">
      <c r="A394" s="4">
        <v>62.610999999999997</v>
      </c>
      <c r="B394" s="4">
        <v>1.0001</v>
      </c>
      <c r="C394" s="4">
        <v>0.99797999999999998</v>
      </c>
      <c r="D394" s="4">
        <v>1023.6</v>
      </c>
    </row>
    <row r="395" spans="1:4">
      <c r="A395" s="4">
        <v>62.77</v>
      </c>
      <c r="B395" s="4">
        <v>0.99987000000000004</v>
      </c>
      <c r="C395" s="4">
        <v>0.99812000000000001</v>
      </c>
      <c r="D395" s="4">
        <v>1023.6</v>
      </c>
    </row>
    <row r="396" spans="1:4">
      <c r="A396" s="4">
        <v>62.93</v>
      </c>
      <c r="B396" s="4">
        <v>1.0003</v>
      </c>
      <c r="C396" s="4">
        <v>0.99802999999999997</v>
      </c>
      <c r="D396" s="4">
        <v>1023.6</v>
      </c>
    </row>
    <row r="397" spans="1:4">
      <c r="A397" s="4">
        <v>63.09</v>
      </c>
      <c r="B397" s="4">
        <v>1.0001</v>
      </c>
      <c r="C397" s="4">
        <v>0.99792999999999998</v>
      </c>
      <c r="D397" s="4">
        <v>1023.6</v>
      </c>
    </row>
    <row r="398" spans="1:4">
      <c r="A398" s="4">
        <v>63.249000000000002</v>
      </c>
      <c r="B398" s="4">
        <v>1</v>
      </c>
      <c r="C398" s="4">
        <v>0.99802999999999997</v>
      </c>
      <c r="D398" s="4">
        <v>1023.6</v>
      </c>
    </row>
    <row r="399" spans="1:4">
      <c r="A399" s="4">
        <v>63.408999999999999</v>
      </c>
      <c r="B399" s="4">
        <v>1.0001</v>
      </c>
      <c r="C399" s="4">
        <v>0.99787000000000003</v>
      </c>
      <c r="D399" s="4">
        <v>1023.6</v>
      </c>
    </row>
    <row r="400" spans="1:4">
      <c r="A400" s="4">
        <v>63.569000000000003</v>
      </c>
      <c r="B400" s="4">
        <v>1.0002</v>
      </c>
      <c r="C400" s="4">
        <v>0.99790000000000001</v>
      </c>
      <c r="D400" s="4">
        <v>1023.6</v>
      </c>
    </row>
    <row r="401" spans="1:4">
      <c r="A401" s="4">
        <v>63.728999999999999</v>
      </c>
      <c r="B401" s="4">
        <v>1.0004999999999999</v>
      </c>
      <c r="C401" s="4">
        <v>0.99768000000000001</v>
      </c>
      <c r="D401" s="4">
        <v>1023.6</v>
      </c>
    </row>
    <row r="402" spans="1:4">
      <c r="A402" s="4">
        <v>63.887999999999998</v>
      </c>
      <c r="B402" s="4">
        <v>1.0004999999999999</v>
      </c>
      <c r="C402" s="4">
        <v>0.99785999999999997</v>
      </c>
      <c r="D402" s="4">
        <v>1023.6</v>
      </c>
    </row>
    <row r="403" spans="1:4">
      <c r="A403" s="4">
        <v>64.048000000000002</v>
      </c>
      <c r="B403" s="4">
        <v>1</v>
      </c>
      <c r="C403" s="4">
        <v>0.99782999999999999</v>
      </c>
      <c r="D403" s="4">
        <v>1023.6</v>
      </c>
    </row>
    <row r="404" spans="1:4">
      <c r="A404" s="4">
        <v>64.207999999999998</v>
      </c>
      <c r="B404" s="4">
        <v>0.99963999999999997</v>
      </c>
      <c r="C404" s="4">
        <v>0.99814000000000003</v>
      </c>
      <c r="D404" s="4">
        <v>1023.6</v>
      </c>
    </row>
    <row r="405" spans="1:4">
      <c r="A405" s="4">
        <v>64.367999999999995</v>
      </c>
      <c r="B405" s="4">
        <v>0.99977000000000005</v>
      </c>
      <c r="C405" s="4">
        <v>0.99816000000000005</v>
      </c>
      <c r="D405" s="4">
        <v>1023.6</v>
      </c>
    </row>
    <row r="406" spans="1:4">
      <c r="A406" s="4">
        <v>64.527000000000001</v>
      </c>
      <c r="B406" s="4">
        <v>0.99963999999999997</v>
      </c>
      <c r="C406" s="4">
        <v>0.99839999999999995</v>
      </c>
      <c r="D406" s="4">
        <v>1023.6</v>
      </c>
    </row>
    <row r="407" spans="1:4">
      <c r="A407" s="4">
        <v>64.686999999999998</v>
      </c>
      <c r="B407" s="4">
        <v>0.99956999999999996</v>
      </c>
      <c r="C407" s="4">
        <v>0.99843000000000004</v>
      </c>
      <c r="D407" s="4">
        <v>1023.6</v>
      </c>
    </row>
    <row r="408" spans="1:4">
      <c r="A408" s="4">
        <v>64.846999999999994</v>
      </c>
      <c r="B408" s="4">
        <v>0.99965999999999999</v>
      </c>
      <c r="C408" s="4">
        <v>0.99873999999999996</v>
      </c>
      <c r="D408" s="4">
        <v>1023.6</v>
      </c>
    </row>
    <row r="409" spans="1:4">
      <c r="A409" s="4">
        <v>65.006</v>
      </c>
      <c r="B409" s="4">
        <v>0.99988999999999995</v>
      </c>
      <c r="C409" s="4">
        <v>0.99890999999999996</v>
      </c>
      <c r="D409" s="4">
        <v>1023.6</v>
      </c>
    </row>
    <row r="410" spans="1:4">
      <c r="A410" s="4">
        <v>65.165999999999997</v>
      </c>
      <c r="B410" s="4">
        <v>1</v>
      </c>
      <c r="C410" s="4">
        <v>0.99858000000000002</v>
      </c>
      <c r="D410" s="4">
        <v>1023.6</v>
      </c>
    </row>
    <row r="411" spans="1:4">
      <c r="A411" s="4">
        <v>65.325999999999993</v>
      </c>
      <c r="B411" s="4">
        <v>1</v>
      </c>
      <c r="C411" s="4">
        <v>0.99885999999999997</v>
      </c>
      <c r="D411" s="4">
        <v>1023.6</v>
      </c>
    </row>
    <row r="412" spans="1:4">
      <c r="A412" s="4">
        <v>65.486000000000004</v>
      </c>
      <c r="B412" s="4">
        <v>0.99941999999999998</v>
      </c>
      <c r="C412" s="4">
        <v>0.99926999999999999</v>
      </c>
      <c r="D412" s="4">
        <v>1023.6</v>
      </c>
    </row>
    <row r="413" spans="1:4">
      <c r="A413" s="4">
        <v>65.644999999999996</v>
      </c>
      <c r="B413" s="4">
        <v>0.99973999999999996</v>
      </c>
      <c r="C413" s="4">
        <v>0.99961</v>
      </c>
      <c r="D413" s="4">
        <v>1023.6</v>
      </c>
    </row>
    <row r="414" spans="1:4">
      <c r="A414" s="4">
        <v>65.805000000000007</v>
      </c>
      <c r="B414" s="4">
        <v>0.99956999999999996</v>
      </c>
      <c r="C414" s="4">
        <v>0.99944999999999995</v>
      </c>
      <c r="D414" s="4">
        <v>1023.6</v>
      </c>
    </row>
    <row r="415" spans="1:4">
      <c r="A415" s="4">
        <v>65.965000000000003</v>
      </c>
      <c r="B415" s="4">
        <v>0.99987999999999999</v>
      </c>
      <c r="C415" s="4">
        <v>0.99943000000000004</v>
      </c>
      <c r="D415" s="4">
        <v>1023.6</v>
      </c>
    </row>
    <row r="416" spans="1:4">
      <c r="A416" s="4">
        <v>66.123999999999995</v>
      </c>
      <c r="B416" s="4">
        <v>1.0001</v>
      </c>
      <c r="C416" s="4">
        <v>0.99926999999999999</v>
      </c>
      <c r="D416" s="4">
        <v>1023.6</v>
      </c>
    </row>
    <row r="417" spans="1:4">
      <c r="A417" s="4">
        <v>66.284000000000006</v>
      </c>
      <c r="B417" s="4">
        <v>1.0004</v>
      </c>
      <c r="C417" s="4">
        <v>0.99941999999999998</v>
      </c>
      <c r="D417" s="4">
        <v>1023.6</v>
      </c>
    </row>
    <row r="418" spans="1:4">
      <c r="A418" s="4">
        <v>66.444000000000003</v>
      </c>
      <c r="B418" s="4">
        <v>0.99992000000000003</v>
      </c>
      <c r="C418" s="4">
        <v>0.99970999999999999</v>
      </c>
      <c r="D418" s="4">
        <v>1023.6</v>
      </c>
    </row>
    <row r="419" spans="1:4">
      <c r="A419" s="4">
        <v>66.603999999999999</v>
      </c>
      <c r="B419" s="4">
        <v>1</v>
      </c>
      <c r="C419" s="4">
        <v>0.99963000000000002</v>
      </c>
      <c r="D419" s="4">
        <v>1023.6</v>
      </c>
    </row>
    <row r="420" spans="1:4">
      <c r="A420" s="4">
        <v>66.763000000000005</v>
      </c>
      <c r="B420" s="4">
        <v>1</v>
      </c>
      <c r="C420" s="4">
        <v>0.99987999999999999</v>
      </c>
      <c r="D420" s="4">
        <v>1023.6</v>
      </c>
    </row>
    <row r="421" spans="1:4">
      <c r="A421" s="4">
        <v>66.923000000000002</v>
      </c>
      <c r="B421" s="4">
        <v>0.99987000000000004</v>
      </c>
      <c r="C421" s="4">
        <v>0.99985000000000002</v>
      </c>
      <c r="D421" s="4">
        <v>1023.6</v>
      </c>
    </row>
    <row r="422" spans="1:4">
      <c r="A422" s="4">
        <v>67.082999999999998</v>
      </c>
      <c r="B422" s="4">
        <v>0.99995999999999996</v>
      </c>
      <c r="C422" s="4">
        <v>0.99992000000000003</v>
      </c>
      <c r="D422" s="4">
        <v>1023.6</v>
      </c>
    </row>
    <row r="423" spans="1:4">
      <c r="A423" s="4">
        <v>67.242000000000004</v>
      </c>
      <c r="B423" s="4">
        <v>0.99997999999999998</v>
      </c>
      <c r="C423" s="4">
        <v>0.99987000000000004</v>
      </c>
      <c r="D423" s="4">
        <v>1023.6</v>
      </c>
    </row>
    <row r="424" spans="1:4">
      <c r="A424" s="4">
        <v>67.402000000000001</v>
      </c>
      <c r="B424" s="4">
        <v>0.99987000000000004</v>
      </c>
      <c r="C424" s="4">
        <v>0.99972000000000005</v>
      </c>
      <c r="D424" s="4">
        <v>1023.6</v>
      </c>
    </row>
    <row r="425" spans="1:4">
      <c r="A425" s="4">
        <v>67.561999999999998</v>
      </c>
      <c r="B425" s="4">
        <v>0.99992000000000003</v>
      </c>
      <c r="C425" s="4">
        <v>0.99985000000000002</v>
      </c>
      <c r="D425" s="4">
        <v>1023.6</v>
      </c>
    </row>
    <row r="426" spans="1:4">
      <c r="A426" s="4">
        <v>67.721999999999994</v>
      </c>
      <c r="B426" s="4">
        <v>1.0005999999999999</v>
      </c>
      <c r="C426" s="4">
        <v>0.99948000000000004</v>
      </c>
      <c r="D426" s="4">
        <v>1023.6</v>
      </c>
    </row>
    <row r="427" spans="1:4">
      <c r="A427" s="4">
        <v>67.881</v>
      </c>
      <c r="B427" s="4">
        <v>1.0006999999999999</v>
      </c>
      <c r="C427" s="4">
        <v>0.99951000000000001</v>
      </c>
      <c r="D427" s="4">
        <v>1023.6</v>
      </c>
    </row>
    <row r="428" spans="1:4">
      <c r="A428" s="4">
        <v>68.040999999999997</v>
      </c>
      <c r="B428" s="4">
        <v>1.0007999999999999</v>
      </c>
      <c r="C428" s="4">
        <v>0.99926000000000004</v>
      </c>
      <c r="D428" s="4">
        <v>1023.6</v>
      </c>
    </row>
    <row r="429" spans="1:4">
      <c r="A429" s="4">
        <v>68.200999999999993</v>
      </c>
      <c r="B429" s="4">
        <v>1.0012000000000001</v>
      </c>
      <c r="C429" s="4">
        <v>0.99912000000000001</v>
      </c>
      <c r="D429" s="4">
        <v>1023.6</v>
      </c>
    </row>
    <row r="430" spans="1:4">
      <c r="A430" s="4">
        <v>68.361000000000004</v>
      </c>
      <c r="B430" s="4">
        <v>1.0008999999999999</v>
      </c>
      <c r="C430" s="4">
        <v>0.99995000000000001</v>
      </c>
      <c r="D430" s="4">
        <v>1023.6</v>
      </c>
    </row>
    <row r="431" spans="1:4">
      <c r="A431" s="4">
        <v>68.52</v>
      </c>
      <c r="B431" s="4">
        <v>1.0006999999999999</v>
      </c>
      <c r="C431" s="4">
        <v>0.99990000000000001</v>
      </c>
      <c r="D431" s="4">
        <v>1023.6</v>
      </c>
    </row>
    <row r="432" spans="1:4">
      <c r="A432" s="4">
        <v>68.680000000000007</v>
      </c>
      <c r="B432" s="4">
        <v>1.0005999999999999</v>
      </c>
      <c r="C432" s="4">
        <v>0.99970000000000003</v>
      </c>
      <c r="D432" s="4">
        <v>1023.6</v>
      </c>
    </row>
    <row r="433" spans="1:4">
      <c r="A433" s="4">
        <v>68.84</v>
      </c>
      <c r="B433" s="4">
        <v>1.0004999999999999</v>
      </c>
      <c r="C433" s="4">
        <v>0.99985999999999997</v>
      </c>
      <c r="D433" s="4">
        <v>1023.6</v>
      </c>
    </row>
    <row r="434" spans="1:4">
      <c r="A434" s="4">
        <v>68.998999999999995</v>
      </c>
      <c r="B434" s="4">
        <v>1.0006999999999999</v>
      </c>
      <c r="C434" s="4">
        <v>0.99985999999999997</v>
      </c>
      <c r="D434" s="4">
        <v>1023.6</v>
      </c>
    </row>
    <row r="435" spans="1:4">
      <c r="A435" s="4">
        <v>69.159000000000006</v>
      </c>
      <c r="B435" s="4">
        <v>1.0008999999999999</v>
      </c>
      <c r="C435" s="4">
        <v>0.99990000000000001</v>
      </c>
      <c r="D435" s="4">
        <v>1023.6</v>
      </c>
    </row>
    <row r="436" spans="1:4">
      <c r="A436" s="4">
        <v>69.319000000000003</v>
      </c>
      <c r="B436" s="4">
        <v>1.0012000000000001</v>
      </c>
      <c r="C436" s="4">
        <v>0.99916000000000005</v>
      </c>
      <c r="D436" s="4">
        <v>1023.6</v>
      </c>
    </row>
    <row r="437" spans="1:4">
      <c r="A437" s="4">
        <v>69.478999999999999</v>
      </c>
      <c r="B437" s="4">
        <v>1.0013000000000001</v>
      </c>
      <c r="C437" s="4">
        <v>0.99919999999999998</v>
      </c>
      <c r="D437" s="4">
        <v>1023.6</v>
      </c>
    </row>
    <row r="438" spans="1:4">
      <c r="A438" s="4">
        <v>69.638000000000005</v>
      </c>
      <c r="B438" s="4">
        <v>1.0016</v>
      </c>
      <c r="C438" s="4">
        <v>0.99883</v>
      </c>
      <c r="D438" s="4">
        <v>1023.6</v>
      </c>
    </row>
    <row r="439" spans="1:4">
      <c r="A439" s="4">
        <v>69.798000000000002</v>
      </c>
      <c r="B439" s="4">
        <v>1.0017</v>
      </c>
      <c r="C439" s="4">
        <v>0.99882000000000004</v>
      </c>
      <c r="D439" s="4">
        <v>1023.6</v>
      </c>
    </row>
    <row r="440" spans="1:4">
      <c r="A440" s="4">
        <v>69.957999999999998</v>
      </c>
      <c r="B440" s="4">
        <v>1.0016</v>
      </c>
      <c r="C440" s="4">
        <v>0.99892999999999998</v>
      </c>
      <c r="D440" s="4">
        <v>1023.6</v>
      </c>
    </row>
    <row r="441" spans="1:4">
      <c r="A441" s="4">
        <v>70.117000000000004</v>
      </c>
      <c r="B441" s="4">
        <v>1.0015000000000001</v>
      </c>
      <c r="C441" s="4">
        <v>0.99868999999999997</v>
      </c>
      <c r="D441" s="4">
        <v>1023.6</v>
      </c>
    </row>
    <row r="442" spans="1:4">
      <c r="A442" s="4">
        <v>70.277000000000001</v>
      </c>
      <c r="B442" s="4">
        <v>1.0012000000000001</v>
      </c>
      <c r="C442" s="4">
        <v>0.99882000000000004</v>
      </c>
      <c r="D442" s="4">
        <v>1023.6</v>
      </c>
    </row>
    <row r="443" spans="1:4">
      <c r="A443" s="4">
        <v>70.436999999999998</v>
      </c>
      <c r="B443" s="4">
        <v>1.0009999999999999</v>
      </c>
      <c r="C443" s="4">
        <v>0.99902999999999997</v>
      </c>
      <c r="D443" s="4">
        <v>1023.6</v>
      </c>
    </row>
    <row r="444" spans="1:4">
      <c r="A444" s="4">
        <v>70.596999999999994</v>
      </c>
      <c r="B444" s="4">
        <v>1.0007999999999999</v>
      </c>
      <c r="C444" s="4">
        <v>0.99941999999999998</v>
      </c>
      <c r="D444" s="4">
        <v>1023.6</v>
      </c>
    </row>
    <row r="445" spans="1:4">
      <c r="A445" s="4">
        <v>70.756</v>
      </c>
      <c r="B445" s="4">
        <v>1.0006999999999999</v>
      </c>
      <c r="C445" s="4">
        <v>0.99941000000000002</v>
      </c>
      <c r="D445" s="4">
        <v>1023.6</v>
      </c>
    </row>
    <row r="446" spans="1:4">
      <c r="A446" s="4">
        <v>70.915999999999997</v>
      </c>
      <c r="B446" s="4">
        <v>1.0009999999999999</v>
      </c>
      <c r="C446" s="4">
        <v>0.99943000000000004</v>
      </c>
      <c r="D446" s="4">
        <v>1023.6</v>
      </c>
    </row>
    <row r="447" spans="1:4">
      <c r="A447" s="4">
        <v>71.075999999999993</v>
      </c>
      <c r="B447" s="4">
        <v>1.0007999999999999</v>
      </c>
      <c r="C447" s="4">
        <v>0.99909000000000003</v>
      </c>
      <c r="D447" s="4">
        <v>1023.6</v>
      </c>
    </row>
    <row r="448" spans="1:4">
      <c r="A448" s="4">
        <v>71.234999999999999</v>
      </c>
      <c r="B448" s="4">
        <v>1.0004</v>
      </c>
      <c r="C448" s="4">
        <v>0.99914999999999998</v>
      </c>
      <c r="D448" s="4">
        <v>1023.6</v>
      </c>
    </row>
    <row r="449" spans="1:4">
      <c r="A449" s="4">
        <v>71.394999999999996</v>
      </c>
      <c r="B449" s="4">
        <v>1.0006999999999999</v>
      </c>
      <c r="C449" s="4">
        <v>0.99880000000000002</v>
      </c>
      <c r="D449" s="4">
        <v>1023.6</v>
      </c>
    </row>
    <row r="450" spans="1:4">
      <c r="A450" s="4">
        <v>71.555000000000007</v>
      </c>
      <c r="B450" s="4">
        <v>1.0008999999999999</v>
      </c>
      <c r="C450" s="4">
        <v>0.99873000000000001</v>
      </c>
      <c r="D450" s="4">
        <v>1023.6</v>
      </c>
    </row>
    <row r="451" spans="1:4">
      <c r="A451" s="4">
        <v>71.715000000000003</v>
      </c>
      <c r="B451" s="4">
        <v>1.0009999999999999</v>
      </c>
      <c r="C451" s="4">
        <v>0.99863999999999997</v>
      </c>
      <c r="D451" s="4">
        <v>1023.6</v>
      </c>
    </row>
    <row r="452" spans="1:4">
      <c r="A452" s="4">
        <v>71.873999999999995</v>
      </c>
      <c r="B452" s="4">
        <v>1.0008999999999999</v>
      </c>
      <c r="C452" s="4">
        <v>0.99907999999999997</v>
      </c>
      <c r="D452" s="4">
        <v>1023.6</v>
      </c>
    </row>
    <row r="453" spans="1:4">
      <c r="A453" s="4">
        <v>72.034000000000006</v>
      </c>
      <c r="B453" s="4">
        <v>1.0007999999999999</v>
      </c>
      <c r="C453" s="4">
        <v>0.99922999999999995</v>
      </c>
      <c r="D453" s="4">
        <v>1023.6</v>
      </c>
    </row>
    <row r="454" spans="1:4">
      <c r="A454" s="4">
        <v>72.194000000000003</v>
      </c>
      <c r="B454" s="4">
        <v>1.0006999999999999</v>
      </c>
      <c r="C454" s="4">
        <v>0.99885000000000002</v>
      </c>
      <c r="D454" s="4">
        <v>1023.6</v>
      </c>
    </row>
    <row r="455" spans="1:4">
      <c r="A455" s="4">
        <v>72.353999999999999</v>
      </c>
      <c r="B455" s="4">
        <v>1.0004999999999999</v>
      </c>
      <c r="C455" s="4">
        <v>0.99878</v>
      </c>
      <c r="D455" s="4">
        <v>1023.6</v>
      </c>
    </row>
    <row r="456" spans="1:4">
      <c r="A456" s="4">
        <v>72.513000000000005</v>
      </c>
      <c r="B456" s="4">
        <v>1.0004999999999999</v>
      </c>
      <c r="C456" s="4">
        <v>0.99875999999999998</v>
      </c>
      <c r="D456" s="4">
        <v>1023.6</v>
      </c>
    </row>
    <row r="457" spans="1:4">
      <c r="A457" s="4">
        <v>72.673000000000002</v>
      </c>
      <c r="B457" s="4">
        <v>1.0003</v>
      </c>
      <c r="C457" s="4">
        <v>0.99914999999999998</v>
      </c>
      <c r="D457" s="4">
        <v>1023.6</v>
      </c>
    </row>
    <row r="458" spans="1:4">
      <c r="A458" s="4">
        <v>72.832999999999998</v>
      </c>
      <c r="B458" s="4">
        <v>1.0004</v>
      </c>
      <c r="C458" s="4">
        <v>0.99926999999999999</v>
      </c>
      <c r="D458" s="4">
        <v>1023.6</v>
      </c>
    </row>
    <row r="459" spans="1:4">
      <c r="A459" s="4">
        <v>72.992000000000004</v>
      </c>
      <c r="B459" s="4">
        <v>1.0004</v>
      </c>
      <c r="C459" s="4">
        <v>0.99919999999999998</v>
      </c>
      <c r="D459" s="4">
        <v>1023.6</v>
      </c>
    </row>
    <row r="460" spans="1:4">
      <c r="A460" s="4">
        <v>73.152000000000001</v>
      </c>
      <c r="B460" s="4">
        <v>1.0005999999999999</v>
      </c>
      <c r="C460" s="4">
        <v>0.99911000000000005</v>
      </c>
      <c r="D460" s="4">
        <v>1023.6</v>
      </c>
    </row>
    <row r="461" spans="1:4">
      <c r="A461" s="4">
        <v>73.311999999999998</v>
      </c>
      <c r="B461" s="4">
        <v>1.0004</v>
      </c>
      <c r="C461" s="4">
        <v>0.99911000000000005</v>
      </c>
      <c r="D461" s="4">
        <v>1023.6</v>
      </c>
    </row>
    <row r="462" spans="1:4">
      <c r="A462" s="4">
        <v>73.471999999999994</v>
      </c>
      <c r="B462" s="4">
        <v>1.0001</v>
      </c>
      <c r="C462" s="4">
        <v>0.99933000000000005</v>
      </c>
      <c r="D462" s="4">
        <v>1023.6</v>
      </c>
    </row>
    <row r="463" spans="1:4">
      <c r="A463" s="4">
        <v>73.631</v>
      </c>
      <c r="B463" s="4">
        <v>1.0001</v>
      </c>
      <c r="C463" s="4">
        <v>0.99941000000000002</v>
      </c>
      <c r="D463" s="4">
        <v>1023.6</v>
      </c>
    </row>
    <row r="464" spans="1:4">
      <c r="A464" s="4">
        <v>73.790999999999997</v>
      </c>
      <c r="B464" s="4">
        <v>1.0004999999999999</v>
      </c>
      <c r="C464" s="4">
        <v>0.99944</v>
      </c>
      <c r="D464" s="4">
        <v>1023.6</v>
      </c>
    </row>
    <row r="465" spans="1:4">
      <c r="A465" s="4">
        <v>73.950999999999993</v>
      </c>
      <c r="B465" s="4">
        <v>1.0002</v>
      </c>
      <c r="C465" s="4">
        <v>0.99975000000000003</v>
      </c>
      <c r="D465" s="4">
        <v>1023.6</v>
      </c>
    </row>
    <row r="466" spans="1:4">
      <c r="A466" s="4">
        <v>74.11</v>
      </c>
      <c r="B466" s="4">
        <v>0.99961</v>
      </c>
      <c r="C466" s="4">
        <v>1.0001</v>
      </c>
      <c r="D466" s="4">
        <v>1023.6</v>
      </c>
    </row>
    <row r="467" spans="1:4">
      <c r="A467" s="4">
        <v>74.27</v>
      </c>
      <c r="B467" s="4">
        <v>0.99965999999999999</v>
      </c>
      <c r="C467" s="4">
        <v>1</v>
      </c>
      <c r="D467" s="4">
        <v>1023.6</v>
      </c>
    </row>
    <row r="468" spans="1:4">
      <c r="A468" s="4">
        <v>74.430000000000007</v>
      </c>
      <c r="B468" s="4">
        <v>0.99968999999999997</v>
      </c>
      <c r="C468" s="4">
        <v>1</v>
      </c>
      <c r="D468" s="4">
        <v>1023.6</v>
      </c>
    </row>
    <row r="469" spans="1:4">
      <c r="A469" s="4">
        <v>74.59</v>
      </c>
      <c r="B469" s="4">
        <v>0.99968000000000001</v>
      </c>
      <c r="C469" s="4">
        <v>0.99963999999999997</v>
      </c>
      <c r="D469" s="4">
        <v>1023.6</v>
      </c>
    </row>
    <row r="470" spans="1:4">
      <c r="A470" s="4">
        <v>74.748999999999995</v>
      </c>
      <c r="B470" s="4">
        <v>0.99987999999999999</v>
      </c>
      <c r="C470" s="4">
        <v>0.99931000000000003</v>
      </c>
      <c r="D470" s="4">
        <v>1023.6</v>
      </c>
    </row>
    <row r="471" spans="1:4">
      <c r="A471" s="4">
        <v>74.909000000000006</v>
      </c>
      <c r="B471" s="4">
        <v>1.0001</v>
      </c>
      <c r="C471" s="4">
        <v>0.99912999999999996</v>
      </c>
      <c r="D471" s="4">
        <v>1023.6</v>
      </c>
    </row>
    <row r="472" spans="1:4">
      <c r="A472" s="4">
        <v>75.069000000000003</v>
      </c>
      <c r="B472" s="4">
        <v>1.0004</v>
      </c>
      <c r="C472" s="4">
        <v>0.99880999999999998</v>
      </c>
      <c r="D472" s="4">
        <v>1023.6</v>
      </c>
    </row>
    <row r="473" spans="1:4">
      <c r="A473" s="4">
        <v>75.228999999999999</v>
      </c>
      <c r="B473" s="4">
        <v>1.0006999999999999</v>
      </c>
      <c r="C473" s="4">
        <v>0.99846000000000001</v>
      </c>
      <c r="D473" s="4">
        <v>1023.6</v>
      </c>
    </row>
    <row r="474" spans="1:4">
      <c r="A474" s="4">
        <v>75.388000000000005</v>
      </c>
      <c r="B474" s="4">
        <v>1.0006999999999999</v>
      </c>
      <c r="C474" s="4">
        <v>0.99807000000000001</v>
      </c>
      <c r="D474" s="4">
        <v>1023.6</v>
      </c>
    </row>
    <row r="475" spans="1:4">
      <c r="A475" s="4">
        <v>75.548000000000002</v>
      </c>
      <c r="B475" s="4">
        <v>1.0006999999999999</v>
      </c>
      <c r="C475" s="4">
        <v>0.99851999999999996</v>
      </c>
      <c r="D475" s="4">
        <v>1023.6</v>
      </c>
    </row>
    <row r="476" spans="1:4">
      <c r="A476" s="4">
        <v>75.707999999999998</v>
      </c>
      <c r="B476" s="4">
        <v>1.0005999999999999</v>
      </c>
      <c r="C476" s="4">
        <v>0.99827999999999995</v>
      </c>
      <c r="D476" s="4">
        <v>1023.6</v>
      </c>
    </row>
    <row r="477" spans="1:4">
      <c r="A477" s="4">
        <v>75.867000000000004</v>
      </c>
      <c r="B477" s="4">
        <v>1.0004999999999999</v>
      </c>
      <c r="C477" s="4">
        <v>0.99841999999999997</v>
      </c>
      <c r="D477" s="4">
        <v>1023.6</v>
      </c>
    </row>
    <row r="478" spans="1:4">
      <c r="A478" s="4">
        <v>76.027000000000001</v>
      </c>
      <c r="B478" s="4">
        <v>1.0004</v>
      </c>
      <c r="C478" s="4">
        <v>0.99877000000000005</v>
      </c>
      <c r="D478" s="4">
        <v>1023.6</v>
      </c>
    </row>
    <row r="479" spans="1:4">
      <c r="A479" s="4">
        <v>76.186999999999998</v>
      </c>
      <c r="B479" s="4">
        <v>1.0004</v>
      </c>
      <c r="C479" s="4">
        <v>0.99873999999999996</v>
      </c>
      <c r="D479" s="4">
        <v>1023.6</v>
      </c>
    </row>
    <row r="480" spans="1:4">
      <c r="A480" s="4">
        <v>76.346999999999994</v>
      </c>
      <c r="B480" s="4">
        <v>1.0004999999999999</v>
      </c>
      <c r="C480" s="4">
        <v>0.99834000000000001</v>
      </c>
      <c r="D480" s="4">
        <v>1023.6</v>
      </c>
    </row>
    <row r="481" spans="1:4">
      <c r="A481" s="4">
        <v>76.506</v>
      </c>
      <c r="B481" s="4">
        <v>1.0004</v>
      </c>
      <c r="C481" s="4">
        <v>0.99844999999999995</v>
      </c>
      <c r="D481" s="4">
        <v>1023.6</v>
      </c>
    </row>
    <row r="482" spans="1:4">
      <c r="A482" s="4">
        <v>76.665999999999997</v>
      </c>
      <c r="B482" s="4">
        <v>1.0003</v>
      </c>
      <c r="C482" s="4">
        <v>0.99866999999999995</v>
      </c>
      <c r="D482" s="4">
        <v>1023.6</v>
      </c>
    </row>
    <row r="483" spans="1:4">
      <c r="A483" s="4">
        <v>76.825999999999993</v>
      </c>
      <c r="B483" s="4">
        <v>1.0002</v>
      </c>
      <c r="C483" s="4">
        <v>0.99887999999999999</v>
      </c>
      <c r="D483" s="4">
        <v>1023.6</v>
      </c>
    </row>
    <row r="484" spans="1:4">
      <c r="A484" s="4">
        <v>76.984999999999999</v>
      </c>
      <c r="B484" s="4">
        <v>1.0003</v>
      </c>
      <c r="C484" s="4">
        <v>0.99883</v>
      </c>
      <c r="D484" s="4">
        <v>1023.6</v>
      </c>
    </row>
    <row r="485" spans="1:4">
      <c r="A485" s="4">
        <v>77.144999999999996</v>
      </c>
      <c r="B485" s="4">
        <v>1.0004</v>
      </c>
      <c r="C485" s="4">
        <v>0.99843000000000004</v>
      </c>
      <c r="D485" s="4">
        <v>1023.6</v>
      </c>
    </row>
    <row r="486" spans="1:4">
      <c r="A486" s="4">
        <v>77.305000000000007</v>
      </c>
      <c r="B486" s="4">
        <v>0.99988999999999995</v>
      </c>
      <c r="C486" s="4">
        <v>0.99868000000000001</v>
      </c>
      <c r="D486" s="4">
        <v>1023.6</v>
      </c>
    </row>
    <row r="487" spans="1:4">
      <c r="A487" s="4">
        <v>77.465000000000003</v>
      </c>
      <c r="B487" s="4">
        <v>0.99965000000000004</v>
      </c>
      <c r="C487" s="4">
        <v>0.99877000000000005</v>
      </c>
      <c r="D487" s="4">
        <v>1023.6</v>
      </c>
    </row>
    <row r="488" spans="1:4">
      <c r="A488" s="4">
        <v>77.623999999999995</v>
      </c>
      <c r="B488" s="4">
        <v>1.0001</v>
      </c>
      <c r="C488" s="4">
        <v>0.99858999999999998</v>
      </c>
      <c r="D488" s="4">
        <v>1023.6</v>
      </c>
    </row>
    <row r="489" spans="1:4">
      <c r="A489" s="4">
        <v>77.784000000000006</v>
      </c>
      <c r="B489" s="4">
        <v>1.0001</v>
      </c>
      <c r="C489" s="4">
        <v>0.99841000000000002</v>
      </c>
      <c r="D489" s="4">
        <v>1023.6</v>
      </c>
    </row>
    <row r="490" spans="1:4">
      <c r="A490" s="4">
        <v>77.944000000000003</v>
      </c>
      <c r="B490" s="4">
        <v>1.0001</v>
      </c>
      <c r="C490" s="4">
        <v>0.99851000000000001</v>
      </c>
      <c r="D490" s="4">
        <v>1023.6</v>
      </c>
    </row>
    <row r="491" spans="1:4">
      <c r="A491" s="4">
        <v>78.102999999999994</v>
      </c>
      <c r="B491" s="4">
        <v>1</v>
      </c>
      <c r="C491" s="4">
        <v>0.99873999999999996</v>
      </c>
      <c r="D491" s="4">
        <v>1023.6</v>
      </c>
    </row>
    <row r="492" spans="1:4">
      <c r="A492" s="4">
        <v>78.263000000000005</v>
      </c>
      <c r="B492" s="4">
        <v>1.0003</v>
      </c>
      <c r="C492" s="4">
        <v>0.99878999999999996</v>
      </c>
      <c r="D492" s="4">
        <v>1023.7</v>
      </c>
    </row>
    <row r="493" spans="1:4">
      <c r="A493" s="4">
        <v>78.423000000000002</v>
      </c>
      <c r="B493" s="4">
        <v>0.99982000000000004</v>
      </c>
      <c r="C493" s="4">
        <v>0.99875999999999998</v>
      </c>
      <c r="D493" s="4">
        <v>1023.7</v>
      </c>
    </row>
    <row r="494" spans="1:4">
      <c r="A494" s="4">
        <v>78.582999999999998</v>
      </c>
      <c r="B494" s="4">
        <v>0.99956</v>
      </c>
      <c r="C494" s="4">
        <v>0.99919999999999998</v>
      </c>
      <c r="D494" s="4">
        <v>1023.7</v>
      </c>
    </row>
    <row r="495" spans="1:4">
      <c r="A495" s="4">
        <v>78.742000000000004</v>
      </c>
      <c r="B495" s="4">
        <v>0.99977000000000005</v>
      </c>
      <c r="C495" s="4">
        <v>0.99936999999999998</v>
      </c>
      <c r="D495" s="4">
        <v>1023.6</v>
      </c>
    </row>
    <row r="496" spans="1:4">
      <c r="A496" s="4">
        <v>78.902000000000001</v>
      </c>
      <c r="B496" s="4">
        <v>0.99951999999999996</v>
      </c>
      <c r="C496" s="4">
        <v>0.99951000000000001</v>
      </c>
      <c r="D496" s="4">
        <v>1023.6</v>
      </c>
    </row>
    <row r="497" spans="1:4">
      <c r="A497" s="4">
        <v>79.061999999999998</v>
      </c>
      <c r="B497" s="4">
        <v>0.99961999999999995</v>
      </c>
      <c r="C497" s="4">
        <v>0.99944</v>
      </c>
      <c r="D497" s="4">
        <v>1023.7</v>
      </c>
    </row>
    <row r="498" spans="1:4">
      <c r="A498" s="4">
        <v>79.221999999999994</v>
      </c>
      <c r="B498" s="4">
        <v>0.99955000000000005</v>
      </c>
      <c r="C498" s="4">
        <v>0.99980999999999998</v>
      </c>
      <c r="D498" s="4">
        <v>1023.6</v>
      </c>
    </row>
    <row r="499" spans="1:4">
      <c r="A499" s="4">
        <v>79.381</v>
      </c>
      <c r="B499" s="4">
        <v>0.99946999999999997</v>
      </c>
      <c r="C499" s="4">
        <v>0.99931999999999999</v>
      </c>
      <c r="D499" s="4">
        <v>1023.7</v>
      </c>
    </row>
    <row r="500" spans="1:4">
      <c r="A500" s="4">
        <v>79.540999999999997</v>
      </c>
      <c r="B500" s="4">
        <v>0.99960000000000004</v>
      </c>
      <c r="C500" s="4">
        <v>0.99934999999999996</v>
      </c>
      <c r="D500" s="4">
        <v>1023.7</v>
      </c>
    </row>
    <row r="501" spans="1:4">
      <c r="A501" s="4">
        <v>79.700999999999993</v>
      </c>
      <c r="B501" s="4">
        <v>0.99995000000000001</v>
      </c>
      <c r="C501" s="4">
        <v>0.99931999999999999</v>
      </c>
      <c r="D501" s="4">
        <v>1023.7</v>
      </c>
    </row>
    <row r="502" spans="1:4">
      <c r="A502" s="4">
        <v>79.86</v>
      </c>
      <c r="B502" s="4">
        <v>0.99973000000000001</v>
      </c>
      <c r="C502" s="4">
        <v>0.99963000000000002</v>
      </c>
      <c r="D502" s="4">
        <v>1023.6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16"/>
  <sheetViews>
    <sheetView workbookViewId="0">
      <selection activeCell="A3" sqref="A3"/>
    </sheetView>
  </sheetViews>
  <sheetFormatPr defaultRowHeight="15"/>
  <cols>
    <col min="1" max="1" width="43.42578125" bestFit="1" customWidth="1"/>
    <col min="2" max="2" width="32" bestFit="1" customWidth="1"/>
    <col min="3" max="3" width="19.42578125" bestFit="1" customWidth="1"/>
    <col min="4" max="4" width="2" bestFit="1" customWidth="1"/>
    <col min="5" max="5" width="5.140625" bestFit="1" customWidth="1"/>
    <col min="6" max="8" width="12" bestFit="1" customWidth="1"/>
    <col min="9" max="9" width="81.140625" bestFit="1" customWidth="1"/>
    <col min="10" max="10" width="12.7109375" bestFit="1" customWidth="1"/>
    <col min="11" max="12" width="2" bestFit="1" customWidth="1"/>
    <col min="13" max="15" width="12" bestFit="1" customWidth="1"/>
    <col min="16" max="16" width="12.7109375" bestFit="1" customWidth="1"/>
    <col min="17" max="18" width="2" bestFit="1" customWidth="1"/>
    <col min="19" max="21" width="12" bestFit="1" customWidth="1"/>
  </cols>
  <sheetData>
    <row r="1" spans="1:21">
      <c r="A1" t="s">
        <v>0</v>
      </c>
      <c r="B1" t="s">
        <v>1</v>
      </c>
      <c r="C1" t="s">
        <v>2</v>
      </c>
    </row>
    <row r="2" spans="1:21">
      <c r="A2" t="s">
        <v>3</v>
      </c>
      <c r="C2" t="s">
        <v>4</v>
      </c>
      <c r="E2" t="s">
        <v>5</v>
      </c>
      <c r="G2" t="s">
        <v>6</v>
      </c>
      <c r="I2" t="s">
        <v>102</v>
      </c>
    </row>
    <row r="3" spans="1:21">
      <c r="A3">
        <v>0</v>
      </c>
      <c r="B3">
        <v>3.9992376016</v>
      </c>
      <c r="C3">
        <v>0.61240456740000004</v>
      </c>
      <c r="D3">
        <v>0</v>
      </c>
      <c r="E3">
        <v>0</v>
      </c>
      <c r="F3">
        <v>0.6832796364</v>
      </c>
      <c r="G3">
        <v>0.2833096001</v>
      </c>
      <c r="H3">
        <v>0.19998501809999999</v>
      </c>
      <c r="I3">
        <v>0.19998501809999999</v>
      </c>
      <c r="J3">
        <v>-7.1558462899999994E-2</v>
      </c>
      <c r="K3">
        <v>0</v>
      </c>
      <c r="L3">
        <v>0</v>
      </c>
      <c r="M3">
        <v>0.47118108219999999</v>
      </c>
      <c r="N3">
        <v>0.30992429389999998</v>
      </c>
      <c r="O3">
        <v>0.30992429389999998</v>
      </c>
      <c r="P3">
        <v>-0.23124023320000001</v>
      </c>
      <c r="Q3">
        <v>0</v>
      </c>
      <c r="R3">
        <v>0</v>
      </c>
      <c r="S3">
        <v>0.86086870400000004</v>
      </c>
      <c r="T3">
        <v>0.55778006859999996</v>
      </c>
      <c r="U3">
        <v>0.55778006859999996</v>
      </c>
    </row>
    <row r="4" spans="1:21">
      <c r="A4">
        <v>8.0000000000000007E-5</v>
      </c>
      <c r="B4">
        <v>3.9992363162000002</v>
      </c>
      <c r="C4">
        <v>0.61240377879999996</v>
      </c>
      <c r="D4">
        <v>0</v>
      </c>
      <c r="E4">
        <v>0</v>
      </c>
      <c r="F4">
        <v>0.68327833299999996</v>
      </c>
      <c r="G4">
        <v>0.28252476199999998</v>
      </c>
      <c r="H4">
        <v>0.20037678549999999</v>
      </c>
      <c r="I4">
        <v>0.20037678549999999</v>
      </c>
      <c r="J4">
        <v>-7.0553054500000004E-2</v>
      </c>
      <c r="K4">
        <v>0</v>
      </c>
      <c r="L4">
        <v>0</v>
      </c>
      <c r="M4">
        <v>0.46946104890000001</v>
      </c>
      <c r="N4">
        <v>0.3104913842</v>
      </c>
      <c r="O4">
        <v>0.3104913842</v>
      </c>
      <c r="P4">
        <v>-0.22800877050000001</v>
      </c>
      <c r="Q4">
        <v>0</v>
      </c>
      <c r="R4">
        <v>0</v>
      </c>
      <c r="S4">
        <v>0.85707916689999997</v>
      </c>
      <c r="T4">
        <v>0.55834556560000004</v>
      </c>
      <c r="U4">
        <v>0.55834556560000004</v>
      </c>
    </row>
    <row r="5" spans="1:21">
      <c r="A5">
        <v>2.5999999999999998E-4</v>
      </c>
      <c r="B5">
        <v>3.9992334241999998</v>
      </c>
      <c r="C5">
        <v>0.61240200460000005</v>
      </c>
      <c r="D5">
        <v>0</v>
      </c>
      <c r="E5">
        <v>0</v>
      </c>
      <c r="F5">
        <v>0.68327539520000002</v>
      </c>
      <c r="G5">
        <v>0.28079909650000001</v>
      </c>
      <c r="H5">
        <v>0.20123814940000001</v>
      </c>
      <c r="I5">
        <v>0.20123814940000001</v>
      </c>
      <c r="J5">
        <v>-6.8342449400000005E-2</v>
      </c>
      <c r="K5">
        <v>0</v>
      </c>
      <c r="L5">
        <v>0</v>
      </c>
      <c r="M5">
        <v>0.46567911080000002</v>
      </c>
      <c r="N5">
        <v>0.31173818469999998</v>
      </c>
      <c r="O5">
        <v>0.31173818469999998</v>
      </c>
      <c r="P5">
        <v>-0.22090370100000001</v>
      </c>
      <c r="Q5">
        <v>0</v>
      </c>
      <c r="R5">
        <v>0</v>
      </c>
      <c r="S5">
        <v>0.84874689680000004</v>
      </c>
      <c r="T5">
        <v>0.55958874810000003</v>
      </c>
      <c r="U5">
        <v>0.55958874810000003</v>
      </c>
    </row>
    <row r="6" spans="1:21">
      <c r="A6">
        <v>4.2000000000000002E-4</v>
      </c>
      <c r="B6">
        <v>3.9992308535999999</v>
      </c>
      <c r="C6">
        <v>0.61240042750000001</v>
      </c>
      <c r="D6">
        <v>0</v>
      </c>
      <c r="E6">
        <v>0</v>
      </c>
      <c r="F6">
        <v>0.68327278400000002</v>
      </c>
      <c r="G6">
        <v>0.27931077840000001</v>
      </c>
      <c r="H6">
        <v>0.2019810028</v>
      </c>
      <c r="I6">
        <v>0.2019810028</v>
      </c>
      <c r="J6">
        <v>-6.6435934099999996E-2</v>
      </c>
      <c r="K6">
        <v>0</v>
      </c>
      <c r="L6">
        <v>0</v>
      </c>
      <c r="M6">
        <v>0.46241733010000002</v>
      </c>
      <c r="N6">
        <v>0.31281340260000001</v>
      </c>
      <c r="O6">
        <v>0.31281340260000001</v>
      </c>
      <c r="P6">
        <v>-0.21477599110000001</v>
      </c>
      <c r="Q6">
        <v>0</v>
      </c>
      <c r="R6">
        <v>0</v>
      </c>
      <c r="S6">
        <v>0.84156063410000004</v>
      </c>
      <c r="T6">
        <v>0.56066072160000002</v>
      </c>
      <c r="U6">
        <v>0.56066072160000002</v>
      </c>
    </row>
    <row r="7" spans="1:21">
      <c r="A7">
        <v>5.8E-4</v>
      </c>
      <c r="B7">
        <v>3.9992282831999999</v>
      </c>
      <c r="C7">
        <v>0.61239885059999999</v>
      </c>
      <c r="D7">
        <v>0</v>
      </c>
      <c r="E7">
        <v>0</v>
      </c>
      <c r="F7">
        <v>0.68327017290000003</v>
      </c>
      <c r="G7">
        <v>0.27786413209999999</v>
      </c>
      <c r="H7">
        <v>0.20270302039999999</v>
      </c>
      <c r="I7">
        <v>0.20270302039999999</v>
      </c>
      <c r="J7">
        <v>-6.4582840700000005E-2</v>
      </c>
      <c r="K7">
        <v>0</v>
      </c>
      <c r="L7">
        <v>0</v>
      </c>
      <c r="M7">
        <v>0.4592468676</v>
      </c>
      <c r="N7">
        <v>0.31385842269999997</v>
      </c>
      <c r="O7">
        <v>0.31385842269999997</v>
      </c>
      <c r="P7">
        <v>-0.20881997450000001</v>
      </c>
      <c r="Q7">
        <v>0</v>
      </c>
      <c r="R7">
        <v>0</v>
      </c>
      <c r="S7">
        <v>0.83457556970000002</v>
      </c>
      <c r="T7">
        <v>0.56170247149999997</v>
      </c>
      <c r="U7">
        <v>0.56170247149999997</v>
      </c>
    </row>
    <row r="8" spans="1:21">
      <c r="A8">
        <v>7.3999999999999999E-4</v>
      </c>
      <c r="B8">
        <v>3.9992257129</v>
      </c>
      <c r="C8">
        <v>0.61239727369999997</v>
      </c>
      <c r="D8">
        <v>0</v>
      </c>
      <c r="E8">
        <v>0</v>
      </c>
      <c r="F8">
        <v>0.68326756190000004</v>
      </c>
      <c r="G8">
        <v>0.27645798989999998</v>
      </c>
      <c r="H8">
        <v>0.203404786</v>
      </c>
      <c r="I8">
        <v>0.203404786</v>
      </c>
      <c r="J8">
        <v>-6.2781672199999999E-2</v>
      </c>
      <c r="K8">
        <v>0</v>
      </c>
      <c r="L8">
        <v>0</v>
      </c>
      <c r="M8">
        <v>0.4561651645</v>
      </c>
      <c r="N8">
        <v>0.31487409119999998</v>
      </c>
      <c r="O8">
        <v>0.31487409119999998</v>
      </c>
      <c r="P8">
        <v>-0.20303083999999999</v>
      </c>
      <c r="Q8">
        <v>0</v>
      </c>
      <c r="R8">
        <v>0</v>
      </c>
      <c r="S8">
        <v>0.82778606470000005</v>
      </c>
      <c r="T8">
        <v>0.56271484459999999</v>
      </c>
      <c r="U8">
        <v>0.56271484459999999</v>
      </c>
    </row>
    <row r="9" spans="1:21">
      <c r="A9">
        <v>8.9999999999999998E-4</v>
      </c>
      <c r="B9">
        <v>3.9992231428</v>
      </c>
      <c r="C9">
        <v>0.61239569689999995</v>
      </c>
      <c r="D9">
        <v>0</v>
      </c>
      <c r="E9">
        <v>0</v>
      </c>
      <c r="F9">
        <v>0.68326495099999995</v>
      </c>
      <c r="G9">
        <v>0.27509121710000001</v>
      </c>
      <c r="H9">
        <v>0.2040868669</v>
      </c>
      <c r="I9">
        <v>0.2040868669</v>
      </c>
      <c r="J9">
        <v>-6.1030973500000002E-2</v>
      </c>
      <c r="K9">
        <v>0</v>
      </c>
      <c r="L9">
        <v>0</v>
      </c>
      <c r="M9">
        <v>0.45316973370000002</v>
      </c>
      <c r="N9">
        <v>0.31586123040000003</v>
      </c>
      <c r="O9">
        <v>0.31586123040000003</v>
      </c>
      <c r="P9">
        <v>-0.1974039112</v>
      </c>
      <c r="Q9">
        <v>0</v>
      </c>
      <c r="R9">
        <v>0</v>
      </c>
      <c r="S9">
        <v>0.82118663859999996</v>
      </c>
      <c r="T9">
        <v>0.56369866400000002</v>
      </c>
      <c r="U9">
        <v>0.56369866400000002</v>
      </c>
    </row>
    <row r="10" spans="1:21">
      <c r="A10">
        <v>1.06E-3</v>
      </c>
      <c r="B10">
        <v>3.9992205727000001</v>
      </c>
      <c r="C10">
        <v>0.61239412019999995</v>
      </c>
      <c r="D10">
        <v>0</v>
      </c>
      <c r="E10">
        <v>0</v>
      </c>
      <c r="F10">
        <v>0.68326234029999999</v>
      </c>
      <c r="G10">
        <v>0.27376271050000001</v>
      </c>
      <c r="H10">
        <v>0.20474981489999999</v>
      </c>
      <c r="I10">
        <v>0.20474981489999999</v>
      </c>
      <c r="J10">
        <v>-5.9329330100000001E-2</v>
      </c>
      <c r="K10">
        <v>0</v>
      </c>
      <c r="L10">
        <v>0</v>
      </c>
      <c r="M10">
        <v>0.45025815769999999</v>
      </c>
      <c r="N10">
        <v>0.31682063980000003</v>
      </c>
      <c r="O10">
        <v>0.31682063980000003</v>
      </c>
      <c r="P10">
        <v>-0.19193464299999999</v>
      </c>
      <c r="Q10">
        <v>0</v>
      </c>
      <c r="R10">
        <v>0</v>
      </c>
      <c r="S10">
        <v>0.81477196409999997</v>
      </c>
      <c r="T10">
        <v>0.56465472969999997</v>
      </c>
      <c r="U10">
        <v>0.56465472969999997</v>
      </c>
    </row>
    <row r="11" spans="1:21">
      <c r="A11">
        <v>1.2199999999999999E-3</v>
      </c>
      <c r="B11">
        <v>3.9992180028000002</v>
      </c>
      <c r="C11">
        <v>0.61239254350000005</v>
      </c>
      <c r="D11">
        <v>0</v>
      </c>
      <c r="E11">
        <v>0</v>
      </c>
      <c r="F11">
        <v>0.68325972960000003</v>
      </c>
      <c r="G11">
        <v>0.27247139809999998</v>
      </c>
      <c r="H11">
        <v>0.20539416569999999</v>
      </c>
      <c r="I11">
        <v>0.20539416569999999</v>
      </c>
      <c r="J11">
        <v>-5.7675367499999998E-2</v>
      </c>
      <c r="K11">
        <v>0</v>
      </c>
      <c r="L11">
        <v>0</v>
      </c>
      <c r="M11">
        <v>0.44742808670000001</v>
      </c>
      <c r="N11">
        <v>0.31775309610000002</v>
      </c>
      <c r="O11">
        <v>0.31775309610000002</v>
      </c>
      <c r="P11">
        <v>-0.1866186172</v>
      </c>
      <c r="Q11">
        <v>0</v>
      </c>
      <c r="R11">
        <v>0</v>
      </c>
      <c r="S11">
        <v>0.80853686359999999</v>
      </c>
      <c r="T11">
        <v>0.56558381940000002</v>
      </c>
      <c r="U11">
        <v>0.56558381940000002</v>
      </c>
    </row>
    <row r="12" spans="1:21">
      <c r="A12">
        <v>1.3799999999999999E-3</v>
      </c>
      <c r="B12">
        <v>3.9992154329999998</v>
      </c>
      <c r="C12">
        <v>0.61239096690000006</v>
      </c>
      <c r="D12">
        <v>0</v>
      </c>
      <c r="E12">
        <v>0</v>
      </c>
      <c r="F12">
        <v>0.68325711909999998</v>
      </c>
      <c r="G12">
        <v>0.27121623779999998</v>
      </c>
      <c r="H12">
        <v>0.2060204407</v>
      </c>
      <c r="I12">
        <v>0.2060204407</v>
      </c>
      <c r="J12">
        <v>-5.60677495E-2</v>
      </c>
      <c r="K12">
        <v>0</v>
      </c>
      <c r="L12">
        <v>0</v>
      </c>
      <c r="M12">
        <v>0.444677237</v>
      </c>
      <c r="N12">
        <v>0.3186593546</v>
      </c>
      <c r="O12">
        <v>0.3186593546</v>
      </c>
      <c r="P12">
        <v>-0.1814515397</v>
      </c>
      <c r="Q12">
        <v>0</v>
      </c>
      <c r="R12">
        <v>0</v>
      </c>
      <c r="S12">
        <v>0.80247630430000005</v>
      </c>
      <c r="T12">
        <v>0.56648668879999997</v>
      </c>
      <c r="U12">
        <v>0.56648668879999997</v>
      </c>
    </row>
    <row r="13" spans="1:21">
      <c r="A13">
        <v>1.5399999999999999E-3</v>
      </c>
      <c r="B13">
        <v>3.9992128632999999</v>
      </c>
      <c r="C13">
        <v>0.61238939039999996</v>
      </c>
      <c r="D13">
        <v>0</v>
      </c>
      <c r="E13">
        <v>0</v>
      </c>
      <c r="F13">
        <v>0.68325450870000004</v>
      </c>
      <c r="G13">
        <v>0.26999621660000001</v>
      </c>
      <c r="H13">
        <v>0.20662914609999999</v>
      </c>
      <c r="I13">
        <v>0.20662914609999999</v>
      </c>
      <c r="J13">
        <v>-5.45051774E-2</v>
      </c>
      <c r="K13">
        <v>0</v>
      </c>
      <c r="L13">
        <v>0</v>
      </c>
      <c r="M13">
        <v>0.44200338849999998</v>
      </c>
      <c r="N13">
        <v>0.31954014930000002</v>
      </c>
      <c r="O13">
        <v>0.31954014930000002</v>
      </c>
      <c r="P13">
        <v>-0.17642923690000001</v>
      </c>
      <c r="Q13">
        <v>0</v>
      </c>
      <c r="R13">
        <v>0</v>
      </c>
      <c r="S13">
        <v>0.79658539480000001</v>
      </c>
      <c r="T13">
        <v>0.56736407259999999</v>
      </c>
      <c r="U13">
        <v>0.56736407259999999</v>
      </c>
    </row>
    <row r="14" spans="1:21">
      <c r="A14">
        <v>1.6999999999999999E-3</v>
      </c>
      <c r="B14">
        <v>3.9992102938</v>
      </c>
      <c r="C14">
        <v>0.61238781399999997</v>
      </c>
      <c r="D14">
        <v>0</v>
      </c>
      <c r="E14">
        <v>0</v>
      </c>
      <c r="F14">
        <v>0.68325189850000001</v>
      </c>
      <c r="G14">
        <v>0.26881035009999998</v>
      </c>
      <c r="H14">
        <v>0.20722077420000001</v>
      </c>
      <c r="I14">
        <v>0.20722077420000001</v>
      </c>
      <c r="J14">
        <v>-5.2986388799999999E-2</v>
      </c>
      <c r="K14">
        <v>0</v>
      </c>
      <c r="L14">
        <v>0</v>
      </c>
      <c r="M14">
        <v>0.43940438370000001</v>
      </c>
      <c r="N14">
        <v>0.32039619359999999</v>
      </c>
      <c r="O14">
        <v>0.32039619359999999</v>
      </c>
      <c r="P14">
        <v>-0.17154765189999999</v>
      </c>
      <c r="Q14">
        <v>0</v>
      </c>
      <c r="R14">
        <v>0</v>
      </c>
      <c r="S14">
        <v>0.79085938050000004</v>
      </c>
      <c r="T14">
        <v>0.56821668489999999</v>
      </c>
      <c r="U14">
        <v>0.56821668489999999</v>
      </c>
    </row>
    <row r="15" spans="1:21">
      <c r="A15">
        <v>1.8600000000000001E-3</v>
      </c>
      <c r="B15">
        <v>3.9992077243000002</v>
      </c>
      <c r="C15">
        <v>0.61238623759999999</v>
      </c>
      <c r="D15">
        <v>0</v>
      </c>
      <c r="E15">
        <v>0</v>
      </c>
      <c r="F15">
        <v>0.68324928829999998</v>
      </c>
      <c r="G15">
        <v>0.26765768130000001</v>
      </c>
      <c r="H15">
        <v>0.20779580349999999</v>
      </c>
      <c r="I15">
        <v>0.20779580349999999</v>
      </c>
      <c r="J15">
        <v>-5.1510156799999998E-2</v>
      </c>
      <c r="K15">
        <v>0</v>
      </c>
      <c r="L15">
        <v>0</v>
      </c>
      <c r="M15">
        <v>0.43687812529999998</v>
      </c>
      <c r="N15">
        <v>0.321228181</v>
      </c>
      <c r="O15">
        <v>0.321228181</v>
      </c>
      <c r="P15">
        <v>-0.16680284149999999</v>
      </c>
      <c r="Q15">
        <v>0</v>
      </c>
      <c r="R15">
        <v>0</v>
      </c>
      <c r="S15">
        <v>0.78529364010000002</v>
      </c>
      <c r="T15">
        <v>0.56904521969999999</v>
      </c>
      <c r="U15">
        <v>0.56904521969999999</v>
      </c>
    </row>
    <row r="16" spans="1:21">
      <c r="A16">
        <v>2.0200000000000001E-3</v>
      </c>
      <c r="B16">
        <v>3.9992051549999998</v>
      </c>
      <c r="C16">
        <v>0.61238466130000002</v>
      </c>
      <c r="D16">
        <v>0</v>
      </c>
      <c r="E16">
        <v>0</v>
      </c>
      <c r="F16">
        <v>0.68324667829999997</v>
      </c>
      <c r="G16">
        <v>0.2665372801</v>
      </c>
      <c r="H16">
        <v>0.20835469910000001</v>
      </c>
      <c r="I16">
        <v>0.20835469910000001</v>
      </c>
      <c r="J16">
        <v>-5.0075288799999999E-2</v>
      </c>
      <c r="K16">
        <v>0</v>
      </c>
      <c r="L16">
        <v>0</v>
      </c>
      <c r="M16">
        <v>0.43442257499999998</v>
      </c>
      <c r="N16">
        <v>0.32203678540000003</v>
      </c>
      <c r="O16">
        <v>0.32203678540000003</v>
      </c>
      <c r="P16">
        <v>-0.16219097299999999</v>
      </c>
      <c r="Q16">
        <v>0</v>
      </c>
      <c r="R16">
        <v>0</v>
      </c>
      <c r="S16">
        <v>0.77988368200000002</v>
      </c>
      <c r="T16">
        <v>0.56985035149999996</v>
      </c>
      <c r="U16">
        <v>0.56985035149999996</v>
      </c>
    </row>
    <row r="17" spans="1:21">
      <c r="A17">
        <v>2.1800000000000001E-3</v>
      </c>
      <c r="B17">
        <v>3.9992025859</v>
      </c>
      <c r="C17">
        <v>0.61238308509999995</v>
      </c>
      <c r="D17">
        <v>0</v>
      </c>
      <c r="E17">
        <v>0</v>
      </c>
      <c r="F17">
        <v>0.68324406839999996</v>
      </c>
      <c r="G17">
        <v>0.26544824239999998</v>
      </c>
      <c r="H17">
        <v>0.20889791299999999</v>
      </c>
      <c r="I17">
        <v>0.20889791299999999</v>
      </c>
      <c r="J17">
        <v>-4.8680625800000002E-2</v>
      </c>
      <c r="K17">
        <v>0</v>
      </c>
      <c r="L17">
        <v>0</v>
      </c>
      <c r="M17">
        <v>0.4320357514</v>
      </c>
      <c r="N17">
        <v>0.32282266209999999</v>
      </c>
      <c r="O17">
        <v>0.32282266209999999</v>
      </c>
      <c r="P17">
        <v>-0.15770832139999999</v>
      </c>
      <c r="Q17">
        <v>0</v>
      </c>
      <c r="R17">
        <v>0</v>
      </c>
      <c r="S17">
        <v>0.77462514029999996</v>
      </c>
      <c r="T17">
        <v>0.57063273619999999</v>
      </c>
      <c r="U17">
        <v>0.57063273619999999</v>
      </c>
    </row>
    <row r="18" spans="1:21">
      <c r="A18">
        <v>2.3400000000000001E-3</v>
      </c>
      <c r="B18">
        <v>3.9992000168000001</v>
      </c>
      <c r="C18">
        <v>0.61238150899999999</v>
      </c>
      <c r="D18">
        <v>0</v>
      </c>
      <c r="E18">
        <v>0</v>
      </c>
      <c r="F18">
        <v>0.68324145869999997</v>
      </c>
      <c r="G18">
        <v>0.26438968959999998</v>
      </c>
      <c r="H18">
        <v>0.20942588449999999</v>
      </c>
      <c r="I18">
        <v>0.20942588449999999</v>
      </c>
      <c r="J18">
        <v>-4.73250411E-2</v>
      </c>
      <c r="K18">
        <v>0</v>
      </c>
      <c r="L18">
        <v>0</v>
      </c>
      <c r="M18">
        <v>0.42971572879999997</v>
      </c>
      <c r="N18">
        <v>0.32358644780000001</v>
      </c>
      <c r="O18">
        <v>0.32358644780000001</v>
      </c>
      <c r="P18">
        <v>-0.1533512658</v>
      </c>
      <c r="Q18">
        <v>0</v>
      </c>
      <c r="R18">
        <v>0</v>
      </c>
      <c r="S18">
        <v>0.76951377170000002</v>
      </c>
      <c r="T18">
        <v>0.57139301090000005</v>
      </c>
      <c r="U18">
        <v>0.57139301090000005</v>
      </c>
    </row>
    <row r="19" spans="1:21">
      <c r="A19">
        <v>2.5000000000000001E-3</v>
      </c>
      <c r="B19">
        <v>3.9991974478999999</v>
      </c>
      <c r="C19">
        <v>0.61237993290000003</v>
      </c>
      <c r="D19">
        <v>0</v>
      </c>
      <c r="E19">
        <v>0</v>
      </c>
      <c r="F19">
        <v>0.68323884899999998</v>
      </c>
      <c r="G19">
        <v>0.26336076759999999</v>
      </c>
      <c r="H19">
        <v>0.2099390407</v>
      </c>
      <c r="I19">
        <v>0.2099390407</v>
      </c>
      <c r="J19">
        <v>-4.6007439499999997E-2</v>
      </c>
      <c r="K19">
        <v>0</v>
      </c>
      <c r="L19">
        <v>0</v>
      </c>
      <c r="M19">
        <v>0.4274606353</v>
      </c>
      <c r="N19">
        <v>0.3243287614</v>
      </c>
      <c r="O19">
        <v>0.3243287614</v>
      </c>
      <c r="P19">
        <v>-0.14911628669999999</v>
      </c>
      <c r="Q19">
        <v>0</v>
      </c>
      <c r="R19">
        <v>0</v>
      </c>
      <c r="S19">
        <v>0.76454545149999997</v>
      </c>
      <c r="T19">
        <v>0.57213179530000002</v>
      </c>
      <c r="U19">
        <v>0.57213179530000002</v>
      </c>
    </row>
    <row r="20" spans="1:21">
      <c r="A20">
        <v>2.66E-3</v>
      </c>
      <c r="B20">
        <v>3.9991948791</v>
      </c>
      <c r="C20">
        <v>0.61237835689999998</v>
      </c>
      <c r="D20">
        <v>0</v>
      </c>
      <c r="E20">
        <v>0</v>
      </c>
      <c r="F20">
        <v>0.68323623950000001</v>
      </c>
      <c r="G20">
        <v>0.26236064609999998</v>
      </c>
      <c r="H20">
        <v>0.21043779670000001</v>
      </c>
      <c r="I20">
        <v>0.21043779670000001</v>
      </c>
      <c r="J20">
        <v>-4.4726756800000003E-2</v>
      </c>
      <c r="K20">
        <v>0</v>
      </c>
      <c r="L20">
        <v>0</v>
      </c>
      <c r="M20">
        <v>0.4252686517</v>
      </c>
      <c r="N20">
        <v>0.32505020439999999</v>
      </c>
      <c r="O20">
        <v>0.32505020439999999</v>
      </c>
      <c r="P20">
        <v>-0.1449999635</v>
      </c>
      <c r="Q20">
        <v>0</v>
      </c>
      <c r="R20">
        <v>0</v>
      </c>
      <c r="S20">
        <v>0.75971617079999998</v>
      </c>
      <c r="T20">
        <v>0.57284969139999997</v>
      </c>
      <c r="U20">
        <v>0.57284969139999997</v>
      </c>
    </row>
    <row r="21" spans="1:21">
      <c r="A21">
        <v>2.82E-3</v>
      </c>
      <c r="B21">
        <v>3.9991923103999998</v>
      </c>
      <c r="C21">
        <v>0.61237678100000004</v>
      </c>
      <c r="D21">
        <v>0</v>
      </c>
      <c r="E21">
        <v>0</v>
      </c>
      <c r="F21">
        <v>0.68323363010000004</v>
      </c>
      <c r="G21">
        <v>0.26138851829999998</v>
      </c>
      <c r="H21">
        <v>0.2109225559</v>
      </c>
      <c r="I21">
        <v>0.2109225559</v>
      </c>
      <c r="J21">
        <v>-4.3481958299999998E-2</v>
      </c>
      <c r="K21">
        <v>0</v>
      </c>
      <c r="L21">
        <v>0</v>
      </c>
      <c r="M21">
        <v>0.42313800940000001</v>
      </c>
      <c r="N21">
        <v>0.32575136180000003</v>
      </c>
      <c r="O21">
        <v>0.32575136180000003</v>
      </c>
      <c r="P21">
        <v>-0.14099897140000001</v>
      </c>
      <c r="Q21">
        <v>0</v>
      </c>
      <c r="R21">
        <v>0</v>
      </c>
      <c r="S21">
        <v>0.75502203310000005</v>
      </c>
      <c r="T21">
        <v>0.57354728430000002</v>
      </c>
      <c r="U21">
        <v>0.57354728430000002</v>
      </c>
    </row>
    <row r="22" spans="1:21">
      <c r="A22">
        <v>2.98E-3</v>
      </c>
      <c r="B22">
        <v>3.9991897418</v>
      </c>
      <c r="C22">
        <v>0.61237520519999999</v>
      </c>
      <c r="D22">
        <v>0</v>
      </c>
      <c r="E22">
        <v>0</v>
      </c>
      <c r="F22">
        <v>0.68323102079999998</v>
      </c>
      <c r="G22">
        <v>0.26044359989999999</v>
      </c>
      <c r="H22">
        <v>0.2113937105</v>
      </c>
      <c r="I22">
        <v>0.2113937105</v>
      </c>
      <c r="J22">
        <v>-4.2272038499999998E-2</v>
      </c>
      <c r="K22">
        <v>0</v>
      </c>
      <c r="L22">
        <v>0</v>
      </c>
      <c r="M22">
        <v>0.42106698970000001</v>
      </c>
      <c r="N22">
        <v>0.3264328017</v>
      </c>
      <c r="O22">
        <v>0.3264328017</v>
      </c>
      <c r="P22">
        <v>-0.13711007850000001</v>
      </c>
      <c r="Q22">
        <v>0</v>
      </c>
      <c r="R22">
        <v>0</v>
      </c>
      <c r="S22">
        <v>0.7504592511</v>
      </c>
      <c r="T22">
        <v>0.57422514309999995</v>
      </c>
      <c r="U22">
        <v>0.57422514309999995</v>
      </c>
    </row>
    <row r="23" spans="1:21">
      <c r="A23">
        <v>3.14E-3</v>
      </c>
      <c r="B23">
        <v>3.9991871734000002</v>
      </c>
      <c r="C23">
        <v>0.61237362939999995</v>
      </c>
      <c r="D23">
        <v>0</v>
      </c>
      <c r="E23">
        <v>0</v>
      </c>
      <c r="F23">
        <v>0.68322841170000004</v>
      </c>
      <c r="G23">
        <v>0.25952512859999999</v>
      </c>
      <c r="H23">
        <v>0.2118516416</v>
      </c>
      <c r="I23">
        <v>0.2118516416</v>
      </c>
      <c r="J23">
        <v>-4.1096020099999998E-2</v>
      </c>
      <c r="K23">
        <v>0</v>
      </c>
      <c r="L23">
        <v>0</v>
      </c>
      <c r="M23">
        <v>0.41905392200000002</v>
      </c>
      <c r="N23">
        <v>0.32709507659999998</v>
      </c>
      <c r="O23">
        <v>0.32709507659999998</v>
      </c>
      <c r="P23">
        <v>-0.13333014379999999</v>
      </c>
      <c r="Q23">
        <v>0</v>
      </c>
      <c r="R23">
        <v>0</v>
      </c>
      <c r="S23">
        <v>0.74602414350000001</v>
      </c>
      <c r="T23">
        <v>0.57488382049999998</v>
      </c>
      <c r="U23">
        <v>0.57488382049999998</v>
      </c>
    </row>
    <row r="24" spans="1:21">
      <c r="A24">
        <v>3.3E-3</v>
      </c>
      <c r="B24">
        <v>3.9991846051</v>
      </c>
      <c r="C24">
        <v>0.61237205370000003</v>
      </c>
      <c r="D24">
        <v>0</v>
      </c>
      <c r="E24">
        <v>0</v>
      </c>
      <c r="F24">
        <v>0.68322580259999999</v>
      </c>
      <c r="G24">
        <v>0.2586323633</v>
      </c>
      <c r="H24">
        <v>0.2122967197</v>
      </c>
      <c r="I24">
        <v>0.2122967197</v>
      </c>
      <c r="J24">
        <v>-3.9952952899999998E-2</v>
      </c>
      <c r="K24">
        <v>0</v>
      </c>
      <c r="L24">
        <v>0</v>
      </c>
      <c r="M24">
        <v>0.41709718239999999</v>
      </c>
      <c r="N24">
        <v>0.3277387235</v>
      </c>
      <c r="O24">
        <v>0.3277387235</v>
      </c>
      <c r="P24">
        <v>-0.1296561141</v>
      </c>
      <c r="Q24">
        <v>0</v>
      </c>
      <c r="R24">
        <v>0</v>
      </c>
      <c r="S24">
        <v>0.74171313230000002</v>
      </c>
      <c r="T24">
        <v>0.57552385409999995</v>
      </c>
      <c r="U24">
        <v>0.57552385409999995</v>
      </c>
    </row>
    <row r="25" spans="1:21">
      <c r="A25">
        <v>3.46E-3</v>
      </c>
      <c r="B25">
        <v>3.9991820369000002</v>
      </c>
      <c r="C25">
        <v>0.6123704781</v>
      </c>
      <c r="D25">
        <v>0</v>
      </c>
      <c r="E25">
        <v>0</v>
      </c>
      <c r="F25">
        <v>0.68322319369999995</v>
      </c>
      <c r="G25">
        <v>0.25776458390000001</v>
      </c>
      <c r="H25">
        <v>0.2127293049</v>
      </c>
      <c r="I25">
        <v>0.2127293049</v>
      </c>
      <c r="J25">
        <v>-3.8841913800000002E-2</v>
      </c>
      <c r="K25">
        <v>0</v>
      </c>
      <c r="L25">
        <v>0</v>
      </c>
      <c r="M25">
        <v>0.41519519249999998</v>
      </c>
      <c r="N25">
        <v>0.32836426419999998</v>
      </c>
      <c r="O25">
        <v>0.32836426419999998</v>
      </c>
      <c r="P25">
        <v>-0.12608502199999999</v>
      </c>
      <c r="Q25">
        <v>0</v>
      </c>
      <c r="R25">
        <v>0</v>
      </c>
      <c r="S25">
        <v>0.73752273970000004</v>
      </c>
      <c r="T25">
        <v>0.576145766</v>
      </c>
      <c r="U25">
        <v>0.576145766</v>
      </c>
    </row>
    <row r="26" spans="1:21">
      <c r="A26">
        <v>3.62E-3</v>
      </c>
      <c r="B26">
        <v>3.9991794689</v>
      </c>
      <c r="C26">
        <v>0.61236890259999999</v>
      </c>
      <c r="D26">
        <v>0</v>
      </c>
      <c r="E26">
        <v>0</v>
      </c>
      <c r="F26">
        <v>0.68322058500000005</v>
      </c>
      <c r="G26">
        <v>0.2569210904</v>
      </c>
      <c r="H26">
        <v>0.2131497473</v>
      </c>
      <c r="I26">
        <v>0.2131497473</v>
      </c>
      <c r="J26">
        <v>-3.7762005000000001E-2</v>
      </c>
      <c r="K26">
        <v>0</v>
      </c>
      <c r="L26">
        <v>0</v>
      </c>
      <c r="M26">
        <v>0.41334641840000003</v>
      </c>
      <c r="N26">
        <v>0.3289722061</v>
      </c>
      <c r="O26">
        <v>0.3289722061</v>
      </c>
      <c r="P26">
        <v>-0.122613983</v>
      </c>
      <c r="Q26">
        <v>0</v>
      </c>
      <c r="R26">
        <v>0</v>
      </c>
      <c r="S26">
        <v>0.73344958559999995</v>
      </c>
      <c r="T26">
        <v>0.57675006409999996</v>
      </c>
      <c r="U26">
        <v>0.57675006409999996</v>
      </c>
    </row>
    <row r="27" spans="1:21">
      <c r="A27">
        <v>3.7799999999999999E-3</v>
      </c>
      <c r="B27">
        <v>3.9991769009999998</v>
      </c>
      <c r="C27">
        <v>0.61236732709999997</v>
      </c>
      <c r="D27">
        <v>0</v>
      </c>
      <c r="E27">
        <v>0</v>
      </c>
      <c r="F27">
        <v>0.68321797630000003</v>
      </c>
      <c r="G27">
        <v>0.2561012023</v>
      </c>
      <c r="H27">
        <v>0.21355838699999999</v>
      </c>
      <c r="I27">
        <v>0.21355838699999999</v>
      </c>
      <c r="J27">
        <v>-3.6712354400000001E-2</v>
      </c>
      <c r="K27">
        <v>0</v>
      </c>
      <c r="L27">
        <v>0</v>
      </c>
      <c r="M27">
        <v>0.41154936879999998</v>
      </c>
      <c r="N27">
        <v>0.32956304219999999</v>
      </c>
      <c r="O27">
        <v>0.32956304219999999</v>
      </c>
      <c r="P27">
        <v>-0.11924019349999999</v>
      </c>
      <c r="Q27">
        <v>0</v>
      </c>
      <c r="R27">
        <v>0</v>
      </c>
      <c r="S27">
        <v>0.72949038420000001</v>
      </c>
      <c r="T27">
        <v>0.57733724190000002</v>
      </c>
      <c r="U27">
        <v>0.57733724190000002</v>
      </c>
    </row>
    <row r="28" spans="1:21">
      <c r="A28">
        <v>3.9399999999999999E-3</v>
      </c>
      <c r="B28">
        <v>3.9991743332</v>
      </c>
      <c r="C28">
        <v>0.61236575169999996</v>
      </c>
      <c r="D28">
        <v>0</v>
      </c>
      <c r="E28">
        <v>0</v>
      </c>
      <c r="F28">
        <v>0.68321536770000002</v>
      </c>
      <c r="G28">
        <v>0.25530425839999998</v>
      </c>
      <c r="H28">
        <v>0.21395555469999999</v>
      </c>
      <c r="I28">
        <v>0.21395555469999999</v>
      </c>
      <c r="J28">
        <v>-3.5692114099999998E-2</v>
      </c>
      <c r="K28">
        <v>0</v>
      </c>
      <c r="L28">
        <v>0</v>
      </c>
      <c r="M28">
        <v>0.40980259450000001</v>
      </c>
      <c r="N28">
        <v>0.33013725179999998</v>
      </c>
      <c r="O28">
        <v>0.33013725179999998</v>
      </c>
      <c r="P28">
        <v>-0.1159609286</v>
      </c>
      <c r="Q28">
        <v>0</v>
      </c>
      <c r="R28">
        <v>0</v>
      </c>
      <c r="S28">
        <v>0.72564194230000001</v>
      </c>
      <c r="T28">
        <v>0.57790777900000001</v>
      </c>
      <c r="U28">
        <v>0.57790777900000001</v>
      </c>
    </row>
    <row r="29" spans="1:21">
      <c r="A29">
        <v>4.1000000000000003E-3</v>
      </c>
      <c r="B29">
        <v>3.9991717654999999</v>
      </c>
      <c r="C29">
        <v>0.61236417639999996</v>
      </c>
      <c r="D29">
        <v>0</v>
      </c>
      <c r="E29">
        <v>0</v>
      </c>
      <c r="F29">
        <v>0.68321275930000003</v>
      </c>
      <c r="G29">
        <v>0.2545296158</v>
      </c>
      <c r="H29">
        <v>0.21434157179999999</v>
      </c>
      <c r="I29">
        <v>0.21434157179999999</v>
      </c>
      <c r="J29">
        <v>-3.4700459900000001E-2</v>
      </c>
      <c r="K29">
        <v>0</v>
      </c>
      <c r="L29">
        <v>0</v>
      </c>
      <c r="M29">
        <v>0.4081046867</v>
      </c>
      <c r="N29">
        <v>0.33069530060000002</v>
      </c>
      <c r="O29">
        <v>0.33069530060000002</v>
      </c>
      <c r="P29">
        <v>-0.11277353969999999</v>
      </c>
      <c r="Q29">
        <v>0</v>
      </c>
      <c r="R29">
        <v>0</v>
      </c>
      <c r="S29">
        <v>0.72190115580000003</v>
      </c>
      <c r="T29">
        <v>0.57846214159999998</v>
      </c>
      <c r="U29">
        <v>0.57846214159999998</v>
      </c>
    </row>
    <row r="30" spans="1:21">
      <c r="A30">
        <v>4.2599999999999999E-3</v>
      </c>
      <c r="B30">
        <v>3.9991691979000001</v>
      </c>
      <c r="C30">
        <v>0.61236260119999997</v>
      </c>
      <c r="D30">
        <v>0</v>
      </c>
      <c r="E30">
        <v>0</v>
      </c>
      <c r="F30">
        <v>0.68321015100000004</v>
      </c>
      <c r="G30">
        <v>0.25377664970000002</v>
      </c>
      <c r="H30">
        <v>0.21471675069999999</v>
      </c>
      <c r="I30">
        <v>0.21471675069999999</v>
      </c>
      <c r="J30">
        <v>-3.3736590699999999E-2</v>
      </c>
      <c r="K30">
        <v>0</v>
      </c>
      <c r="L30">
        <v>0</v>
      </c>
      <c r="M30">
        <v>0.40645427620000002</v>
      </c>
      <c r="N30">
        <v>0.33123764150000001</v>
      </c>
      <c r="O30">
        <v>0.33123764150000001</v>
      </c>
      <c r="P30">
        <v>-0.1096754523</v>
      </c>
      <c r="Q30">
        <v>0</v>
      </c>
      <c r="R30">
        <v>0</v>
      </c>
      <c r="S30">
        <v>0.71826500790000003</v>
      </c>
      <c r="T30">
        <v>0.57900078290000001</v>
      </c>
      <c r="U30">
        <v>0.57900078290000001</v>
      </c>
    </row>
    <row r="31" spans="1:21">
      <c r="A31">
        <v>4.4200000000000003E-3</v>
      </c>
      <c r="B31">
        <v>3.9991666305</v>
      </c>
      <c r="C31">
        <v>0.61236102599999997</v>
      </c>
      <c r="D31">
        <v>0</v>
      </c>
      <c r="E31">
        <v>0</v>
      </c>
      <c r="F31">
        <v>0.68320754289999996</v>
      </c>
      <c r="G31">
        <v>0.25304475279999999</v>
      </c>
      <c r="H31">
        <v>0.21508139500000001</v>
      </c>
      <c r="I31">
        <v>0.21508139500000001</v>
      </c>
      <c r="J31">
        <v>-3.2799728E-2</v>
      </c>
      <c r="K31">
        <v>0</v>
      </c>
      <c r="L31">
        <v>0</v>
      </c>
      <c r="M31">
        <v>0.40485003209999998</v>
      </c>
      <c r="N31">
        <v>0.3317647145</v>
      </c>
      <c r="O31">
        <v>0.3317647145</v>
      </c>
      <c r="P31">
        <v>-0.1066641641</v>
      </c>
      <c r="Q31">
        <v>0</v>
      </c>
      <c r="R31">
        <v>0</v>
      </c>
      <c r="S31">
        <v>0.71473056599999996</v>
      </c>
      <c r="T31">
        <v>0.57952414330000002</v>
      </c>
      <c r="U31">
        <v>0.57952414330000002</v>
      </c>
    </row>
    <row r="32" spans="1:21">
      <c r="A32">
        <v>4.5799999999999999E-3</v>
      </c>
      <c r="B32">
        <v>3.9991640631999998</v>
      </c>
      <c r="C32">
        <v>0.61235945089999999</v>
      </c>
      <c r="D32">
        <v>0</v>
      </c>
      <c r="E32">
        <v>0</v>
      </c>
      <c r="F32">
        <v>0.6832049348</v>
      </c>
      <c r="G32">
        <v>0.25233333479999998</v>
      </c>
      <c r="H32">
        <v>0.21543580000000001</v>
      </c>
      <c r="I32">
        <v>0.21543580000000001</v>
      </c>
      <c r="J32">
        <v>-3.1889115099999997E-2</v>
      </c>
      <c r="K32">
        <v>0</v>
      </c>
      <c r="L32">
        <v>0</v>
      </c>
      <c r="M32">
        <v>0.40329066089999999</v>
      </c>
      <c r="N32">
        <v>0.33227694740000002</v>
      </c>
      <c r="O32">
        <v>0.33227694740000002</v>
      </c>
      <c r="P32">
        <v>-0.1037372431</v>
      </c>
      <c r="Q32">
        <v>0</v>
      </c>
      <c r="R32">
        <v>0</v>
      </c>
      <c r="S32">
        <v>0.71129498000000002</v>
      </c>
      <c r="T32">
        <v>0.58003265110000002</v>
      </c>
      <c r="U32">
        <v>0.58003265110000002</v>
      </c>
    </row>
    <row r="33" spans="1:21">
      <c r="A33">
        <v>4.7400000000000003E-3</v>
      </c>
      <c r="B33">
        <v>3.9991614960000001</v>
      </c>
      <c r="C33">
        <v>0.61235787590000001</v>
      </c>
      <c r="D33">
        <v>0</v>
      </c>
      <c r="E33">
        <v>0</v>
      </c>
      <c r="F33">
        <v>0.68320232690000005</v>
      </c>
      <c r="G33">
        <v>0.25164182200000001</v>
      </c>
      <c r="H33">
        <v>0.21578025240000001</v>
      </c>
      <c r="I33">
        <v>0.21578025240000001</v>
      </c>
      <c r="J33">
        <v>-3.1004016299999999E-2</v>
      </c>
      <c r="K33">
        <v>0</v>
      </c>
      <c r="L33">
        <v>0</v>
      </c>
      <c r="M33">
        <v>0.40177490519999998</v>
      </c>
      <c r="N33">
        <v>0.3327747559</v>
      </c>
      <c r="O33">
        <v>0.3327747559</v>
      </c>
      <c r="P33">
        <v>-0.10089232519999999</v>
      </c>
      <c r="Q33">
        <v>0</v>
      </c>
      <c r="R33">
        <v>0</v>
      </c>
      <c r="S33">
        <v>0.70795547950000004</v>
      </c>
      <c r="T33">
        <v>0.58052672220000001</v>
      </c>
      <c r="U33">
        <v>0.58052672220000001</v>
      </c>
    </row>
    <row r="34" spans="1:21">
      <c r="A34">
        <v>4.8999999999999998E-3</v>
      </c>
      <c r="B34">
        <v>3.999158929</v>
      </c>
      <c r="C34">
        <v>0.61235630100000005</v>
      </c>
      <c r="D34">
        <v>0</v>
      </c>
      <c r="E34">
        <v>0</v>
      </c>
      <c r="F34">
        <v>0.68319971909999999</v>
      </c>
      <c r="G34">
        <v>0.2509696568</v>
      </c>
      <c r="H34">
        <v>0.21611503109999999</v>
      </c>
      <c r="I34">
        <v>0.21611503109999999</v>
      </c>
      <c r="J34">
        <v>-3.01437167E-2</v>
      </c>
      <c r="K34">
        <v>0</v>
      </c>
      <c r="L34">
        <v>0</v>
      </c>
      <c r="M34">
        <v>0.40030154289999997</v>
      </c>
      <c r="N34">
        <v>0.33325854420000001</v>
      </c>
      <c r="O34">
        <v>0.33325854420000001</v>
      </c>
      <c r="P34">
        <v>-9.8127112700000005E-2</v>
      </c>
      <c r="Q34">
        <v>0</v>
      </c>
      <c r="R34">
        <v>0</v>
      </c>
      <c r="S34">
        <v>0.70470937190000005</v>
      </c>
      <c r="T34">
        <v>0.58100676129999995</v>
      </c>
      <c r="U34">
        <v>0.58100676129999995</v>
      </c>
    </row>
    <row r="35" spans="1:21">
      <c r="A35">
        <v>5.0600000000000003E-3</v>
      </c>
      <c r="B35">
        <v>3.9991563619999999</v>
      </c>
      <c r="C35">
        <v>0.61235472609999997</v>
      </c>
      <c r="D35">
        <v>0</v>
      </c>
      <c r="E35">
        <v>0</v>
      </c>
      <c r="F35">
        <v>0.68319711139999995</v>
      </c>
      <c r="G35">
        <v>0.25031629700000002</v>
      </c>
      <c r="H35">
        <v>0.21644040719999999</v>
      </c>
      <c r="I35">
        <v>0.21644040719999999</v>
      </c>
      <c r="J35">
        <v>-2.9307521400000001E-2</v>
      </c>
      <c r="K35">
        <v>0</v>
      </c>
      <c r="L35">
        <v>0</v>
      </c>
      <c r="M35">
        <v>0.39886938630000002</v>
      </c>
      <c r="N35">
        <v>0.33372870500000001</v>
      </c>
      <c r="O35">
        <v>0.33372870500000001</v>
      </c>
      <c r="P35">
        <v>-9.5439372199999997E-2</v>
      </c>
      <c r="Q35">
        <v>0</v>
      </c>
      <c r="R35">
        <v>0</v>
      </c>
      <c r="S35">
        <v>0.70155403989999998</v>
      </c>
      <c r="T35">
        <v>0.58147316130000004</v>
      </c>
      <c r="U35">
        <v>0.58147316130000004</v>
      </c>
    </row>
    <row r="36" spans="1:21">
      <c r="A36">
        <v>5.2199999999999998E-3</v>
      </c>
      <c r="B36">
        <v>3.9991537951999998</v>
      </c>
      <c r="C36">
        <v>0.61235315130000001</v>
      </c>
      <c r="D36">
        <v>0</v>
      </c>
      <c r="E36">
        <v>0</v>
      </c>
      <c r="F36">
        <v>0.68319450380000002</v>
      </c>
      <c r="G36">
        <v>0.2496812159</v>
      </c>
      <c r="H36">
        <v>0.216756644</v>
      </c>
      <c r="I36">
        <v>0.216756644</v>
      </c>
      <c r="J36">
        <v>-2.8494755E-2</v>
      </c>
      <c r="K36">
        <v>0</v>
      </c>
      <c r="L36">
        <v>0</v>
      </c>
      <c r="M36">
        <v>0.39747728069999999</v>
      </c>
      <c r="N36">
        <v>0.33418562019999998</v>
      </c>
      <c r="O36">
        <v>0.33418562019999998</v>
      </c>
      <c r="P36">
        <v>-9.2826933E-2</v>
      </c>
      <c r="Q36">
        <v>0</v>
      </c>
      <c r="R36">
        <v>0</v>
      </c>
      <c r="S36">
        <v>0.69848693959999997</v>
      </c>
      <c r="T36">
        <v>0.58192630450000005</v>
      </c>
      <c r="U36">
        <v>0.58192630450000005</v>
      </c>
    </row>
    <row r="37" spans="1:21">
      <c r="A37">
        <v>5.3800000000000002E-3</v>
      </c>
      <c r="B37">
        <v>3.9991512285000002</v>
      </c>
      <c r="C37">
        <v>0.61235157659999995</v>
      </c>
      <c r="D37">
        <v>0</v>
      </c>
      <c r="E37">
        <v>0</v>
      </c>
      <c r="F37">
        <v>0.6831918964</v>
      </c>
      <c r="G37">
        <v>0.2490639013</v>
      </c>
      <c r="H37">
        <v>0.21706399749999999</v>
      </c>
      <c r="I37">
        <v>0.21706399749999999</v>
      </c>
      <c r="J37">
        <v>-2.7704761000000001E-2</v>
      </c>
      <c r="K37">
        <v>0</v>
      </c>
      <c r="L37">
        <v>0</v>
      </c>
      <c r="M37">
        <v>0.39612410390000002</v>
      </c>
      <c r="N37">
        <v>0.33462966090000001</v>
      </c>
      <c r="O37">
        <v>0.33462966090000001</v>
      </c>
      <c r="P37">
        <v>-9.0287685100000001E-2</v>
      </c>
      <c r="Q37">
        <v>0</v>
      </c>
      <c r="R37">
        <v>0</v>
      </c>
      <c r="S37">
        <v>0.69550559860000005</v>
      </c>
      <c r="T37">
        <v>0.58236656220000005</v>
      </c>
      <c r="U37">
        <v>0.58236656220000005</v>
      </c>
    </row>
    <row r="38" spans="1:21">
      <c r="A38">
        <v>5.5399999999999998E-3</v>
      </c>
      <c r="B38">
        <v>3.9991486620000001</v>
      </c>
      <c r="C38">
        <v>0.6123500019</v>
      </c>
      <c r="D38">
        <v>0</v>
      </c>
      <c r="E38">
        <v>0</v>
      </c>
      <c r="F38">
        <v>0.68318928909999999</v>
      </c>
      <c r="G38">
        <v>0.2484638555</v>
      </c>
      <c r="H38">
        <v>0.21736271679999999</v>
      </c>
      <c r="I38">
        <v>0.21736271679999999</v>
      </c>
      <c r="J38">
        <v>-2.6936901199999998E-2</v>
      </c>
      <c r="K38">
        <v>0</v>
      </c>
      <c r="L38">
        <v>0</v>
      </c>
      <c r="M38">
        <v>0.39480876510000001</v>
      </c>
      <c r="N38">
        <v>0.33506118759999998</v>
      </c>
      <c r="O38">
        <v>0.33506118759999998</v>
      </c>
      <c r="P38">
        <v>-8.7819577600000004E-2</v>
      </c>
      <c r="Q38">
        <v>0</v>
      </c>
      <c r="R38">
        <v>0</v>
      </c>
      <c r="S38">
        <v>0.69260761339999999</v>
      </c>
      <c r="T38">
        <v>0.58279429549999995</v>
      </c>
      <c r="U38">
        <v>0.58279429549999995</v>
      </c>
    </row>
    <row r="39" spans="1:21">
      <c r="A39">
        <v>5.7000000000000002E-3</v>
      </c>
      <c r="B39">
        <v>3.9991460956</v>
      </c>
      <c r="C39">
        <v>0.61234842739999995</v>
      </c>
      <c r="D39">
        <v>0</v>
      </c>
      <c r="E39">
        <v>0</v>
      </c>
      <c r="F39">
        <v>0.68318668189999998</v>
      </c>
      <c r="G39">
        <v>0.24788059479999999</v>
      </c>
      <c r="H39">
        <v>0.21765304360000001</v>
      </c>
      <c r="I39">
        <v>0.21765304360000001</v>
      </c>
      <c r="J39">
        <v>-2.6190555399999999E-2</v>
      </c>
      <c r="K39">
        <v>0</v>
      </c>
      <c r="L39">
        <v>0</v>
      </c>
      <c r="M39">
        <v>0.39353020430000002</v>
      </c>
      <c r="N39">
        <v>0.33548055110000002</v>
      </c>
      <c r="O39">
        <v>0.33548055110000002</v>
      </c>
      <c r="P39">
        <v>-8.5420617399999996E-2</v>
      </c>
      <c r="Q39">
        <v>0</v>
      </c>
      <c r="R39">
        <v>0</v>
      </c>
      <c r="S39">
        <v>0.68979064820000002</v>
      </c>
      <c r="T39">
        <v>0.58320985520000002</v>
      </c>
      <c r="U39">
        <v>0.58320985520000002</v>
      </c>
    </row>
    <row r="40" spans="1:21">
      <c r="A40">
        <v>5.8599999999999998E-3</v>
      </c>
      <c r="B40">
        <v>3.9991435291999999</v>
      </c>
      <c r="C40">
        <v>0.61234685290000002</v>
      </c>
      <c r="D40">
        <v>0</v>
      </c>
      <c r="E40">
        <v>0</v>
      </c>
      <c r="F40">
        <v>0.68318407479999999</v>
      </c>
      <c r="G40">
        <v>0.2473136487</v>
      </c>
      <c r="H40">
        <v>0.21793521299999999</v>
      </c>
      <c r="I40">
        <v>0.21793521299999999</v>
      </c>
      <c r="J40">
        <v>-2.5465120899999999E-2</v>
      </c>
      <c r="K40">
        <v>0</v>
      </c>
      <c r="L40">
        <v>0</v>
      </c>
      <c r="M40">
        <v>0.39228739080000002</v>
      </c>
      <c r="N40">
        <v>0.33588809209999998</v>
      </c>
      <c r="O40">
        <v>0.33588809209999998</v>
      </c>
      <c r="P40">
        <v>-8.3088866799999994E-2</v>
      </c>
      <c r="Q40">
        <v>0</v>
      </c>
      <c r="R40">
        <v>0</v>
      </c>
      <c r="S40">
        <v>0.68705243260000004</v>
      </c>
      <c r="T40">
        <v>0.58361358240000005</v>
      </c>
      <c r="U40">
        <v>0.58361358240000005</v>
      </c>
    </row>
    <row r="41" spans="1:21">
      <c r="A41">
        <v>6.0200000000000002E-3</v>
      </c>
      <c r="B41">
        <v>3.9991409630999999</v>
      </c>
      <c r="C41">
        <v>0.61234527839999997</v>
      </c>
      <c r="D41">
        <v>0</v>
      </c>
      <c r="E41">
        <v>0</v>
      </c>
      <c r="F41">
        <v>0.68318146790000001</v>
      </c>
      <c r="G41">
        <v>0.2467625604</v>
      </c>
      <c r="H41">
        <v>0.2182094537</v>
      </c>
      <c r="I41">
        <v>0.2182094537</v>
      </c>
      <c r="J41">
        <v>-2.4760011500000002E-2</v>
      </c>
      <c r="K41">
        <v>0</v>
      </c>
      <c r="L41">
        <v>0</v>
      </c>
      <c r="M41">
        <v>0.39107932309999999</v>
      </c>
      <c r="N41">
        <v>0.3362841419</v>
      </c>
      <c r="O41">
        <v>0.3362841419</v>
      </c>
      <c r="P41">
        <v>-8.0822442600000002E-2</v>
      </c>
      <c r="Q41">
        <v>0</v>
      </c>
      <c r="R41">
        <v>0</v>
      </c>
      <c r="S41">
        <v>0.68439075959999995</v>
      </c>
      <c r="T41">
        <v>0.58400580859999995</v>
      </c>
      <c r="U41">
        <v>0.58400580859999995</v>
      </c>
    </row>
    <row r="42" spans="1:21">
      <c r="A42">
        <v>6.1799999999999997E-3</v>
      </c>
      <c r="B42">
        <v>3.9991383969999998</v>
      </c>
      <c r="C42">
        <v>0.61234370410000005</v>
      </c>
      <c r="D42">
        <v>0</v>
      </c>
      <c r="E42">
        <v>0</v>
      </c>
      <c r="F42">
        <v>0.68317886100000003</v>
      </c>
      <c r="G42">
        <v>0.24622688549999999</v>
      </c>
      <c r="H42">
        <v>0.21847598779999999</v>
      </c>
      <c r="I42">
        <v>0.21847598779999999</v>
      </c>
      <c r="J42">
        <v>-2.4074657900000001E-2</v>
      </c>
      <c r="K42">
        <v>0</v>
      </c>
      <c r="L42">
        <v>0</v>
      </c>
      <c r="M42">
        <v>0.38990502770000002</v>
      </c>
      <c r="N42">
        <v>0.3366690222</v>
      </c>
      <c r="O42">
        <v>0.3366690222</v>
      </c>
      <c r="P42">
        <v>-7.8619514599999996E-2</v>
      </c>
      <c r="Q42">
        <v>0</v>
      </c>
      <c r="R42">
        <v>0</v>
      </c>
      <c r="S42">
        <v>0.68180348430000004</v>
      </c>
      <c r="T42">
        <v>0.58438685609999996</v>
      </c>
      <c r="U42">
        <v>0.58438685609999996</v>
      </c>
    </row>
    <row r="43" spans="1:21">
      <c r="A43">
        <v>6.3400000000000001E-3</v>
      </c>
      <c r="B43">
        <v>3.9991358310999998</v>
      </c>
      <c r="C43">
        <v>0.61234212980000002</v>
      </c>
      <c r="D43">
        <v>0</v>
      </c>
      <c r="E43">
        <v>0</v>
      </c>
      <c r="F43">
        <v>0.68317625429999995</v>
      </c>
      <c r="G43">
        <v>0.24570619220000001</v>
      </c>
      <c r="H43">
        <v>0.2187350311</v>
      </c>
      <c r="I43">
        <v>0.2187350311</v>
      </c>
      <c r="J43">
        <v>-2.34085063E-2</v>
      </c>
      <c r="K43">
        <v>0</v>
      </c>
      <c r="L43">
        <v>0</v>
      </c>
      <c r="M43">
        <v>0.38876355820000003</v>
      </c>
      <c r="N43">
        <v>0.33704304619999997</v>
      </c>
      <c r="O43">
        <v>0.33704304619999997</v>
      </c>
      <c r="P43">
        <v>-7.6478303400000003E-2</v>
      </c>
      <c r="Q43">
        <v>0</v>
      </c>
      <c r="R43">
        <v>0</v>
      </c>
      <c r="S43">
        <v>0.6792885219</v>
      </c>
      <c r="T43">
        <v>0.58475703800000001</v>
      </c>
      <c r="U43">
        <v>0.58475703800000001</v>
      </c>
    </row>
    <row r="44" spans="1:21">
      <c r="A44">
        <v>6.4999999999999997E-3</v>
      </c>
      <c r="B44">
        <v>3.9991332652999998</v>
      </c>
      <c r="C44">
        <v>0.6123405556</v>
      </c>
      <c r="D44">
        <v>0</v>
      </c>
      <c r="E44">
        <v>0</v>
      </c>
      <c r="F44">
        <v>0.6831736477</v>
      </c>
      <c r="G44">
        <v>0.24520006080000001</v>
      </c>
      <c r="H44">
        <v>0.2189867935</v>
      </c>
      <c r="I44">
        <v>0.2189867935</v>
      </c>
      <c r="J44">
        <v>-2.2761018899999999E-2</v>
      </c>
      <c r="K44">
        <v>0</v>
      </c>
      <c r="L44">
        <v>0</v>
      </c>
      <c r="M44">
        <v>0.38765399490000002</v>
      </c>
      <c r="N44">
        <v>0.33740651780000003</v>
      </c>
      <c r="O44">
        <v>0.33740651780000003</v>
      </c>
      <c r="P44">
        <v>-7.4397079899999996E-2</v>
      </c>
      <c r="Q44">
        <v>0</v>
      </c>
      <c r="R44">
        <v>0</v>
      </c>
      <c r="S44">
        <v>0.67684384590000002</v>
      </c>
      <c r="T44">
        <v>0.58511665869999996</v>
      </c>
      <c r="U44">
        <v>0.58511665869999996</v>
      </c>
    </row>
    <row r="45" spans="1:21">
      <c r="A45">
        <v>6.6600000000000001E-3</v>
      </c>
      <c r="B45">
        <v>3.9991306995999998</v>
      </c>
      <c r="C45">
        <v>0.61233898149999999</v>
      </c>
      <c r="D45">
        <v>0</v>
      </c>
      <c r="E45">
        <v>0</v>
      </c>
      <c r="F45">
        <v>0.68317104129999995</v>
      </c>
      <c r="G45">
        <v>0.2447080834</v>
      </c>
      <c r="H45">
        <v>0.2192314789</v>
      </c>
      <c r="I45">
        <v>0.2192314789</v>
      </c>
      <c r="J45">
        <v>-2.2131672500000001E-2</v>
      </c>
      <c r="K45">
        <v>0</v>
      </c>
      <c r="L45">
        <v>0</v>
      </c>
      <c r="M45">
        <v>0.38657544389999998</v>
      </c>
      <c r="N45">
        <v>0.33775973279999999</v>
      </c>
      <c r="O45">
        <v>0.33775973279999999</v>
      </c>
      <c r="P45">
        <v>-7.2374163199999994E-2</v>
      </c>
      <c r="Q45">
        <v>0</v>
      </c>
      <c r="R45">
        <v>0</v>
      </c>
      <c r="S45">
        <v>0.67446748670000001</v>
      </c>
      <c r="T45">
        <v>0.58546601409999999</v>
      </c>
      <c r="U45">
        <v>0.58546601409999999</v>
      </c>
    </row>
    <row r="46" spans="1:21">
      <c r="A46">
        <v>6.8199999999999997E-3</v>
      </c>
      <c r="B46">
        <v>3.9991281339999998</v>
      </c>
      <c r="C46">
        <v>0.61233740749999999</v>
      </c>
      <c r="D46">
        <v>0</v>
      </c>
      <c r="E46">
        <v>0</v>
      </c>
      <c r="F46">
        <v>0.68316843490000001</v>
      </c>
      <c r="G46">
        <v>0.2442298634</v>
      </c>
      <c r="H46">
        <v>0.2194692858</v>
      </c>
      <c r="I46">
        <v>0.2194692858</v>
      </c>
      <c r="J46">
        <v>-2.15199589E-2</v>
      </c>
      <c r="K46">
        <v>0</v>
      </c>
      <c r="L46">
        <v>0</v>
      </c>
      <c r="M46">
        <v>0.38552703620000001</v>
      </c>
      <c r="N46">
        <v>0.33810297859999999</v>
      </c>
      <c r="O46">
        <v>0.33810297859999999</v>
      </c>
      <c r="P46">
        <v>-7.0407919599999993E-2</v>
      </c>
      <c r="Q46">
        <v>0</v>
      </c>
      <c r="R46">
        <v>0</v>
      </c>
      <c r="S46">
        <v>0.67215752979999999</v>
      </c>
      <c r="T46">
        <v>0.58580539190000003</v>
      </c>
      <c r="U46">
        <v>0.58580539190000003</v>
      </c>
    </row>
    <row r="47" spans="1:21">
      <c r="A47">
        <v>6.9800000000000001E-3</v>
      </c>
      <c r="B47">
        <v>3.9991255685999998</v>
      </c>
      <c r="C47">
        <v>0.61233583349999998</v>
      </c>
      <c r="D47">
        <v>0</v>
      </c>
      <c r="E47">
        <v>0</v>
      </c>
      <c r="F47">
        <v>0.68316582869999998</v>
      </c>
      <c r="G47">
        <v>0.24376501540000001</v>
      </c>
      <c r="H47">
        <v>0.21970040669999999</v>
      </c>
      <c r="I47">
        <v>0.21970040669999999</v>
      </c>
      <c r="J47">
        <v>-2.09253839E-2</v>
      </c>
      <c r="K47">
        <v>0</v>
      </c>
      <c r="L47">
        <v>0</v>
      </c>
      <c r="M47">
        <v>0.3845079273</v>
      </c>
      <c r="N47">
        <v>0.33843653429999998</v>
      </c>
      <c r="O47">
        <v>0.33843653429999998</v>
      </c>
      <c r="P47">
        <v>-6.8496761099999998E-2</v>
      </c>
      <c r="Q47">
        <v>0</v>
      </c>
      <c r="R47">
        <v>0</v>
      </c>
      <c r="S47">
        <v>0.66991211439999998</v>
      </c>
      <c r="T47">
        <v>0.58613507149999999</v>
      </c>
      <c r="U47">
        <v>0.58613507149999999</v>
      </c>
    </row>
    <row r="48" spans="1:21">
      <c r="A48">
        <v>7.1399999999999996E-3</v>
      </c>
      <c r="B48">
        <v>3.9991230032999998</v>
      </c>
      <c r="C48">
        <v>0.61233425959999999</v>
      </c>
      <c r="D48">
        <v>0</v>
      </c>
      <c r="E48">
        <v>0</v>
      </c>
      <c r="F48">
        <v>0.68316322259999995</v>
      </c>
      <c r="G48">
        <v>0.2433131647</v>
      </c>
      <c r="H48">
        <v>0.21992502899999999</v>
      </c>
      <c r="I48">
        <v>0.21992502899999999</v>
      </c>
      <c r="J48">
        <v>-2.0347467399999999E-2</v>
      </c>
      <c r="K48">
        <v>0</v>
      </c>
      <c r="L48">
        <v>0</v>
      </c>
      <c r="M48">
        <v>0.38351729610000002</v>
      </c>
      <c r="N48">
        <v>0.33876067139999999</v>
      </c>
      <c r="O48">
        <v>0.33876067139999999</v>
      </c>
      <c r="P48">
        <v>-6.6639144400000003E-2</v>
      </c>
      <c r="Q48">
        <v>0</v>
      </c>
      <c r="R48">
        <v>0</v>
      </c>
      <c r="S48">
        <v>0.66772943200000001</v>
      </c>
      <c r="T48">
        <v>0.58645532460000005</v>
      </c>
      <c r="U48">
        <v>0.58645532460000005</v>
      </c>
    </row>
    <row r="49" spans="1:21">
      <c r="A49">
        <v>7.3000000000000001E-3</v>
      </c>
      <c r="B49">
        <v>3.9991204380999998</v>
      </c>
      <c r="C49">
        <v>0.6123326858</v>
      </c>
      <c r="D49">
        <v>0</v>
      </c>
      <c r="E49">
        <v>0</v>
      </c>
      <c r="F49">
        <v>0.68316061669999995</v>
      </c>
      <c r="G49">
        <v>0.24287394740000001</v>
      </c>
      <c r="H49">
        <v>0.22014333459999999</v>
      </c>
      <c r="I49">
        <v>0.22014333459999999</v>
      </c>
      <c r="J49">
        <v>-1.97857426E-2</v>
      </c>
      <c r="K49">
        <v>0</v>
      </c>
      <c r="L49">
        <v>0</v>
      </c>
      <c r="M49">
        <v>0.38255434500000002</v>
      </c>
      <c r="N49">
        <v>0.3390756539</v>
      </c>
      <c r="O49">
        <v>0.3390756539</v>
      </c>
      <c r="P49">
        <v>-6.4833569199999996E-2</v>
      </c>
      <c r="Q49">
        <v>0</v>
      </c>
      <c r="R49">
        <v>0</v>
      </c>
      <c r="S49">
        <v>0.66560772450000005</v>
      </c>
      <c r="T49">
        <v>0.58676641539999996</v>
      </c>
      <c r="U49">
        <v>0.58676641539999996</v>
      </c>
    </row>
    <row r="50" spans="1:21">
      <c r="A50">
        <v>7.4599999999999996E-3</v>
      </c>
      <c r="B50">
        <v>3.9991178729999999</v>
      </c>
      <c r="C50">
        <v>0.61233111200000001</v>
      </c>
      <c r="D50">
        <v>0</v>
      </c>
      <c r="E50">
        <v>0</v>
      </c>
      <c r="F50">
        <v>0.68315801080000005</v>
      </c>
      <c r="G50">
        <v>0.2424470094</v>
      </c>
      <c r="H50">
        <v>0.22035550070000001</v>
      </c>
      <c r="I50">
        <v>0.22035550070000001</v>
      </c>
      <c r="J50">
        <v>-1.92397557E-2</v>
      </c>
      <c r="K50">
        <v>0</v>
      </c>
      <c r="L50">
        <v>0</v>
      </c>
      <c r="M50">
        <v>0.38161829819999998</v>
      </c>
      <c r="N50">
        <v>0.3393817382</v>
      </c>
      <c r="O50">
        <v>0.3393817382</v>
      </c>
      <c r="P50">
        <v>-6.3078577299999994E-2</v>
      </c>
      <c r="Q50">
        <v>0</v>
      </c>
      <c r="R50">
        <v>0</v>
      </c>
      <c r="S50">
        <v>0.66354528329999996</v>
      </c>
      <c r="T50">
        <v>0.58706860049999998</v>
      </c>
      <c r="U50">
        <v>0.58706860049999998</v>
      </c>
    </row>
    <row r="51" spans="1:21">
      <c r="A51">
        <v>7.62E-3</v>
      </c>
      <c r="B51">
        <v>3.9991153080999999</v>
      </c>
      <c r="C51">
        <v>0.61232953830000003</v>
      </c>
      <c r="D51">
        <v>0</v>
      </c>
      <c r="E51">
        <v>0</v>
      </c>
      <c r="F51">
        <v>0.68315540509999995</v>
      </c>
      <c r="G51">
        <v>0.2420320067</v>
      </c>
      <c r="H51">
        <v>0.22056169919999999</v>
      </c>
      <c r="I51">
        <v>0.22056169919999999</v>
      </c>
      <c r="J51">
        <v>-1.8709065899999999E-2</v>
      </c>
      <c r="K51">
        <v>0</v>
      </c>
      <c r="L51">
        <v>0</v>
      </c>
      <c r="M51">
        <v>0.38070840189999999</v>
      </c>
      <c r="N51">
        <v>0.3396791736</v>
      </c>
      <c r="O51">
        <v>0.3396791736</v>
      </c>
      <c r="P51">
        <v>-6.1372751599999997E-2</v>
      </c>
      <c r="Q51">
        <v>0</v>
      </c>
      <c r="R51">
        <v>0</v>
      </c>
      <c r="S51">
        <v>0.66154044749999996</v>
      </c>
      <c r="T51">
        <v>0.5873621295</v>
      </c>
      <c r="U51">
        <v>0.5873621295</v>
      </c>
    </row>
    <row r="52" spans="1:21">
      <c r="A52">
        <v>7.7799999999999996E-3</v>
      </c>
      <c r="B52">
        <v>3.9991127433</v>
      </c>
      <c r="C52">
        <v>0.61232796469999995</v>
      </c>
      <c r="D52">
        <v>0</v>
      </c>
      <c r="E52">
        <v>0</v>
      </c>
      <c r="F52">
        <v>0.68315279949999996</v>
      </c>
      <c r="G52">
        <v>0.241628605</v>
      </c>
      <c r="H52">
        <v>0.22076209720000001</v>
      </c>
      <c r="I52">
        <v>0.22076209720000001</v>
      </c>
      <c r="J52">
        <v>-1.8193244399999999E-2</v>
      </c>
      <c r="K52">
        <v>0</v>
      </c>
      <c r="L52">
        <v>0</v>
      </c>
      <c r="M52">
        <v>0.3798239236</v>
      </c>
      <c r="N52">
        <v>0.33996820239999997</v>
      </c>
      <c r="O52">
        <v>0.33996820239999997</v>
      </c>
      <c r="P52">
        <v>-5.9714714299999999E-2</v>
      </c>
      <c r="Q52">
        <v>0</v>
      </c>
      <c r="R52">
        <v>0</v>
      </c>
      <c r="S52">
        <v>0.65959160299999997</v>
      </c>
      <c r="T52">
        <v>0.58764724489999998</v>
      </c>
      <c r="U52">
        <v>0.58764724489999998</v>
      </c>
    </row>
    <row r="53" spans="1:21">
      <c r="A53">
        <v>7.9600000000000001E-3</v>
      </c>
      <c r="B53">
        <v>3.9991098580000002</v>
      </c>
      <c r="C53">
        <v>0.61232619450000003</v>
      </c>
      <c r="D53">
        <v>0</v>
      </c>
      <c r="E53">
        <v>0</v>
      </c>
      <c r="F53">
        <v>0.68314986830000002</v>
      </c>
      <c r="G53">
        <v>0.24118824059999999</v>
      </c>
      <c r="H53">
        <v>0.22098081389999999</v>
      </c>
      <c r="I53">
        <v>0.22098081389999999</v>
      </c>
      <c r="J53">
        <v>-1.7630199199999998E-2</v>
      </c>
      <c r="K53">
        <v>0</v>
      </c>
      <c r="L53">
        <v>0</v>
      </c>
      <c r="M53">
        <v>0.37885838179999998</v>
      </c>
      <c r="N53">
        <v>0.34028360419999998</v>
      </c>
      <c r="O53">
        <v>0.34028360419999998</v>
      </c>
      <c r="P53">
        <v>-5.7904878799999997E-2</v>
      </c>
      <c r="Q53">
        <v>0</v>
      </c>
      <c r="R53">
        <v>0</v>
      </c>
      <c r="S53">
        <v>0.65746412809999999</v>
      </c>
      <c r="T53">
        <v>0.58795823589999996</v>
      </c>
      <c r="U53">
        <v>0.58795823589999996</v>
      </c>
    </row>
    <row r="54" spans="1:21">
      <c r="A54">
        <v>8.1399999999999997E-3</v>
      </c>
      <c r="B54">
        <v>3.9991069728999999</v>
      </c>
      <c r="C54">
        <v>0.61232442440000001</v>
      </c>
      <c r="D54">
        <v>0</v>
      </c>
      <c r="E54">
        <v>0</v>
      </c>
      <c r="F54">
        <v>0.68314693729999998</v>
      </c>
      <c r="G54">
        <v>0.24076169859999999</v>
      </c>
      <c r="H54">
        <v>0.22119261940000001</v>
      </c>
      <c r="I54">
        <v>0.22119261940000001</v>
      </c>
      <c r="J54">
        <v>-1.70848693E-2</v>
      </c>
      <c r="K54">
        <v>0</v>
      </c>
      <c r="L54">
        <v>0</v>
      </c>
      <c r="M54">
        <v>0.37792312480000001</v>
      </c>
      <c r="N54">
        <v>0.34058898970000001</v>
      </c>
      <c r="O54">
        <v>0.34058898970000001</v>
      </c>
      <c r="P54">
        <v>-5.6151982199999999E-2</v>
      </c>
      <c r="Q54">
        <v>0</v>
      </c>
      <c r="R54">
        <v>0</v>
      </c>
      <c r="S54">
        <v>0.65540336489999995</v>
      </c>
      <c r="T54">
        <v>0.58825920220000005</v>
      </c>
      <c r="U54">
        <v>0.58825920220000005</v>
      </c>
    </row>
    <row r="55" spans="1:21">
      <c r="A55">
        <v>8.3199999999999993E-3</v>
      </c>
      <c r="B55">
        <v>3.9991040879000002</v>
      </c>
      <c r="C55">
        <v>0.6123226544</v>
      </c>
      <c r="D55">
        <v>0</v>
      </c>
      <c r="E55">
        <v>0</v>
      </c>
      <c r="F55">
        <v>0.68314400649999996</v>
      </c>
      <c r="G55">
        <v>0.24034854420000001</v>
      </c>
      <c r="H55">
        <v>0.2213977312</v>
      </c>
      <c r="I55">
        <v>0.2213977312</v>
      </c>
      <c r="J55">
        <v>-1.6556697299999999E-2</v>
      </c>
      <c r="K55">
        <v>0</v>
      </c>
      <c r="L55">
        <v>0</v>
      </c>
      <c r="M55">
        <v>0.37701719979999998</v>
      </c>
      <c r="N55">
        <v>0.34088467389999999</v>
      </c>
      <c r="O55">
        <v>0.34088467389999999</v>
      </c>
      <c r="P55">
        <v>-5.4454232999999998E-2</v>
      </c>
      <c r="Q55">
        <v>0</v>
      </c>
      <c r="R55">
        <v>0</v>
      </c>
      <c r="S55">
        <v>0.65340721410000002</v>
      </c>
      <c r="T55">
        <v>0.58855045920000004</v>
      </c>
      <c r="U55">
        <v>0.58855045920000004</v>
      </c>
    </row>
    <row r="56" spans="1:21">
      <c r="A56">
        <v>8.5000000000000006E-3</v>
      </c>
      <c r="B56">
        <v>3.9991012032</v>
      </c>
      <c r="C56">
        <v>0.61232088439999999</v>
      </c>
      <c r="D56">
        <v>0</v>
      </c>
      <c r="E56">
        <v>0</v>
      </c>
      <c r="F56">
        <v>0.68314107580000005</v>
      </c>
      <c r="G56">
        <v>0.23994835610000001</v>
      </c>
      <c r="H56">
        <v>0.2215963598</v>
      </c>
      <c r="I56">
        <v>0.2215963598</v>
      </c>
      <c r="J56">
        <v>-1.6045143099999999E-2</v>
      </c>
      <c r="K56">
        <v>0</v>
      </c>
      <c r="L56">
        <v>0</v>
      </c>
      <c r="M56">
        <v>0.37613968380000001</v>
      </c>
      <c r="N56">
        <v>0.34117096209999997</v>
      </c>
      <c r="O56">
        <v>0.34117096209999997</v>
      </c>
      <c r="P56">
        <v>-5.2809895799999999E-2</v>
      </c>
      <c r="Q56">
        <v>0</v>
      </c>
      <c r="R56">
        <v>0</v>
      </c>
      <c r="S56">
        <v>0.65147364230000004</v>
      </c>
      <c r="T56">
        <v>0.5888323124</v>
      </c>
      <c r="U56">
        <v>0.5888323124</v>
      </c>
    </row>
    <row r="57" spans="1:21">
      <c r="A57">
        <v>8.6800000000000002E-3</v>
      </c>
      <c r="B57">
        <v>3.9990983185000002</v>
      </c>
      <c r="C57">
        <v>0.61231911459999999</v>
      </c>
      <c r="D57">
        <v>0</v>
      </c>
      <c r="E57">
        <v>0</v>
      </c>
      <c r="F57">
        <v>0.68313814530000005</v>
      </c>
      <c r="G57">
        <v>0.23956072649999999</v>
      </c>
      <c r="H57">
        <v>0.22178870940000001</v>
      </c>
      <c r="I57">
        <v>0.22178870940000001</v>
      </c>
      <c r="J57">
        <v>-1.5549683999999999E-2</v>
      </c>
      <c r="K57">
        <v>0</v>
      </c>
      <c r="L57">
        <v>0</v>
      </c>
      <c r="M57">
        <v>0.37528968299999999</v>
      </c>
      <c r="N57">
        <v>0.3414481499</v>
      </c>
      <c r="O57">
        <v>0.3414481499</v>
      </c>
      <c r="P57">
        <v>-5.1217289999999999E-2</v>
      </c>
      <c r="Q57">
        <v>0</v>
      </c>
      <c r="R57">
        <v>0</v>
      </c>
      <c r="S57">
        <v>0.64960068029999996</v>
      </c>
      <c r="T57">
        <v>0.58910505749999997</v>
      </c>
      <c r="U57">
        <v>0.58910505749999997</v>
      </c>
    </row>
    <row r="58" spans="1:21">
      <c r="A58">
        <v>8.8599999999999998E-3</v>
      </c>
      <c r="B58">
        <v>3.999095434</v>
      </c>
      <c r="C58">
        <v>0.6123173449</v>
      </c>
      <c r="D58">
        <v>0</v>
      </c>
      <c r="E58">
        <v>0</v>
      </c>
      <c r="F58">
        <v>0.68313521489999995</v>
      </c>
      <c r="G58">
        <v>0.23918526030000001</v>
      </c>
      <c r="H58">
        <v>0.22197497729999999</v>
      </c>
      <c r="I58">
        <v>0.22197497729999999</v>
      </c>
      <c r="J58">
        <v>-1.50698134E-2</v>
      </c>
      <c r="K58">
        <v>0</v>
      </c>
      <c r="L58">
        <v>0</v>
      </c>
      <c r="M58">
        <v>0.37446633159999998</v>
      </c>
      <c r="N58">
        <v>0.34171652359999999</v>
      </c>
      <c r="O58">
        <v>0.34171652359999999</v>
      </c>
      <c r="P58">
        <v>-4.9674787999999998E-2</v>
      </c>
      <c r="Q58">
        <v>0</v>
      </c>
      <c r="R58">
        <v>0</v>
      </c>
      <c r="S58">
        <v>0.64778642070000003</v>
      </c>
      <c r="T58">
        <v>0.58936898130000004</v>
      </c>
      <c r="U58">
        <v>0.58936898130000004</v>
      </c>
    </row>
    <row r="59" spans="1:21">
      <c r="A59">
        <v>9.0399999999999994E-3</v>
      </c>
      <c r="B59">
        <v>3.9990925496999998</v>
      </c>
      <c r="C59">
        <v>0.61231557520000002</v>
      </c>
      <c r="D59">
        <v>0</v>
      </c>
      <c r="E59">
        <v>0</v>
      </c>
      <c r="F59">
        <v>0.68313228459999997</v>
      </c>
      <c r="G59">
        <v>0.23882157470000001</v>
      </c>
      <c r="H59">
        <v>0.222155355</v>
      </c>
      <c r="I59">
        <v>0.222155355</v>
      </c>
      <c r="J59">
        <v>-1.46050409E-2</v>
      </c>
      <c r="K59">
        <v>0</v>
      </c>
      <c r="L59">
        <v>0</v>
      </c>
      <c r="M59">
        <v>0.37366879120000002</v>
      </c>
      <c r="N59">
        <v>0.34197636050000002</v>
      </c>
      <c r="O59">
        <v>0.34197636050000002</v>
      </c>
      <c r="P59">
        <v>-4.8180813099999997E-2</v>
      </c>
      <c r="Q59">
        <v>0</v>
      </c>
      <c r="R59">
        <v>0</v>
      </c>
      <c r="S59">
        <v>0.64602901619999997</v>
      </c>
      <c r="T59">
        <v>0.58962436110000005</v>
      </c>
      <c r="U59">
        <v>0.58962436110000005</v>
      </c>
    </row>
    <row r="60" spans="1:21">
      <c r="A60">
        <v>9.2200000000000008E-3</v>
      </c>
      <c r="B60">
        <v>3.9990896656000001</v>
      </c>
      <c r="C60">
        <v>0.61231380570000005</v>
      </c>
      <c r="D60">
        <v>0</v>
      </c>
      <c r="E60">
        <v>0</v>
      </c>
      <c r="F60">
        <v>0.68312935460000002</v>
      </c>
      <c r="G60">
        <v>0.23846929929999999</v>
      </c>
      <c r="H60">
        <v>0.22233002769999999</v>
      </c>
      <c r="I60">
        <v>0.22233002769999999</v>
      </c>
      <c r="J60">
        <v>-1.41548913E-2</v>
      </c>
      <c r="K60">
        <v>0</v>
      </c>
      <c r="L60">
        <v>0</v>
      </c>
      <c r="M60">
        <v>0.3728962495</v>
      </c>
      <c r="N60">
        <v>0.34222792909999999</v>
      </c>
      <c r="O60">
        <v>0.34222792909999999</v>
      </c>
      <c r="P60">
        <v>-4.6733838600000001E-2</v>
      </c>
      <c r="Q60">
        <v>0</v>
      </c>
      <c r="R60">
        <v>0</v>
      </c>
      <c r="S60">
        <v>0.64432667769999996</v>
      </c>
      <c r="T60">
        <v>0.58987146589999995</v>
      </c>
      <c r="U60">
        <v>0.58987146589999995</v>
      </c>
    </row>
    <row r="61" spans="1:21">
      <c r="A61">
        <v>9.4000000000000004E-3</v>
      </c>
      <c r="B61">
        <v>3.9990867815</v>
      </c>
      <c r="C61">
        <v>0.61231203619999997</v>
      </c>
      <c r="D61">
        <v>0</v>
      </c>
      <c r="E61">
        <v>0</v>
      </c>
      <c r="F61">
        <v>0.68312642459999995</v>
      </c>
      <c r="G61">
        <v>0.23812807489999999</v>
      </c>
      <c r="H61">
        <v>0.22249917490000001</v>
      </c>
      <c r="I61">
        <v>0.22249917490000001</v>
      </c>
      <c r="J61">
        <v>-1.37189045E-2</v>
      </c>
      <c r="K61">
        <v>0</v>
      </c>
      <c r="L61">
        <v>0</v>
      </c>
      <c r="M61">
        <v>0.37214792000000002</v>
      </c>
      <c r="N61">
        <v>0.34247148970000002</v>
      </c>
      <c r="O61">
        <v>0.34247148970000002</v>
      </c>
      <c r="P61">
        <v>-4.5332385400000001E-2</v>
      </c>
      <c r="Q61">
        <v>0</v>
      </c>
      <c r="R61">
        <v>0</v>
      </c>
      <c r="S61">
        <v>0.64267767220000005</v>
      </c>
      <c r="T61">
        <v>0.59011055599999995</v>
      </c>
      <c r="U61">
        <v>0.59011055599999995</v>
      </c>
    </row>
    <row r="62" spans="1:21">
      <c r="A62">
        <v>9.58E-3</v>
      </c>
      <c r="B62">
        <v>3.9990838976999998</v>
      </c>
      <c r="C62">
        <v>0.6123102668</v>
      </c>
      <c r="D62">
        <v>0</v>
      </c>
      <c r="E62">
        <v>0</v>
      </c>
      <c r="F62">
        <v>0.68312349490000002</v>
      </c>
      <c r="G62">
        <v>0.23779755399999999</v>
      </c>
      <c r="H62">
        <v>0.2226629705</v>
      </c>
      <c r="I62">
        <v>0.2226629705</v>
      </c>
      <c r="J62">
        <v>-1.32966349E-2</v>
      </c>
      <c r="K62">
        <v>0</v>
      </c>
      <c r="L62">
        <v>0</v>
      </c>
      <c r="M62">
        <v>0.3714230409</v>
      </c>
      <c r="N62">
        <v>0.3427072941</v>
      </c>
      <c r="O62">
        <v>0.3427072941</v>
      </c>
      <c r="P62">
        <v>-4.3975021400000001E-2</v>
      </c>
      <c r="Q62">
        <v>0</v>
      </c>
      <c r="R62">
        <v>0</v>
      </c>
      <c r="S62">
        <v>0.64108032140000004</v>
      </c>
      <c r="T62">
        <v>0.59034188340000004</v>
      </c>
      <c r="U62">
        <v>0.59034188340000004</v>
      </c>
    </row>
    <row r="63" spans="1:21">
      <c r="A63">
        <v>9.7599999999999996E-3</v>
      </c>
      <c r="B63">
        <v>3.9990810140000002</v>
      </c>
      <c r="C63">
        <v>0.61230849759999995</v>
      </c>
      <c r="D63">
        <v>0</v>
      </c>
      <c r="E63">
        <v>0</v>
      </c>
      <c r="F63">
        <v>0.68312056529999998</v>
      </c>
      <c r="G63">
        <v>0.23747739979999999</v>
      </c>
      <c r="H63">
        <v>0.2228215828</v>
      </c>
      <c r="I63">
        <v>0.2228215828</v>
      </c>
      <c r="J63">
        <v>-1.28876509E-2</v>
      </c>
      <c r="K63">
        <v>0</v>
      </c>
      <c r="L63">
        <v>0</v>
      </c>
      <c r="M63">
        <v>0.37072087440000001</v>
      </c>
      <c r="N63">
        <v>0.34293558629999998</v>
      </c>
      <c r="O63">
        <v>0.34293558629999998</v>
      </c>
      <c r="P63">
        <v>-4.2660359299999999E-2</v>
      </c>
      <c r="Q63">
        <v>0</v>
      </c>
      <c r="R63">
        <v>0</v>
      </c>
      <c r="S63">
        <v>0.63953299990000001</v>
      </c>
      <c r="T63">
        <v>0.59056569260000003</v>
      </c>
      <c r="U63">
        <v>0.59056569260000003</v>
      </c>
    </row>
    <row r="64" spans="1:21">
      <c r="A64">
        <v>9.9399999999999992E-3</v>
      </c>
      <c r="B64">
        <v>3.9990781305000001</v>
      </c>
      <c r="C64">
        <v>0.6123067284</v>
      </c>
      <c r="D64">
        <v>0</v>
      </c>
      <c r="E64">
        <v>0</v>
      </c>
      <c r="F64">
        <v>0.68311763579999996</v>
      </c>
      <c r="G64">
        <v>0.23716728610000001</v>
      </c>
      <c r="H64">
        <v>0.22297517480000001</v>
      </c>
      <c r="I64">
        <v>0.22297517480000001</v>
      </c>
      <c r="J64">
        <v>-1.24915344E-2</v>
      </c>
      <c r="K64">
        <v>0</v>
      </c>
      <c r="L64">
        <v>0</v>
      </c>
      <c r="M64">
        <v>0.37004070589999999</v>
      </c>
      <c r="N64">
        <v>0.34315660279999999</v>
      </c>
      <c r="O64">
        <v>0.34315660279999999</v>
      </c>
      <c r="P64">
        <v>-4.1387055399999997E-2</v>
      </c>
      <c r="Q64">
        <v>0</v>
      </c>
      <c r="R64">
        <v>0</v>
      </c>
      <c r="S64">
        <v>0.63803413330000003</v>
      </c>
      <c r="T64">
        <v>0.59078221990000002</v>
      </c>
      <c r="U64">
        <v>0.59078221990000002</v>
      </c>
    </row>
    <row r="65" spans="1:21">
      <c r="A65">
        <v>1.0120000000000001E-2</v>
      </c>
      <c r="B65">
        <v>3.9990752471</v>
      </c>
      <c r="C65">
        <v>0.61230495929999995</v>
      </c>
      <c r="D65">
        <v>0</v>
      </c>
      <c r="E65">
        <v>0</v>
      </c>
      <c r="F65">
        <v>0.68311470649999995</v>
      </c>
      <c r="G65">
        <v>0.23686689720000001</v>
      </c>
      <c r="H65">
        <v>0.22312390469999999</v>
      </c>
      <c r="I65">
        <v>0.22312390469999999</v>
      </c>
      <c r="J65">
        <v>-1.21078804E-2</v>
      </c>
      <c r="K65">
        <v>0</v>
      </c>
      <c r="L65">
        <v>0</v>
      </c>
      <c r="M65">
        <v>0.3693818431</v>
      </c>
      <c r="N65">
        <v>0.34337057230000001</v>
      </c>
      <c r="O65">
        <v>0.34337057230000001</v>
      </c>
      <c r="P65">
        <v>-4.0153808499999999E-2</v>
      </c>
      <c r="Q65">
        <v>0</v>
      </c>
      <c r="R65">
        <v>0</v>
      </c>
      <c r="S65">
        <v>0.63658219680000006</v>
      </c>
      <c r="T65">
        <v>0.59099169460000001</v>
      </c>
      <c r="U65">
        <v>0.59099169460000001</v>
      </c>
    </row>
    <row r="66" spans="1:21">
      <c r="A66">
        <v>1.03E-2</v>
      </c>
      <c r="B66">
        <v>3.9990723638999999</v>
      </c>
      <c r="C66">
        <v>0.61230319030000002</v>
      </c>
      <c r="D66">
        <v>0</v>
      </c>
      <c r="E66">
        <v>0</v>
      </c>
      <c r="F66">
        <v>0.68311177739999995</v>
      </c>
      <c r="G66">
        <v>0.23657592699999999</v>
      </c>
      <c r="H66">
        <v>0.22326792519999999</v>
      </c>
      <c r="I66">
        <v>0.22326792519999999</v>
      </c>
      <c r="J66">
        <v>-1.1736297E-2</v>
      </c>
      <c r="K66">
        <v>0</v>
      </c>
      <c r="L66">
        <v>0</v>
      </c>
      <c r="M66">
        <v>0.36874361579999998</v>
      </c>
      <c r="N66">
        <v>0.34357771669999998</v>
      </c>
      <c r="O66">
        <v>0.34357771669999998</v>
      </c>
      <c r="P66">
        <v>-3.8959358100000001E-2</v>
      </c>
      <c r="Q66">
        <v>0</v>
      </c>
      <c r="R66">
        <v>0</v>
      </c>
      <c r="S66">
        <v>0.63517571360000002</v>
      </c>
      <c r="T66">
        <v>0.59119433840000002</v>
      </c>
      <c r="U66">
        <v>0.59119433840000002</v>
      </c>
    </row>
    <row r="67" spans="1:21">
      <c r="A67">
        <v>1.048E-2</v>
      </c>
      <c r="B67">
        <v>3.9990694807999998</v>
      </c>
      <c r="C67">
        <v>0.61230142139999999</v>
      </c>
      <c r="D67">
        <v>0</v>
      </c>
      <c r="E67">
        <v>0</v>
      </c>
      <c r="F67">
        <v>0.68310884839999997</v>
      </c>
      <c r="G67">
        <v>0.23629407929999999</v>
      </c>
      <c r="H67">
        <v>0.2234073845</v>
      </c>
      <c r="I67">
        <v>0.2234073845</v>
      </c>
      <c r="J67">
        <v>-1.1376404200000001E-2</v>
      </c>
      <c r="K67">
        <v>0</v>
      </c>
      <c r="L67">
        <v>0</v>
      </c>
      <c r="M67">
        <v>0.36812537470000001</v>
      </c>
      <c r="N67">
        <v>0.34377825049999999</v>
      </c>
      <c r="O67">
        <v>0.34377825049999999</v>
      </c>
      <c r="P67">
        <v>-3.78024837E-2</v>
      </c>
      <c r="Q67">
        <v>0</v>
      </c>
      <c r="R67">
        <v>0</v>
      </c>
      <c r="S67">
        <v>0.63381325340000005</v>
      </c>
      <c r="T67">
        <v>0.59139036629999997</v>
      </c>
      <c r="U67">
        <v>0.59139036629999997</v>
      </c>
    </row>
    <row r="68" spans="1:21">
      <c r="A68">
        <v>1.0659999999999999E-2</v>
      </c>
      <c r="B68">
        <v>3.9990665979000002</v>
      </c>
      <c r="C68">
        <v>0.61229965259999997</v>
      </c>
      <c r="D68">
        <v>0</v>
      </c>
      <c r="E68">
        <v>0</v>
      </c>
      <c r="F68">
        <v>0.68310591949999999</v>
      </c>
      <c r="G68">
        <v>0.23602106710000001</v>
      </c>
      <c r="H68">
        <v>0.22354242620000001</v>
      </c>
      <c r="I68">
        <v>0.22354242620000001</v>
      </c>
      <c r="J68">
        <v>-1.1027834199999999E-2</v>
      </c>
      <c r="K68">
        <v>0</v>
      </c>
      <c r="L68">
        <v>0</v>
      </c>
      <c r="M68">
        <v>0.36752649100000001</v>
      </c>
      <c r="N68">
        <v>0.34397238190000001</v>
      </c>
      <c r="O68">
        <v>0.34397238190000001</v>
      </c>
      <c r="P68">
        <v>-3.6682002800000002E-2</v>
      </c>
      <c r="Q68">
        <v>0</v>
      </c>
      <c r="R68">
        <v>0</v>
      </c>
      <c r="S68">
        <v>0.63249343069999997</v>
      </c>
      <c r="T68">
        <v>0.59157998649999999</v>
      </c>
      <c r="U68">
        <v>0.59157998649999999</v>
      </c>
    </row>
    <row r="69" spans="1:21">
      <c r="A69">
        <v>1.0840000000000001E-2</v>
      </c>
      <c r="B69">
        <v>3.9990637152000001</v>
      </c>
      <c r="C69">
        <v>0.61229788389999995</v>
      </c>
      <c r="D69">
        <v>0</v>
      </c>
      <c r="E69">
        <v>0</v>
      </c>
      <c r="F69">
        <v>0.68310299090000004</v>
      </c>
      <c r="G69">
        <v>0.2357566123</v>
      </c>
      <c r="H69">
        <v>0.22367318929999999</v>
      </c>
      <c r="I69">
        <v>0.22367318929999999</v>
      </c>
      <c r="J69">
        <v>-1.06902308E-2</v>
      </c>
      <c r="K69">
        <v>0</v>
      </c>
      <c r="L69">
        <v>0</v>
      </c>
      <c r="M69">
        <v>0.36694635549999999</v>
      </c>
      <c r="N69">
        <v>0.34416031219999998</v>
      </c>
      <c r="O69">
        <v>0.34416031219999998</v>
      </c>
      <c r="P69">
        <v>-3.5596770399999998E-2</v>
      </c>
      <c r="Q69">
        <v>0</v>
      </c>
      <c r="R69">
        <v>0</v>
      </c>
      <c r="S69">
        <v>0.63121490400000002</v>
      </c>
      <c r="T69">
        <v>0.59176340059999999</v>
      </c>
      <c r="U69">
        <v>0.59176340059999999</v>
      </c>
    </row>
    <row r="70" spans="1:21">
      <c r="A70">
        <v>1.102E-2</v>
      </c>
      <c r="B70">
        <v>3.9990608326000001</v>
      </c>
      <c r="C70">
        <v>0.61229611530000005</v>
      </c>
      <c r="D70">
        <v>0</v>
      </c>
      <c r="E70">
        <v>0</v>
      </c>
      <c r="F70">
        <v>0.68310006229999998</v>
      </c>
      <c r="G70">
        <v>0.23550044589999999</v>
      </c>
      <c r="H70">
        <v>0.22379980820000001</v>
      </c>
      <c r="I70">
        <v>0.22379980820000001</v>
      </c>
      <c r="J70">
        <v>-1.0363248800000001E-2</v>
      </c>
      <c r="K70">
        <v>0</v>
      </c>
      <c r="L70">
        <v>0</v>
      </c>
      <c r="M70">
        <v>0.3663843785</v>
      </c>
      <c r="N70">
        <v>0.3443422364</v>
      </c>
      <c r="O70">
        <v>0.3443422364</v>
      </c>
      <c r="P70">
        <v>-3.4545677400000002E-2</v>
      </c>
      <c r="Q70">
        <v>0</v>
      </c>
      <c r="R70">
        <v>0</v>
      </c>
      <c r="S70">
        <v>0.62997637370000004</v>
      </c>
      <c r="T70">
        <v>0.59194080370000002</v>
      </c>
      <c r="U70">
        <v>0.59194080370000002</v>
      </c>
    </row>
    <row r="71" spans="1:21">
      <c r="A71">
        <v>1.12E-2</v>
      </c>
      <c r="B71">
        <v>3.9990579501000001</v>
      </c>
      <c r="C71">
        <v>0.61229434679999994</v>
      </c>
      <c r="D71">
        <v>0</v>
      </c>
      <c r="E71">
        <v>0</v>
      </c>
      <c r="F71">
        <v>0.68309713400000005</v>
      </c>
      <c r="G71">
        <v>0.23525230699999999</v>
      </c>
      <c r="H71">
        <v>0.2239224135</v>
      </c>
      <c r="I71">
        <v>0.2239224135</v>
      </c>
      <c r="J71">
        <v>-1.0046553999999999E-2</v>
      </c>
      <c r="K71">
        <v>0</v>
      </c>
      <c r="L71">
        <v>0</v>
      </c>
      <c r="M71">
        <v>0.3658399886</v>
      </c>
      <c r="N71">
        <v>0.34451834370000001</v>
      </c>
      <c r="O71">
        <v>0.34451834370000001</v>
      </c>
      <c r="P71">
        <v>-3.3527649700000002E-2</v>
      </c>
      <c r="Q71">
        <v>0</v>
      </c>
      <c r="R71">
        <v>0</v>
      </c>
      <c r="S71">
        <v>0.62877658120000002</v>
      </c>
      <c r="T71">
        <v>0.59211238509999997</v>
      </c>
      <c r="U71">
        <v>0.59211238509999997</v>
      </c>
    </row>
    <row r="72" spans="1:21">
      <c r="A72">
        <v>1.1379999999999999E-2</v>
      </c>
      <c r="B72">
        <v>3.9990550679000001</v>
      </c>
      <c r="C72">
        <v>0.61229257829999995</v>
      </c>
      <c r="D72">
        <v>0</v>
      </c>
      <c r="E72">
        <v>0</v>
      </c>
      <c r="F72">
        <v>0.68309420570000001</v>
      </c>
      <c r="G72">
        <v>0.23501194310000001</v>
      </c>
      <c r="H72">
        <v>0.2240411313</v>
      </c>
      <c r="I72">
        <v>0.2240411313</v>
      </c>
      <c r="J72">
        <v>-9.7398228000000007E-3</v>
      </c>
      <c r="K72">
        <v>0</v>
      </c>
      <c r="L72">
        <v>0</v>
      </c>
      <c r="M72">
        <v>0.3653126324</v>
      </c>
      <c r="N72">
        <v>0.34468881689999997</v>
      </c>
      <c r="O72">
        <v>0.34468881689999997</v>
      </c>
      <c r="P72">
        <v>-3.2541646899999999E-2</v>
      </c>
      <c r="Q72">
        <v>0</v>
      </c>
      <c r="R72">
        <v>0</v>
      </c>
      <c r="S72">
        <v>0.62761430750000002</v>
      </c>
      <c r="T72">
        <v>0.5922783278</v>
      </c>
      <c r="U72">
        <v>0.5922783278</v>
      </c>
    </row>
    <row r="73" spans="1:21">
      <c r="A73">
        <v>1.1560000000000001E-2</v>
      </c>
      <c r="B73">
        <v>3.9990521857000001</v>
      </c>
      <c r="C73">
        <v>0.61229080999999996</v>
      </c>
      <c r="D73">
        <v>0</v>
      </c>
      <c r="E73">
        <v>0</v>
      </c>
      <c r="F73">
        <v>0.6830912777</v>
      </c>
      <c r="G73">
        <v>0.23477910960000001</v>
      </c>
      <c r="H73">
        <v>0.22415608400000001</v>
      </c>
      <c r="I73">
        <v>0.22415608400000001</v>
      </c>
      <c r="J73">
        <v>-9.4427417E-3</v>
      </c>
      <c r="K73">
        <v>0</v>
      </c>
      <c r="L73">
        <v>0</v>
      </c>
      <c r="M73">
        <v>0.36480177409999998</v>
      </c>
      <c r="N73">
        <v>0.34485383320000002</v>
      </c>
      <c r="O73">
        <v>0.34485383320000002</v>
      </c>
      <c r="P73">
        <v>-3.15866614E-2</v>
      </c>
      <c r="Q73">
        <v>0</v>
      </c>
      <c r="R73">
        <v>0</v>
      </c>
      <c r="S73">
        <v>0.62648837189999995</v>
      </c>
      <c r="T73">
        <v>0.59243880940000004</v>
      </c>
      <c r="U73">
        <v>0.59243880940000004</v>
      </c>
    </row>
    <row r="74" spans="1:21">
      <c r="A74">
        <v>1.174E-2</v>
      </c>
      <c r="B74">
        <v>3.9990493038000001</v>
      </c>
      <c r="C74">
        <v>0.61228904179999999</v>
      </c>
      <c r="D74">
        <v>0</v>
      </c>
      <c r="E74">
        <v>0</v>
      </c>
      <c r="F74">
        <v>0.68308834979999999</v>
      </c>
      <c r="G74">
        <v>0.23455356969999999</v>
      </c>
      <c r="H74">
        <v>0.22426739000000001</v>
      </c>
      <c r="I74">
        <v>0.22426739000000001</v>
      </c>
      <c r="J74">
        <v>-9.1550069999999997E-3</v>
      </c>
      <c r="K74">
        <v>0</v>
      </c>
      <c r="L74">
        <v>0</v>
      </c>
      <c r="M74">
        <v>0.36430689449999998</v>
      </c>
      <c r="N74">
        <v>0.34501356449999998</v>
      </c>
      <c r="O74">
        <v>0.34501356449999998</v>
      </c>
      <c r="P74">
        <v>-3.0661717200000001E-2</v>
      </c>
      <c r="Q74">
        <v>0</v>
      </c>
      <c r="R74">
        <v>0</v>
      </c>
      <c r="S74">
        <v>0.62539763110000002</v>
      </c>
      <c r="T74">
        <v>0.59259400149999997</v>
      </c>
      <c r="U74">
        <v>0.59259400149999997</v>
      </c>
    </row>
    <row r="75" spans="1:21">
      <c r="A75">
        <v>1.192E-2</v>
      </c>
      <c r="B75">
        <v>3.9990464220000002</v>
      </c>
      <c r="C75">
        <v>0.61228727360000001</v>
      </c>
      <c r="D75">
        <v>0</v>
      </c>
      <c r="E75">
        <v>0</v>
      </c>
      <c r="F75">
        <v>0.683085422</v>
      </c>
      <c r="G75">
        <v>0.2343350938</v>
      </c>
      <c r="H75">
        <v>0.2243751641</v>
      </c>
      <c r="I75">
        <v>0.2243751641</v>
      </c>
      <c r="J75">
        <v>-8.8763246000000007E-3</v>
      </c>
      <c r="K75">
        <v>0</v>
      </c>
      <c r="L75">
        <v>0</v>
      </c>
      <c r="M75">
        <v>0.36382749089999999</v>
      </c>
      <c r="N75">
        <v>0.34516817690000001</v>
      </c>
      <c r="O75">
        <v>0.34516817690000001</v>
      </c>
      <c r="P75">
        <v>-2.97658692E-2</v>
      </c>
      <c r="Q75">
        <v>0</v>
      </c>
      <c r="R75">
        <v>0</v>
      </c>
      <c r="S75">
        <v>0.62434097759999996</v>
      </c>
      <c r="T75">
        <v>0.59274407070000001</v>
      </c>
      <c r="U75">
        <v>0.59274407070000001</v>
      </c>
    </row>
    <row r="76" spans="1:21">
      <c r="A76">
        <v>1.21E-2</v>
      </c>
      <c r="B76">
        <v>3.9990435403000002</v>
      </c>
      <c r="C76">
        <v>0.61228550559999995</v>
      </c>
      <c r="D76">
        <v>0</v>
      </c>
      <c r="E76">
        <v>0</v>
      </c>
      <c r="F76">
        <v>0.68308249440000002</v>
      </c>
      <c r="G76">
        <v>0.23412345979999999</v>
      </c>
      <c r="H76">
        <v>0.22447951729999999</v>
      </c>
      <c r="I76">
        <v>0.22447951729999999</v>
      </c>
      <c r="J76">
        <v>-8.6064096999999996E-3</v>
      </c>
      <c r="K76">
        <v>0</v>
      </c>
      <c r="L76">
        <v>0</v>
      </c>
      <c r="M76">
        <v>0.36336307649999999</v>
      </c>
      <c r="N76">
        <v>0.34531783150000001</v>
      </c>
      <c r="O76">
        <v>0.34531783150000001</v>
      </c>
      <c r="P76">
        <v>-2.88982019E-2</v>
      </c>
      <c r="Q76">
        <v>0</v>
      </c>
      <c r="R76">
        <v>0</v>
      </c>
      <c r="S76">
        <v>0.62331733860000005</v>
      </c>
      <c r="T76">
        <v>0.59288917809999997</v>
      </c>
      <c r="U76">
        <v>0.59288917809999997</v>
      </c>
    </row>
    <row r="77" spans="1:21">
      <c r="A77">
        <v>1.2279999999999999E-2</v>
      </c>
      <c r="B77">
        <v>3.9990406587999998</v>
      </c>
      <c r="C77">
        <v>0.61228373759999999</v>
      </c>
      <c r="D77">
        <v>0</v>
      </c>
      <c r="E77">
        <v>0</v>
      </c>
      <c r="F77">
        <v>0.68307956700000005</v>
      </c>
      <c r="G77">
        <v>0.2339184524</v>
      </c>
      <c r="H77">
        <v>0.22458055730000001</v>
      </c>
      <c r="I77">
        <v>0.22458055730000001</v>
      </c>
      <c r="J77">
        <v>-8.3449864000000006E-3</v>
      </c>
      <c r="K77">
        <v>0</v>
      </c>
      <c r="L77">
        <v>0</v>
      </c>
      <c r="M77">
        <v>0.36291317960000002</v>
      </c>
      <c r="N77">
        <v>0.34546268429999999</v>
      </c>
      <c r="O77">
        <v>0.34546268429999999</v>
      </c>
      <c r="P77">
        <v>-2.8057828600000001E-2</v>
      </c>
      <c r="Q77">
        <v>0</v>
      </c>
      <c r="R77">
        <v>0</v>
      </c>
      <c r="S77">
        <v>0.62232567530000005</v>
      </c>
      <c r="T77">
        <v>0.59302947979999998</v>
      </c>
      <c r="U77">
        <v>0.59302947979999998</v>
      </c>
    </row>
    <row r="78" spans="1:21">
      <c r="A78">
        <v>1.2460000000000001E-2</v>
      </c>
      <c r="B78">
        <v>3.9990377774999999</v>
      </c>
      <c r="C78">
        <v>0.61228196980000005</v>
      </c>
      <c r="D78">
        <v>0</v>
      </c>
      <c r="E78">
        <v>0</v>
      </c>
      <c r="F78">
        <v>0.68307663969999999</v>
      </c>
      <c r="G78">
        <v>0.23371986319999999</v>
      </c>
      <c r="H78">
        <v>0.2246783883</v>
      </c>
      <c r="I78">
        <v>0.2246783883</v>
      </c>
      <c r="J78">
        <v>-8.0917876000000007E-3</v>
      </c>
      <c r="K78">
        <v>0</v>
      </c>
      <c r="L78">
        <v>0</v>
      </c>
      <c r="M78">
        <v>0.36247734339999998</v>
      </c>
      <c r="N78">
        <v>0.34560288630000002</v>
      </c>
      <c r="O78">
        <v>0.34560288630000002</v>
      </c>
      <c r="P78">
        <v>-2.7243890600000001E-2</v>
      </c>
      <c r="Q78">
        <v>0</v>
      </c>
      <c r="R78">
        <v>0</v>
      </c>
      <c r="S78">
        <v>0.62136498159999998</v>
      </c>
      <c r="T78">
        <v>0.59316512690000001</v>
      </c>
      <c r="U78">
        <v>0.59316512690000001</v>
      </c>
    </row>
    <row r="79" spans="1:21">
      <c r="A79">
        <v>1.264E-2</v>
      </c>
      <c r="B79">
        <v>3.9990348963</v>
      </c>
      <c r="C79">
        <v>0.612280202</v>
      </c>
      <c r="D79">
        <v>0</v>
      </c>
      <c r="E79">
        <v>0</v>
      </c>
      <c r="F79">
        <v>0.68307371250000004</v>
      </c>
      <c r="G79">
        <v>0.23352749010000001</v>
      </c>
      <c r="H79">
        <v>0.22477311119999999</v>
      </c>
      <c r="I79">
        <v>0.22477311119999999</v>
      </c>
      <c r="J79">
        <v>-7.8465545000000001E-3</v>
      </c>
      <c r="K79">
        <v>0</v>
      </c>
      <c r="L79">
        <v>0</v>
      </c>
      <c r="M79">
        <v>0.36205512560000003</v>
      </c>
      <c r="N79">
        <v>0.3457385838</v>
      </c>
      <c r="O79">
        <v>0.3457385838</v>
      </c>
      <c r="P79">
        <v>-2.6455556000000002E-2</v>
      </c>
      <c r="Q79">
        <v>0</v>
      </c>
      <c r="R79">
        <v>0</v>
      </c>
      <c r="S79">
        <v>0.62043428290000002</v>
      </c>
      <c r="T79">
        <v>0.59329626609999997</v>
      </c>
      <c r="U79">
        <v>0.59329626609999997</v>
      </c>
    </row>
    <row r="80" spans="1:21">
      <c r="A80">
        <v>1.282E-2</v>
      </c>
      <c r="B80">
        <v>3.9990320153000001</v>
      </c>
      <c r="C80">
        <v>0.61227843429999995</v>
      </c>
      <c r="D80">
        <v>0</v>
      </c>
      <c r="E80">
        <v>0</v>
      </c>
      <c r="F80">
        <v>0.6830707855</v>
      </c>
      <c r="G80">
        <v>0.23334113779999999</v>
      </c>
      <c r="H80">
        <v>0.22486482390000001</v>
      </c>
      <c r="I80">
        <v>0.22486482390000001</v>
      </c>
      <c r="J80">
        <v>-7.6090363000000001E-3</v>
      </c>
      <c r="K80">
        <v>0</v>
      </c>
      <c r="L80">
        <v>0</v>
      </c>
      <c r="M80">
        <v>0.3616460977</v>
      </c>
      <c r="N80">
        <v>0.34586991859999999</v>
      </c>
      <c r="O80">
        <v>0.34586991859999999</v>
      </c>
      <c r="P80">
        <v>-2.56920195E-2</v>
      </c>
      <c r="Q80">
        <v>0</v>
      </c>
      <c r="R80">
        <v>0</v>
      </c>
      <c r="S80">
        <v>0.61953263530000002</v>
      </c>
      <c r="T80">
        <v>0.59342303900000004</v>
      </c>
      <c r="U80">
        <v>0.59342303900000004</v>
      </c>
    </row>
    <row r="81" spans="1:21">
      <c r="A81">
        <v>1.2999999999999999E-2</v>
      </c>
      <c r="B81">
        <v>3.9990291344000002</v>
      </c>
      <c r="C81">
        <v>0.61227666670000003</v>
      </c>
      <c r="D81">
        <v>0</v>
      </c>
      <c r="E81">
        <v>0</v>
      </c>
      <c r="F81">
        <v>0.68306785869999997</v>
      </c>
      <c r="G81">
        <v>0.2331606168</v>
      </c>
      <c r="H81">
        <v>0.22495362099999999</v>
      </c>
      <c r="I81">
        <v>0.22495362099999999</v>
      </c>
      <c r="J81">
        <v>-7.3789904999999999E-3</v>
      </c>
      <c r="K81">
        <v>0</v>
      </c>
      <c r="L81">
        <v>0</v>
      </c>
      <c r="M81">
        <v>0.36124984469999999</v>
      </c>
      <c r="N81">
        <v>0.34599702789999998</v>
      </c>
      <c r="O81">
        <v>0.34599702789999998</v>
      </c>
      <c r="P81">
        <v>-2.4952500700000001E-2</v>
      </c>
      <c r="Q81">
        <v>0</v>
      </c>
      <c r="R81">
        <v>0</v>
      </c>
      <c r="S81">
        <v>0.61865912479999996</v>
      </c>
      <c r="T81">
        <v>0.59354558300000004</v>
      </c>
      <c r="U81">
        <v>0.59354558300000004</v>
      </c>
    </row>
    <row r="82" spans="1:21">
      <c r="A82">
        <v>1.3180000000000001E-2</v>
      </c>
      <c r="B82">
        <v>3.9990262536999999</v>
      </c>
      <c r="C82">
        <v>0.61227489930000001</v>
      </c>
      <c r="D82">
        <v>0</v>
      </c>
      <c r="E82">
        <v>0</v>
      </c>
      <c r="F82">
        <v>0.68306493199999996</v>
      </c>
      <c r="G82">
        <v>0.23298574359999999</v>
      </c>
      <c r="H82">
        <v>0.2250395942</v>
      </c>
      <c r="I82">
        <v>0.2250395942</v>
      </c>
      <c r="J82">
        <v>-7.1561817999999996E-3</v>
      </c>
      <c r="K82">
        <v>0</v>
      </c>
      <c r="L82">
        <v>0</v>
      </c>
      <c r="M82">
        <v>0.36086596469999999</v>
      </c>
      <c r="N82">
        <v>0.34612004460000001</v>
      </c>
      <c r="O82">
        <v>0.34612004460000001</v>
      </c>
      <c r="P82">
        <v>-2.4236243899999999E-2</v>
      </c>
      <c r="Q82">
        <v>0</v>
      </c>
      <c r="R82">
        <v>0</v>
      </c>
      <c r="S82">
        <v>0.61781286589999995</v>
      </c>
      <c r="T82">
        <v>0.5936640312</v>
      </c>
      <c r="U82">
        <v>0.5936640312</v>
      </c>
    </row>
    <row r="83" spans="1:21">
      <c r="A83">
        <v>1.336E-2</v>
      </c>
      <c r="B83">
        <v>3.9990233732</v>
      </c>
      <c r="C83">
        <v>0.61227313189999999</v>
      </c>
      <c r="D83">
        <v>0</v>
      </c>
      <c r="E83">
        <v>0</v>
      </c>
      <c r="F83">
        <v>0.68306200549999996</v>
      </c>
      <c r="G83">
        <v>0.2328163406</v>
      </c>
      <c r="H83">
        <v>0.22512283250000001</v>
      </c>
      <c r="I83">
        <v>0.22512283250000001</v>
      </c>
      <c r="J83">
        <v>-6.9403824999999999E-3</v>
      </c>
      <c r="K83">
        <v>0</v>
      </c>
      <c r="L83">
        <v>0</v>
      </c>
      <c r="M83">
        <v>0.36049406849999999</v>
      </c>
      <c r="N83">
        <v>0.34623909749999998</v>
      </c>
      <c r="O83">
        <v>0.34623909749999998</v>
      </c>
      <c r="P83">
        <v>-2.3542517299999999E-2</v>
      </c>
      <c r="Q83">
        <v>0</v>
      </c>
      <c r="R83">
        <v>0</v>
      </c>
      <c r="S83">
        <v>0.61699300109999999</v>
      </c>
      <c r="T83">
        <v>0.59377851250000002</v>
      </c>
      <c r="U83">
        <v>0.59377851250000002</v>
      </c>
    </row>
    <row r="84" spans="1:21">
      <c r="A84">
        <v>1.354E-2</v>
      </c>
      <c r="B84">
        <v>3.9990204928000002</v>
      </c>
      <c r="C84">
        <v>0.61227136459999998</v>
      </c>
      <c r="D84">
        <v>0</v>
      </c>
      <c r="E84">
        <v>0</v>
      </c>
      <c r="F84">
        <v>0.68305907909999997</v>
      </c>
      <c r="G84">
        <v>0.23265223569999999</v>
      </c>
      <c r="H84">
        <v>0.22520342169999999</v>
      </c>
      <c r="I84">
        <v>0.22520342169999999</v>
      </c>
      <c r="J84">
        <v>-6.7313722000000003E-3</v>
      </c>
      <c r="K84">
        <v>0</v>
      </c>
      <c r="L84">
        <v>0</v>
      </c>
      <c r="M84">
        <v>0.36013377889999998</v>
      </c>
      <c r="N84">
        <v>0.3463543113</v>
      </c>
      <c r="O84">
        <v>0.3463543113</v>
      </c>
      <c r="P84">
        <v>-2.28706121E-2</v>
      </c>
      <c r="Q84">
        <v>0</v>
      </c>
      <c r="R84">
        <v>0</v>
      </c>
      <c r="S84">
        <v>0.61619869979999997</v>
      </c>
      <c r="T84">
        <v>0.59388915170000001</v>
      </c>
      <c r="U84">
        <v>0.59388915170000001</v>
      </c>
    </row>
    <row r="85" spans="1:21">
      <c r="A85">
        <v>1.372E-2</v>
      </c>
      <c r="B85">
        <v>3.9990176124999999</v>
      </c>
      <c r="C85">
        <v>0.61226959739999998</v>
      </c>
      <c r="D85">
        <v>0</v>
      </c>
      <c r="E85">
        <v>0</v>
      </c>
      <c r="F85">
        <v>0.68305615289999999</v>
      </c>
      <c r="G85">
        <v>0.23249326219999999</v>
      </c>
      <c r="H85">
        <v>0.2252814454</v>
      </c>
      <c r="I85">
        <v>0.2252814454</v>
      </c>
      <c r="J85">
        <v>-6.5289370999999999E-3</v>
      </c>
      <c r="K85">
        <v>0</v>
      </c>
      <c r="L85">
        <v>0</v>
      </c>
      <c r="M85">
        <v>0.35978473090000002</v>
      </c>
      <c r="N85">
        <v>0.34646580669999999</v>
      </c>
      <c r="O85">
        <v>0.34646580669999999</v>
      </c>
      <c r="P85">
        <v>-2.2219841600000002E-2</v>
      </c>
      <c r="Q85">
        <v>0</v>
      </c>
      <c r="R85">
        <v>0</v>
      </c>
      <c r="S85">
        <v>0.61542915779999996</v>
      </c>
      <c r="T85">
        <v>0.59399606949999995</v>
      </c>
      <c r="U85">
        <v>0.59399606949999995</v>
      </c>
    </row>
    <row r="86" spans="1:21">
      <c r="A86">
        <v>1.3899999999999999E-2</v>
      </c>
      <c r="B86">
        <v>3.9990147325000001</v>
      </c>
      <c r="C86">
        <v>0.61226783019999997</v>
      </c>
      <c r="D86">
        <v>0</v>
      </c>
      <c r="E86">
        <v>0</v>
      </c>
      <c r="F86">
        <v>0.68305322690000003</v>
      </c>
      <c r="G86">
        <v>0.2323392588</v>
      </c>
      <c r="H86">
        <v>0.22535698409999999</v>
      </c>
      <c r="I86">
        <v>0.22535698409999999</v>
      </c>
      <c r="J86">
        <v>-6.3328704999999997E-3</v>
      </c>
      <c r="K86">
        <v>0</v>
      </c>
      <c r="L86">
        <v>0</v>
      </c>
      <c r="M86">
        <v>0.35944657070000002</v>
      </c>
      <c r="N86">
        <v>0.3465737008</v>
      </c>
      <c r="O86">
        <v>0.3465737008</v>
      </c>
      <c r="P86">
        <v>-2.1589540899999999E-2</v>
      </c>
      <c r="Q86">
        <v>0</v>
      </c>
      <c r="R86">
        <v>0</v>
      </c>
      <c r="S86">
        <v>0.61468359589999999</v>
      </c>
      <c r="T86">
        <v>0.59409938330000001</v>
      </c>
      <c r="U86">
        <v>0.59409938330000001</v>
      </c>
    </row>
    <row r="87" spans="1:21">
      <c r="A87">
        <v>1.4080000000000001E-2</v>
      </c>
      <c r="B87">
        <v>3.9990118524999998</v>
      </c>
      <c r="C87">
        <v>0.61226606319999999</v>
      </c>
      <c r="D87">
        <v>0</v>
      </c>
      <c r="E87">
        <v>0</v>
      </c>
      <c r="F87">
        <v>0.68305030099999997</v>
      </c>
      <c r="G87">
        <v>0.232190069</v>
      </c>
      <c r="H87">
        <v>0.22543011600000001</v>
      </c>
      <c r="I87">
        <v>0.22543011600000001</v>
      </c>
      <c r="J87">
        <v>-6.1429719000000004E-3</v>
      </c>
      <c r="K87">
        <v>0</v>
      </c>
      <c r="L87">
        <v>0</v>
      </c>
      <c r="M87">
        <v>0.35911895579999997</v>
      </c>
      <c r="N87">
        <v>0.3466781068</v>
      </c>
      <c r="O87">
        <v>0.3466781068</v>
      </c>
      <c r="P87">
        <v>-2.0979066000000001E-2</v>
      </c>
      <c r="Q87">
        <v>0</v>
      </c>
      <c r="R87">
        <v>0</v>
      </c>
      <c r="S87">
        <v>0.61396125950000002</v>
      </c>
      <c r="T87">
        <v>0.5941992062</v>
      </c>
      <c r="U87">
        <v>0.5941992062</v>
      </c>
    </row>
    <row r="88" spans="1:21">
      <c r="A88">
        <v>1.426E-2</v>
      </c>
      <c r="B88">
        <v>3.9990089728</v>
      </c>
      <c r="C88">
        <v>0.61226429630000001</v>
      </c>
      <c r="D88">
        <v>0</v>
      </c>
      <c r="E88">
        <v>0</v>
      </c>
      <c r="F88">
        <v>0.68304737520000003</v>
      </c>
      <c r="G88">
        <v>0.2320455414</v>
      </c>
      <c r="H88">
        <v>0.22550091689999999</v>
      </c>
      <c r="I88">
        <v>0.22550091689999999</v>
      </c>
      <c r="J88">
        <v>-5.9590472000000004E-3</v>
      </c>
      <c r="K88">
        <v>0</v>
      </c>
      <c r="L88">
        <v>0</v>
      </c>
      <c r="M88">
        <v>0.3588015544</v>
      </c>
      <c r="N88">
        <v>0.34677913449999997</v>
      </c>
      <c r="O88">
        <v>0.34677913449999997</v>
      </c>
      <c r="P88">
        <v>-2.0387793000000001E-2</v>
      </c>
      <c r="Q88">
        <v>0</v>
      </c>
      <c r="R88">
        <v>0</v>
      </c>
      <c r="S88">
        <v>0.61326141789999999</v>
      </c>
      <c r="T88">
        <v>0.59429564810000002</v>
      </c>
      <c r="U88">
        <v>0.59429564810000002</v>
      </c>
    </row>
    <row r="89" spans="1:21">
      <c r="A89">
        <v>1.444E-2</v>
      </c>
      <c r="B89">
        <v>3.9990060931999998</v>
      </c>
      <c r="C89">
        <v>0.61226252950000004</v>
      </c>
      <c r="D89">
        <v>0</v>
      </c>
      <c r="E89">
        <v>0</v>
      </c>
      <c r="F89">
        <v>0.68304444959999999</v>
      </c>
      <c r="G89">
        <v>0.2319055294</v>
      </c>
      <c r="H89">
        <v>0.22556946010000001</v>
      </c>
      <c r="I89">
        <v>0.22556946010000001</v>
      </c>
      <c r="J89">
        <v>-5.7809085999999997E-3</v>
      </c>
      <c r="K89">
        <v>0</v>
      </c>
      <c r="L89">
        <v>0</v>
      </c>
      <c r="M89">
        <v>0.35849404530000001</v>
      </c>
      <c r="N89">
        <v>0.3468768901</v>
      </c>
      <c r="O89">
        <v>0.3468768901</v>
      </c>
      <c r="P89">
        <v>-1.9815118E-2</v>
      </c>
      <c r="Q89">
        <v>0</v>
      </c>
      <c r="R89">
        <v>0</v>
      </c>
      <c r="S89">
        <v>0.61258336319999995</v>
      </c>
      <c r="T89">
        <v>0.5943888155</v>
      </c>
      <c r="U89">
        <v>0.5943888155</v>
      </c>
    </row>
    <row r="90" spans="1:21">
      <c r="A90">
        <v>1.4619999999999999E-2</v>
      </c>
      <c r="B90">
        <v>3.9990032137</v>
      </c>
      <c r="C90">
        <v>0.61226076269999996</v>
      </c>
      <c r="D90">
        <v>0</v>
      </c>
      <c r="E90">
        <v>0</v>
      </c>
      <c r="F90">
        <v>0.68304152419999997</v>
      </c>
      <c r="G90">
        <v>0.2317698909</v>
      </c>
      <c r="H90">
        <v>0.22563581660000001</v>
      </c>
      <c r="I90">
        <v>0.22563581660000001</v>
      </c>
      <c r="J90">
        <v>-5.6083738999999997E-3</v>
      </c>
      <c r="K90">
        <v>0</v>
      </c>
      <c r="L90">
        <v>0</v>
      </c>
      <c r="M90">
        <v>0.35819611709999999</v>
      </c>
      <c r="N90">
        <v>0.3469714766</v>
      </c>
      <c r="O90">
        <v>0.3469714766</v>
      </c>
      <c r="P90">
        <v>-1.92604556E-2</v>
      </c>
      <c r="Q90">
        <v>0</v>
      </c>
      <c r="R90">
        <v>0</v>
      </c>
      <c r="S90">
        <v>0.61192640990000002</v>
      </c>
      <c r="T90">
        <v>0.59447881140000003</v>
      </c>
      <c r="U90">
        <v>0.59447881140000003</v>
      </c>
    </row>
    <row r="91" spans="1:21">
      <c r="A91">
        <v>1.4800000000000001E-2</v>
      </c>
      <c r="B91">
        <v>3.9990003343999998</v>
      </c>
      <c r="C91">
        <v>0.61225899610000001</v>
      </c>
      <c r="D91">
        <v>0</v>
      </c>
      <c r="E91">
        <v>0</v>
      </c>
      <c r="F91">
        <v>0.68303859889999996</v>
      </c>
      <c r="G91">
        <v>0.23163848840000001</v>
      </c>
      <c r="H91">
        <v>0.2257000552</v>
      </c>
      <c r="I91">
        <v>0.2257000552</v>
      </c>
      <c r="J91">
        <v>-5.4412669E-3</v>
      </c>
      <c r="K91">
        <v>0</v>
      </c>
      <c r="L91">
        <v>0</v>
      </c>
      <c r="M91">
        <v>0.35790746849999999</v>
      </c>
      <c r="N91">
        <v>0.34706299369999999</v>
      </c>
      <c r="O91">
        <v>0.34706299369999999</v>
      </c>
      <c r="P91">
        <v>-1.87232393E-2</v>
      </c>
      <c r="Q91">
        <v>0</v>
      </c>
      <c r="R91">
        <v>0</v>
      </c>
      <c r="S91">
        <v>0.61128989389999999</v>
      </c>
      <c r="T91">
        <v>0.59456573540000002</v>
      </c>
      <c r="U91">
        <v>0.59456573540000002</v>
      </c>
    </row>
    <row r="92" spans="1:21">
      <c r="A92">
        <v>1.498E-2</v>
      </c>
      <c r="B92">
        <v>3.9989974553000001</v>
      </c>
      <c r="C92">
        <v>0.61225722950000006</v>
      </c>
      <c r="D92">
        <v>0</v>
      </c>
      <c r="E92">
        <v>0</v>
      </c>
      <c r="F92">
        <v>0.68303567379999997</v>
      </c>
      <c r="G92">
        <v>0.2315111886</v>
      </c>
      <c r="H92">
        <v>0.2257622426</v>
      </c>
      <c r="I92">
        <v>0.2257622426</v>
      </c>
      <c r="J92">
        <v>-5.2794167000000001E-3</v>
      </c>
      <c r="K92">
        <v>0</v>
      </c>
      <c r="L92">
        <v>0</v>
      </c>
      <c r="M92">
        <v>0.35762780750000001</v>
      </c>
      <c r="N92">
        <v>0.34715153789999997</v>
      </c>
      <c r="O92">
        <v>0.34715153789999997</v>
      </c>
      <c r="P92">
        <v>-1.8202920099999999E-2</v>
      </c>
      <c r="Q92">
        <v>0</v>
      </c>
      <c r="R92">
        <v>0</v>
      </c>
      <c r="S92">
        <v>0.61067317229999996</v>
      </c>
      <c r="T92">
        <v>0.59464968429999998</v>
      </c>
      <c r="U92">
        <v>0.59464968429999998</v>
      </c>
    </row>
    <row r="93" spans="1:21">
      <c r="A93">
        <v>1.516E-2</v>
      </c>
      <c r="B93">
        <v>3.9989945762999999</v>
      </c>
      <c r="C93">
        <v>0.61225546310000001</v>
      </c>
      <c r="D93">
        <v>0</v>
      </c>
      <c r="E93">
        <v>0</v>
      </c>
      <c r="F93">
        <v>0.68303274879999998</v>
      </c>
      <c r="G93">
        <v>0.23138786240000001</v>
      </c>
      <c r="H93">
        <v>0.2258224432</v>
      </c>
      <c r="I93">
        <v>0.2258224432</v>
      </c>
      <c r="J93">
        <v>-5.1226580000000004E-3</v>
      </c>
      <c r="K93">
        <v>0</v>
      </c>
      <c r="L93">
        <v>0</v>
      </c>
      <c r="M93">
        <v>0.3573568513</v>
      </c>
      <c r="N93">
        <v>0.34723720279999998</v>
      </c>
      <c r="O93">
        <v>0.34723720279999998</v>
      </c>
      <c r="P93">
        <v>-1.7698966399999998E-2</v>
      </c>
      <c r="Q93">
        <v>0</v>
      </c>
      <c r="R93">
        <v>0</v>
      </c>
      <c r="S93">
        <v>0.6100756222</v>
      </c>
      <c r="T93">
        <v>0.5947307517</v>
      </c>
      <c r="U93">
        <v>0.5947307517</v>
      </c>
    </row>
    <row r="94" spans="1:21">
      <c r="A94">
        <v>1.5339999999999999E-2</v>
      </c>
      <c r="B94">
        <v>3.9989916975000002</v>
      </c>
      <c r="C94">
        <v>0.61225369669999996</v>
      </c>
      <c r="D94">
        <v>0</v>
      </c>
      <c r="E94">
        <v>0</v>
      </c>
      <c r="F94">
        <v>0.68302982400000001</v>
      </c>
      <c r="G94">
        <v>0.23126838490000001</v>
      </c>
      <c r="H94">
        <v>0.22588071949999999</v>
      </c>
      <c r="I94">
        <v>0.22588071949999999</v>
      </c>
      <c r="J94">
        <v>-4.9708304999999996E-3</v>
      </c>
      <c r="K94">
        <v>0</v>
      </c>
      <c r="L94">
        <v>0</v>
      </c>
      <c r="M94">
        <v>0.35709432610000003</v>
      </c>
      <c r="N94">
        <v>0.3473200789</v>
      </c>
      <c r="O94">
        <v>0.3473200789</v>
      </c>
      <c r="P94">
        <v>-1.72108633E-2</v>
      </c>
      <c r="Q94">
        <v>0</v>
      </c>
      <c r="R94">
        <v>0</v>
      </c>
      <c r="S94">
        <v>0.60949664029999995</v>
      </c>
      <c r="T94">
        <v>0.59480902830000004</v>
      </c>
      <c r="U94">
        <v>0.59480902830000004</v>
      </c>
    </row>
    <row r="95" spans="1:21">
      <c r="A95">
        <v>1.5520000000000001E-2</v>
      </c>
      <c r="B95">
        <v>3.9989888188</v>
      </c>
      <c r="C95">
        <v>0.61225193050000004</v>
      </c>
      <c r="D95">
        <v>0</v>
      </c>
      <c r="E95">
        <v>0</v>
      </c>
      <c r="F95">
        <v>0.68302689930000005</v>
      </c>
      <c r="G95">
        <v>0.23115263489999999</v>
      </c>
      <c r="H95">
        <v>0.2259371322</v>
      </c>
      <c r="I95">
        <v>0.2259371322</v>
      </c>
      <c r="J95">
        <v>-4.8237790999999999E-3</v>
      </c>
      <c r="K95">
        <v>0</v>
      </c>
      <c r="L95">
        <v>0</v>
      </c>
      <c r="M95">
        <v>0.35683996670000001</v>
      </c>
      <c r="N95">
        <v>0.34740025410000003</v>
      </c>
      <c r="O95">
        <v>0.34740025410000003</v>
      </c>
      <c r="P95">
        <v>-1.6738112199999999E-2</v>
      </c>
      <c r="Q95">
        <v>0</v>
      </c>
      <c r="R95">
        <v>0</v>
      </c>
      <c r="S95">
        <v>0.60893564239999998</v>
      </c>
      <c r="T95">
        <v>0.59488460170000002</v>
      </c>
      <c r="U95">
        <v>0.59488460170000002</v>
      </c>
    </row>
    <row r="96" spans="1:21">
      <c r="A96">
        <v>1.5699999999999999E-2</v>
      </c>
      <c r="B96">
        <v>3.9989859402999999</v>
      </c>
      <c r="C96">
        <v>0.61225016430000001</v>
      </c>
      <c r="D96">
        <v>0</v>
      </c>
      <c r="E96">
        <v>0</v>
      </c>
      <c r="F96">
        <v>0.68302397479999999</v>
      </c>
      <c r="G96">
        <v>0.23104049530000001</v>
      </c>
      <c r="H96">
        <v>0.2259917397</v>
      </c>
      <c r="I96">
        <v>0.2259917397</v>
      </c>
      <c r="J96">
        <v>-4.6813536000000003E-3</v>
      </c>
      <c r="K96">
        <v>0</v>
      </c>
      <c r="L96">
        <v>0</v>
      </c>
      <c r="M96">
        <v>0.35659351610000001</v>
      </c>
      <c r="N96">
        <v>0.34747781309999998</v>
      </c>
      <c r="O96">
        <v>0.34747781309999998</v>
      </c>
      <c r="P96">
        <v>-1.628023E-2</v>
      </c>
      <c r="Q96">
        <v>0</v>
      </c>
      <c r="R96">
        <v>0</v>
      </c>
      <c r="S96">
        <v>0.60839206260000001</v>
      </c>
      <c r="T96">
        <v>0.59495755719999999</v>
      </c>
      <c r="U96">
        <v>0.59495755719999999</v>
      </c>
    </row>
    <row r="97" spans="1:21">
      <c r="A97">
        <v>1.5879999999999998E-2</v>
      </c>
      <c r="B97">
        <v>3.9989830620000002</v>
      </c>
      <c r="C97">
        <v>0.61224839819999999</v>
      </c>
      <c r="D97">
        <v>0</v>
      </c>
      <c r="E97">
        <v>0</v>
      </c>
      <c r="F97">
        <v>0.68302105040000005</v>
      </c>
      <c r="G97">
        <v>0.2309318524</v>
      </c>
      <c r="H97">
        <v>0.22604459900000001</v>
      </c>
      <c r="I97">
        <v>0.22604459900000001</v>
      </c>
      <c r="J97">
        <v>-4.5434083999999998E-3</v>
      </c>
      <c r="K97">
        <v>0</v>
      </c>
      <c r="L97">
        <v>0</v>
      </c>
      <c r="M97">
        <v>0.35635472550000002</v>
      </c>
      <c r="N97">
        <v>0.34755283850000002</v>
      </c>
      <c r="O97">
        <v>0.34755283850000002</v>
      </c>
      <c r="P97">
        <v>-1.5836748899999999E-2</v>
      </c>
      <c r="Q97">
        <v>0</v>
      </c>
      <c r="R97">
        <v>0</v>
      </c>
      <c r="S97">
        <v>0.60786535289999999</v>
      </c>
      <c r="T97">
        <v>0.59502797699999999</v>
      </c>
      <c r="U97">
        <v>0.59502797699999999</v>
      </c>
    </row>
    <row r="98" spans="1:21">
      <c r="A98">
        <v>1.6060000000000001E-2</v>
      </c>
      <c r="B98">
        <v>3.9989801838000001</v>
      </c>
      <c r="C98">
        <v>0.61224663219999997</v>
      </c>
      <c r="D98">
        <v>0</v>
      </c>
      <c r="E98">
        <v>0</v>
      </c>
      <c r="F98">
        <v>0.68301812620000002</v>
      </c>
      <c r="G98">
        <v>0.23082659620000001</v>
      </c>
      <c r="H98">
        <v>0.226095765</v>
      </c>
      <c r="I98">
        <v>0.226095765</v>
      </c>
      <c r="J98">
        <v>-4.4098024999999997E-3</v>
      </c>
      <c r="K98">
        <v>0</v>
      </c>
      <c r="L98">
        <v>0</v>
      </c>
      <c r="M98">
        <v>0.356123354</v>
      </c>
      <c r="N98">
        <v>0.3476254097</v>
      </c>
      <c r="O98">
        <v>0.3476254097</v>
      </c>
      <c r="P98">
        <v>-1.54072159E-2</v>
      </c>
      <c r="Q98">
        <v>0</v>
      </c>
      <c r="R98">
        <v>0</v>
      </c>
      <c r="S98">
        <v>0.60735498239999997</v>
      </c>
      <c r="T98">
        <v>0.59509594099999996</v>
      </c>
      <c r="U98">
        <v>0.59509594099999996</v>
      </c>
    </row>
    <row r="99" spans="1:21">
      <c r="A99">
        <v>1.6240000000000001E-2</v>
      </c>
      <c r="B99">
        <v>3.9989773057</v>
      </c>
      <c r="C99">
        <v>0.61224486629999997</v>
      </c>
      <c r="D99">
        <v>0</v>
      </c>
      <c r="E99">
        <v>0</v>
      </c>
      <c r="F99">
        <v>0.6830152022</v>
      </c>
      <c r="G99">
        <v>0.23072462029999999</v>
      </c>
      <c r="H99">
        <v>0.22614529089999999</v>
      </c>
      <c r="I99">
        <v>0.22614529089999999</v>
      </c>
      <c r="J99">
        <v>-4.2803994E-3</v>
      </c>
      <c r="K99">
        <v>0</v>
      </c>
      <c r="L99">
        <v>0</v>
      </c>
      <c r="M99">
        <v>0.3558991681</v>
      </c>
      <c r="N99">
        <v>0.34769560420000001</v>
      </c>
      <c r="O99">
        <v>0.34769560420000001</v>
      </c>
      <c r="P99">
        <v>-1.49911921E-2</v>
      </c>
      <c r="Q99">
        <v>0</v>
      </c>
      <c r="R99">
        <v>0</v>
      </c>
      <c r="S99">
        <v>0.60686043710000004</v>
      </c>
      <c r="T99">
        <v>0.59516152629999997</v>
      </c>
      <c r="U99">
        <v>0.59516152629999997</v>
      </c>
    </row>
    <row r="100" spans="1:21">
      <c r="A100">
        <v>1.6420000000000001E-2</v>
      </c>
      <c r="B100">
        <v>3.9989744278999999</v>
      </c>
      <c r="C100">
        <v>0.61224310049999997</v>
      </c>
      <c r="D100">
        <v>0</v>
      </c>
      <c r="E100">
        <v>0</v>
      </c>
      <c r="F100">
        <v>0.6830122783</v>
      </c>
      <c r="G100">
        <v>0.23062582139999999</v>
      </c>
      <c r="H100">
        <v>0.2261932284</v>
      </c>
      <c r="I100">
        <v>0.2261932284</v>
      </c>
      <c r="J100">
        <v>-4.1550668999999997E-3</v>
      </c>
      <c r="K100">
        <v>0</v>
      </c>
      <c r="L100">
        <v>0</v>
      </c>
      <c r="M100">
        <v>0.35568194180000001</v>
      </c>
      <c r="N100">
        <v>0.3477634966</v>
      </c>
      <c r="O100">
        <v>0.3477634966</v>
      </c>
      <c r="P100">
        <v>-1.4588252499999999E-2</v>
      </c>
      <c r="Q100">
        <v>0</v>
      </c>
      <c r="R100">
        <v>0</v>
      </c>
      <c r="S100">
        <v>0.60638121889999996</v>
      </c>
      <c r="T100">
        <v>0.59522480789999999</v>
      </c>
      <c r="U100">
        <v>0.59522480789999999</v>
      </c>
    </row>
    <row r="101" spans="1:21">
      <c r="A101">
        <v>1.66E-2</v>
      </c>
      <c r="B101">
        <v>3.9989715500999998</v>
      </c>
      <c r="C101">
        <v>0.61224133479999998</v>
      </c>
      <c r="D101">
        <v>0</v>
      </c>
      <c r="E101">
        <v>0</v>
      </c>
      <c r="F101">
        <v>0.6830093545</v>
      </c>
      <c r="G101">
        <v>0.23053009960000001</v>
      </c>
      <c r="H101">
        <v>0.2262396274</v>
      </c>
      <c r="I101">
        <v>0.2262396274</v>
      </c>
      <c r="J101">
        <v>-4.0336768999999998E-3</v>
      </c>
      <c r="K101">
        <v>0</v>
      </c>
      <c r="L101">
        <v>0</v>
      </c>
      <c r="M101">
        <v>0.35547145610000003</v>
      </c>
      <c r="N101">
        <v>0.34782915930000002</v>
      </c>
      <c r="O101">
        <v>0.34782915930000002</v>
      </c>
      <c r="P101">
        <v>-1.41979854E-2</v>
      </c>
      <c r="Q101">
        <v>0</v>
      </c>
      <c r="R101">
        <v>0</v>
      </c>
      <c r="S101">
        <v>0.60591684570000004</v>
      </c>
      <c r="T101">
        <v>0.59528585830000003</v>
      </c>
      <c r="U101">
        <v>0.59528585830000003</v>
      </c>
    </row>
    <row r="102" spans="1:21">
      <c r="A102">
        <v>1.678E-2</v>
      </c>
      <c r="B102">
        <v>3.9989686726000002</v>
      </c>
      <c r="C102">
        <v>0.6122395692</v>
      </c>
      <c r="D102">
        <v>0</v>
      </c>
      <c r="E102">
        <v>0</v>
      </c>
      <c r="F102">
        <v>0.68300643090000002</v>
      </c>
      <c r="G102">
        <v>0.23043735809999999</v>
      </c>
      <c r="H102">
        <v>0.22628453640000001</v>
      </c>
      <c r="I102">
        <v>0.22628453640000001</v>
      </c>
      <c r="J102">
        <v>-3.9161053999999997E-3</v>
      </c>
      <c r="K102">
        <v>0</v>
      </c>
      <c r="L102">
        <v>0</v>
      </c>
      <c r="M102">
        <v>0.35526749899999999</v>
      </c>
      <c r="N102">
        <v>0.34789266260000001</v>
      </c>
      <c r="O102">
        <v>0.34789266260000001</v>
      </c>
      <c r="P102">
        <v>-1.3819992200000001E-2</v>
      </c>
      <c r="Q102">
        <v>0</v>
      </c>
      <c r="R102">
        <v>0</v>
      </c>
      <c r="S102">
        <v>0.60546685040000003</v>
      </c>
      <c r="T102">
        <v>0.59534474749999999</v>
      </c>
      <c r="U102">
        <v>0.59534474749999999</v>
      </c>
    </row>
    <row r="103" spans="1:21">
      <c r="A103">
        <v>1.6959999999999999E-2</v>
      </c>
      <c r="B103">
        <v>3.9989657951000002</v>
      </c>
      <c r="C103">
        <v>0.61223780370000003</v>
      </c>
      <c r="D103">
        <v>0</v>
      </c>
      <c r="E103">
        <v>0</v>
      </c>
      <c r="F103">
        <v>0.68300350750000005</v>
      </c>
      <c r="G103">
        <v>0.2303475032</v>
      </c>
      <c r="H103">
        <v>0.22632800210000001</v>
      </c>
      <c r="I103">
        <v>0.22632800210000001</v>
      </c>
      <c r="J103">
        <v>-3.8022322000000001E-3</v>
      </c>
      <c r="K103">
        <v>0</v>
      </c>
      <c r="L103">
        <v>0</v>
      </c>
      <c r="M103">
        <v>0.35506986509999999</v>
      </c>
      <c r="N103">
        <v>0.34795407420000002</v>
      </c>
      <c r="O103">
        <v>0.34795407420000002</v>
      </c>
      <c r="P103">
        <v>-1.34538868E-2</v>
      </c>
      <c r="Q103">
        <v>0</v>
      </c>
      <c r="R103">
        <v>0</v>
      </c>
      <c r="S103">
        <v>0.60503078040000002</v>
      </c>
      <c r="T103">
        <v>0.59540154369999998</v>
      </c>
      <c r="U103">
        <v>0.59540154369999998</v>
      </c>
    </row>
    <row r="104" spans="1:21">
      <c r="A104">
        <v>1.7139999999999999E-2</v>
      </c>
      <c r="B104">
        <v>3.9989629179000001</v>
      </c>
      <c r="C104">
        <v>0.61223603829999995</v>
      </c>
      <c r="D104">
        <v>0</v>
      </c>
      <c r="E104">
        <v>0</v>
      </c>
      <c r="F104">
        <v>0.68300058419999998</v>
      </c>
      <c r="G104">
        <v>0.23026044400000001</v>
      </c>
      <c r="H104">
        <v>0.22637007009999999</v>
      </c>
      <c r="I104">
        <v>0.22637007009999999</v>
      </c>
      <c r="J104">
        <v>-3.6919409000000002E-3</v>
      </c>
      <c r="K104">
        <v>0</v>
      </c>
      <c r="L104">
        <v>0</v>
      </c>
      <c r="M104">
        <v>0.35487835540000001</v>
      </c>
      <c r="N104">
        <v>0.3480134601</v>
      </c>
      <c r="O104">
        <v>0.3480134601</v>
      </c>
      <c r="P104">
        <v>-1.3099295E-2</v>
      </c>
      <c r="Q104">
        <v>0</v>
      </c>
      <c r="R104">
        <v>0</v>
      </c>
      <c r="S104">
        <v>0.60460819779999997</v>
      </c>
      <c r="T104">
        <v>0.59545631269999999</v>
      </c>
      <c r="U104">
        <v>0.59545631269999999</v>
      </c>
    </row>
    <row r="105" spans="1:21">
      <c r="A105">
        <v>1.7319999999999999E-2</v>
      </c>
      <c r="B105">
        <v>3.9989600408000001</v>
      </c>
      <c r="C105">
        <v>0.612234273</v>
      </c>
      <c r="D105">
        <v>0</v>
      </c>
      <c r="E105">
        <v>0</v>
      </c>
      <c r="F105">
        <v>0.68299766110000004</v>
      </c>
      <c r="G105">
        <v>0.23017609259999999</v>
      </c>
      <c r="H105">
        <v>0.22641078419999999</v>
      </c>
      <c r="I105">
        <v>0.22641078419999999</v>
      </c>
      <c r="J105">
        <v>-3.5851188999999999E-3</v>
      </c>
      <c r="K105">
        <v>0</v>
      </c>
      <c r="L105">
        <v>0</v>
      </c>
      <c r="M105">
        <v>0.35469277729999998</v>
      </c>
      <c r="N105">
        <v>0.34807088400000002</v>
      </c>
      <c r="O105">
        <v>0.34807088400000002</v>
      </c>
      <c r="P105">
        <v>-1.2755854699999999E-2</v>
      </c>
      <c r="Q105">
        <v>0</v>
      </c>
      <c r="R105">
        <v>0</v>
      </c>
      <c r="S105">
        <v>0.60419867819999995</v>
      </c>
      <c r="T105">
        <v>0.59550911819999996</v>
      </c>
      <c r="U105">
        <v>0.59550911819999996</v>
      </c>
    </row>
    <row r="106" spans="1:21">
      <c r="A106">
        <v>1.7500000000000002E-2</v>
      </c>
      <c r="B106">
        <v>3.9989571638000001</v>
      </c>
      <c r="C106">
        <v>0.61223250770000004</v>
      </c>
      <c r="D106">
        <v>0</v>
      </c>
      <c r="E106">
        <v>0</v>
      </c>
      <c r="F106">
        <v>0.6829947381</v>
      </c>
      <c r="G106">
        <v>0.23009436389999999</v>
      </c>
      <c r="H106">
        <v>0.22645018710000001</v>
      </c>
      <c r="I106">
        <v>0.22645018710000001</v>
      </c>
      <c r="J106">
        <v>-3.481657E-3</v>
      </c>
      <c r="K106">
        <v>0</v>
      </c>
      <c r="L106">
        <v>0</v>
      </c>
      <c r="M106">
        <v>0.35451294420000001</v>
      </c>
      <c r="N106">
        <v>0.34812640750000001</v>
      </c>
      <c r="O106">
        <v>0.34812640750000001</v>
      </c>
      <c r="P106">
        <v>-1.2423215099999999E-2</v>
      </c>
      <c r="Q106">
        <v>0</v>
      </c>
      <c r="R106">
        <v>0</v>
      </c>
      <c r="S106">
        <v>0.60380181040000003</v>
      </c>
      <c r="T106">
        <v>0.59556002210000003</v>
      </c>
      <c r="U106">
        <v>0.59556002210000003</v>
      </c>
    </row>
    <row r="107" spans="1:21">
      <c r="A107">
        <v>1.7680000000000001E-2</v>
      </c>
      <c r="B107">
        <v>3.9989542871000001</v>
      </c>
      <c r="C107">
        <v>0.61223074259999999</v>
      </c>
      <c r="D107">
        <v>0</v>
      </c>
      <c r="E107">
        <v>0</v>
      </c>
      <c r="F107">
        <v>0.68299181529999997</v>
      </c>
      <c r="G107">
        <v>0.23001517530000001</v>
      </c>
      <c r="H107">
        <v>0.22648831999999999</v>
      </c>
      <c r="I107">
        <v>0.22648831999999999</v>
      </c>
      <c r="J107">
        <v>-3.3814495000000001E-3</v>
      </c>
      <c r="K107">
        <v>0</v>
      </c>
      <c r="L107">
        <v>0</v>
      </c>
      <c r="M107">
        <v>0.35433867540000002</v>
      </c>
      <c r="N107">
        <v>0.34818009059999999</v>
      </c>
      <c r="O107">
        <v>0.34818009059999999</v>
      </c>
      <c r="P107">
        <v>-1.21010363E-2</v>
      </c>
      <c r="Q107">
        <v>0</v>
      </c>
      <c r="R107">
        <v>0</v>
      </c>
      <c r="S107">
        <v>0.60341719650000003</v>
      </c>
      <c r="T107">
        <v>0.59560908410000002</v>
      </c>
      <c r="U107">
        <v>0.59560908410000002</v>
      </c>
    </row>
    <row r="108" spans="1:21">
      <c r="A108">
        <v>1.7860000000000001E-2</v>
      </c>
      <c r="B108">
        <v>3.9989514104000001</v>
      </c>
      <c r="C108">
        <v>0.61222897750000005</v>
      </c>
      <c r="D108">
        <v>0</v>
      </c>
      <c r="E108">
        <v>0</v>
      </c>
      <c r="F108">
        <v>0.68298889259999995</v>
      </c>
      <c r="G108">
        <v>0.22993844690000001</v>
      </c>
      <c r="H108">
        <v>0.22652522280000001</v>
      </c>
      <c r="I108">
        <v>0.22652522280000001</v>
      </c>
      <c r="J108">
        <v>-3.2843939999999999E-3</v>
      </c>
      <c r="K108">
        <v>0</v>
      </c>
      <c r="L108">
        <v>0</v>
      </c>
      <c r="M108">
        <v>0.35416979580000002</v>
      </c>
      <c r="N108">
        <v>0.34823199100000002</v>
      </c>
      <c r="O108">
        <v>0.34823199100000002</v>
      </c>
      <c r="P108">
        <v>-1.17889893E-2</v>
      </c>
      <c r="Q108">
        <v>0</v>
      </c>
      <c r="R108">
        <v>0</v>
      </c>
      <c r="S108">
        <v>0.60304445090000003</v>
      </c>
      <c r="T108">
        <v>0.59565636229999996</v>
      </c>
      <c r="U108">
        <v>0.59565636229999996</v>
      </c>
    </row>
    <row r="109" spans="1:21">
      <c r="A109">
        <v>1.804E-2</v>
      </c>
      <c r="B109">
        <v>3.9989485340000002</v>
      </c>
      <c r="C109">
        <v>0.61222721260000001</v>
      </c>
      <c r="D109">
        <v>0</v>
      </c>
      <c r="E109">
        <v>0</v>
      </c>
      <c r="F109">
        <v>0.68298597009999995</v>
      </c>
      <c r="G109">
        <v>0.22986410139999999</v>
      </c>
      <c r="H109">
        <v>0.22656093429999999</v>
      </c>
      <c r="I109">
        <v>0.22656093429999999</v>
      </c>
      <c r="J109">
        <v>-3.1903914E-3</v>
      </c>
      <c r="K109">
        <v>0</v>
      </c>
      <c r="L109">
        <v>0</v>
      </c>
      <c r="M109">
        <v>0.35400613580000001</v>
      </c>
      <c r="N109">
        <v>0.34828216480000002</v>
      </c>
      <c r="O109">
        <v>0.34828216480000002</v>
      </c>
      <c r="P109">
        <v>-1.14867553E-2</v>
      </c>
      <c r="Q109">
        <v>0</v>
      </c>
      <c r="R109">
        <v>0</v>
      </c>
      <c r="S109">
        <v>0.60268320019999999</v>
      </c>
      <c r="T109">
        <v>0.59570191269999995</v>
      </c>
      <c r="U109">
        <v>0.59570191269999995</v>
      </c>
    </row>
    <row r="110" spans="1:21">
      <c r="A110">
        <v>1.822E-2</v>
      </c>
      <c r="B110">
        <v>3.9989456576000002</v>
      </c>
      <c r="C110">
        <v>0.61222544769999998</v>
      </c>
      <c r="D110">
        <v>0</v>
      </c>
      <c r="E110">
        <v>0</v>
      </c>
      <c r="F110">
        <v>0.68298304769999996</v>
      </c>
      <c r="G110">
        <v>0.2297920638</v>
      </c>
      <c r="H110">
        <v>0.22659549200000001</v>
      </c>
      <c r="I110">
        <v>0.22659549200000001</v>
      </c>
      <c r="J110">
        <v>-3.0993456000000001E-3</v>
      </c>
      <c r="K110">
        <v>0</v>
      </c>
      <c r="L110">
        <v>0</v>
      </c>
      <c r="M110">
        <v>0.35384753130000002</v>
      </c>
      <c r="N110">
        <v>0.34833066639999999</v>
      </c>
      <c r="O110">
        <v>0.34833066639999999</v>
      </c>
      <c r="P110">
        <v>-1.11940255E-2</v>
      </c>
      <c r="Q110">
        <v>0</v>
      </c>
      <c r="R110">
        <v>0</v>
      </c>
      <c r="S110">
        <v>0.60233308259999996</v>
      </c>
      <c r="T110">
        <v>0.59574578970000003</v>
      </c>
      <c r="U110">
        <v>0.59574578970000003</v>
      </c>
    </row>
    <row r="111" spans="1:21">
      <c r="A111">
        <v>1.84E-2</v>
      </c>
      <c r="B111">
        <v>3.9989427814999998</v>
      </c>
      <c r="C111">
        <v>0.61222368289999995</v>
      </c>
      <c r="D111">
        <v>0</v>
      </c>
      <c r="E111">
        <v>0</v>
      </c>
      <c r="F111">
        <v>0.68298012549999998</v>
      </c>
      <c r="G111">
        <v>0.2297222615</v>
      </c>
      <c r="H111">
        <v>0.22662893200000001</v>
      </c>
      <c r="I111">
        <v>0.22662893200000001</v>
      </c>
      <c r="J111">
        <v>-3.0111635E-3</v>
      </c>
      <c r="K111">
        <v>0</v>
      </c>
      <c r="L111">
        <v>0</v>
      </c>
      <c r="M111">
        <v>0.35369382319999998</v>
      </c>
      <c r="N111">
        <v>0.34837754840000001</v>
      </c>
      <c r="O111">
        <v>0.34837754840000001</v>
      </c>
      <c r="P111">
        <v>-1.0910501099999999E-2</v>
      </c>
      <c r="Q111">
        <v>0</v>
      </c>
      <c r="R111">
        <v>0</v>
      </c>
      <c r="S111">
        <v>0.60199374800000005</v>
      </c>
      <c r="T111">
        <v>0.59578804600000002</v>
      </c>
      <c r="U111">
        <v>0.59578804600000002</v>
      </c>
    </row>
    <row r="112" spans="1:21">
      <c r="A112">
        <v>1.8579999999999999E-2</v>
      </c>
      <c r="B112">
        <v>3.9989399054999999</v>
      </c>
      <c r="C112">
        <v>0.61222191829999995</v>
      </c>
      <c r="D112">
        <v>0</v>
      </c>
      <c r="E112">
        <v>0</v>
      </c>
      <c r="F112">
        <v>0.68297720350000002</v>
      </c>
      <c r="G112">
        <v>0.22965462419999999</v>
      </c>
      <c r="H112">
        <v>0.22666128960000001</v>
      </c>
      <c r="I112">
        <v>0.22666128960000001</v>
      </c>
      <c r="J112">
        <v>-2.9257551E-3</v>
      </c>
      <c r="K112">
        <v>0</v>
      </c>
      <c r="L112">
        <v>0</v>
      </c>
      <c r="M112">
        <v>0.35354485749999998</v>
      </c>
      <c r="N112">
        <v>0.34842286169999998</v>
      </c>
      <c r="O112">
        <v>0.34842286169999998</v>
      </c>
      <c r="P112">
        <v>-1.06358923E-2</v>
      </c>
      <c r="Q112">
        <v>0</v>
      </c>
      <c r="R112">
        <v>0</v>
      </c>
      <c r="S112">
        <v>0.60166485709999995</v>
      </c>
      <c r="T112">
        <v>0.59582873260000002</v>
      </c>
      <c r="U112">
        <v>0.59582873260000002</v>
      </c>
    </row>
    <row r="113" spans="1:21">
      <c r="A113">
        <v>1.8759999999999999E-2</v>
      </c>
      <c r="B113">
        <v>3.9989370296</v>
      </c>
      <c r="C113">
        <v>0.61222015370000005</v>
      </c>
      <c r="D113">
        <v>0</v>
      </c>
      <c r="E113">
        <v>0</v>
      </c>
      <c r="F113">
        <v>0.68297428159999996</v>
      </c>
      <c r="G113">
        <v>0.2295890837</v>
      </c>
      <c r="H113">
        <v>0.22669259889999999</v>
      </c>
      <c r="I113">
        <v>0.22669259889999999</v>
      </c>
      <c r="J113">
        <v>-2.843033E-3</v>
      </c>
      <c r="K113">
        <v>0</v>
      </c>
      <c r="L113">
        <v>0</v>
      </c>
      <c r="M113">
        <v>0.35340048499999999</v>
      </c>
      <c r="N113">
        <v>0.34846665560000001</v>
      </c>
      <c r="O113">
        <v>0.34846665560000001</v>
      </c>
      <c r="P113">
        <v>-1.03699186E-2</v>
      </c>
      <c r="Q113">
        <v>0</v>
      </c>
      <c r="R113">
        <v>0</v>
      </c>
      <c r="S113">
        <v>0.60134608109999999</v>
      </c>
      <c r="T113">
        <v>0.59586789880000002</v>
      </c>
      <c r="U113">
        <v>0.59586789880000002</v>
      </c>
    </row>
    <row r="114" spans="1:21">
      <c r="A114">
        <v>1.8939999999999999E-2</v>
      </c>
      <c r="B114">
        <v>3.9989341540000001</v>
      </c>
      <c r="C114">
        <v>0.61221838920000005</v>
      </c>
      <c r="D114">
        <v>0</v>
      </c>
      <c r="E114">
        <v>0</v>
      </c>
      <c r="F114">
        <v>0.68297135980000001</v>
      </c>
      <c r="G114">
        <v>0.22952557430000001</v>
      </c>
      <c r="H114">
        <v>0.22672289279999999</v>
      </c>
      <c r="I114">
        <v>0.22672289279999999</v>
      </c>
      <c r="J114">
        <v>-2.7629129000000001E-3</v>
      </c>
      <c r="K114">
        <v>0</v>
      </c>
      <c r="L114">
        <v>0</v>
      </c>
      <c r="M114">
        <v>0.35326056119999999</v>
      </c>
      <c r="N114">
        <v>0.34850897809999998</v>
      </c>
      <c r="O114">
        <v>0.34850897809999998</v>
      </c>
      <c r="P114">
        <v>-1.01123085E-2</v>
      </c>
      <c r="Q114">
        <v>0</v>
      </c>
      <c r="R114">
        <v>0</v>
      </c>
      <c r="S114">
        <v>0.60103710200000005</v>
      </c>
      <c r="T114">
        <v>0.59590559259999998</v>
      </c>
      <c r="U114">
        <v>0.59590559259999998</v>
      </c>
    </row>
    <row r="115" spans="1:21">
      <c r="A115">
        <v>1.9120000000000002E-2</v>
      </c>
      <c r="B115">
        <v>3.9989312784000002</v>
      </c>
      <c r="C115">
        <v>0.61221662480000005</v>
      </c>
      <c r="D115">
        <v>0</v>
      </c>
      <c r="E115">
        <v>0</v>
      </c>
      <c r="F115">
        <v>0.68296843819999997</v>
      </c>
      <c r="G115">
        <v>0.2294640318</v>
      </c>
      <c r="H115">
        <v>0.2267522032</v>
      </c>
      <c r="I115">
        <v>0.2267522032</v>
      </c>
      <c r="J115">
        <v>-2.6853127999999999E-3</v>
      </c>
      <c r="K115">
        <v>0</v>
      </c>
      <c r="L115">
        <v>0</v>
      </c>
      <c r="M115">
        <v>0.35312494620000001</v>
      </c>
      <c r="N115">
        <v>0.34854987529999998</v>
      </c>
      <c r="O115">
        <v>0.34854987529999998</v>
      </c>
      <c r="P115">
        <v>-9.8627987999999993E-3</v>
      </c>
      <c r="Q115">
        <v>0</v>
      </c>
      <c r="R115">
        <v>0</v>
      </c>
      <c r="S115">
        <v>0.60073761150000005</v>
      </c>
      <c r="T115">
        <v>0.59594186010000005</v>
      </c>
      <c r="U115">
        <v>0.59594186010000005</v>
      </c>
    </row>
    <row r="116" spans="1:21">
      <c r="A116">
        <v>1.9300000000000001E-2</v>
      </c>
      <c r="B116">
        <v>3.9989284029999999</v>
      </c>
      <c r="C116">
        <v>0.61221486049999996</v>
      </c>
      <c r="D116">
        <v>0</v>
      </c>
      <c r="E116">
        <v>0</v>
      </c>
      <c r="F116">
        <v>0.68296551679999995</v>
      </c>
      <c r="G116">
        <v>0.2294043945</v>
      </c>
      <c r="H116">
        <v>0.2267805611</v>
      </c>
      <c r="I116">
        <v>0.2267805611</v>
      </c>
      <c r="J116">
        <v>-2.6101534000000002E-3</v>
      </c>
      <c r="K116">
        <v>0</v>
      </c>
      <c r="L116">
        <v>0</v>
      </c>
      <c r="M116">
        <v>0.35299350439999999</v>
      </c>
      <c r="N116">
        <v>0.34858939210000001</v>
      </c>
      <c r="O116">
        <v>0.34858939210000001</v>
      </c>
      <c r="P116">
        <v>-9.6211345999999993E-3</v>
      </c>
      <c r="Q116">
        <v>0</v>
      </c>
      <c r="R116">
        <v>0</v>
      </c>
      <c r="S116">
        <v>0.60044731110000005</v>
      </c>
      <c r="T116">
        <v>0.59597674639999998</v>
      </c>
      <c r="U116">
        <v>0.59597674639999998</v>
      </c>
    </row>
    <row r="117" spans="1:21">
      <c r="A117">
        <v>1.9480000000000001E-2</v>
      </c>
      <c r="B117">
        <v>3.9989255278</v>
      </c>
      <c r="C117">
        <v>0.61221309629999998</v>
      </c>
      <c r="D117">
        <v>0</v>
      </c>
      <c r="E117">
        <v>0</v>
      </c>
      <c r="F117">
        <v>0.68296259550000005</v>
      </c>
      <c r="G117">
        <v>0.2293466025</v>
      </c>
      <c r="H117">
        <v>0.2268079965</v>
      </c>
      <c r="I117">
        <v>0.2268079965</v>
      </c>
      <c r="J117">
        <v>-2.537358E-3</v>
      </c>
      <c r="K117">
        <v>0</v>
      </c>
      <c r="L117">
        <v>0</v>
      </c>
      <c r="M117">
        <v>0.3528661045</v>
      </c>
      <c r="N117">
        <v>0.34862757189999999</v>
      </c>
      <c r="O117">
        <v>0.34862757189999999</v>
      </c>
      <c r="P117">
        <v>-9.3870692000000006E-3</v>
      </c>
      <c r="Q117">
        <v>0</v>
      </c>
      <c r="R117">
        <v>0</v>
      </c>
      <c r="S117">
        <v>0.60016591149999998</v>
      </c>
      <c r="T117">
        <v>0.59601029480000001</v>
      </c>
      <c r="U117">
        <v>0.59601029480000001</v>
      </c>
    </row>
    <row r="118" spans="1:21">
      <c r="A118">
        <v>1.966E-2</v>
      </c>
      <c r="B118">
        <v>3.9989226528000001</v>
      </c>
      <c r="C118">
        <v>0.61221133220000001</v>
      </c>
      <c r="D118">
        <v>0</v>
      </c>
      <c r="E118">
        <v>0</v>
      </c>
      <c r="F118">
        <v>0.68295967440000005</v>
      </c>
      <c r="G118">
        <v>0.22929059769999999</v>
      </c>
      <c r="H118">
        <v>0.2268345383</v>
      </c>
      <c r="I118">
        <v>0.2268345383</v>
      </c>
      <c r="J118">
        <v>-2.4668521999999999E-3</v>
      </c>
      <c r="K118">
        <v>0</v>
      </c>
      <c r="L118">
        <v>0</v>
      </c>
      <c r="M118">
        <v>0.3527426193</v>
      </c>
      <c r="N118">
        <v>0.34866445680000002</v>
      </c>
      <c r="O118">
        <v>0.34866445680000002</v>
      </c>
      <c r="P118">
        <v>-9.1603634999999992E-3</v>
      </c>
      <c r="Q118">
        <v>0</v>
      </c>
      <c r="R118">
        <v>0</v>
      </c>
      <c r="S118">
        <v>0.5998931327</v>
      </c>
      <c r="T118">
        <v>0.59604254749999996</v>
      </c>
      <c r="U118">
        <v>0.59604254749999996</v>
      </c>
    </row>
    <row r="119" spans="1:21">
      <c r="A119">
        <v>1.984E-2</v>
      </c>
      <c r="B119">
        <v>3.9989197778999999</v>
      </c>
      <c r="C119">
        <v>0.61220956820000005</v>
      </c>
      <c r="D119">
        <v>0</v>
      </c>
      <c r="E119">
        <v>0</v>
      </c>
      <c r="F119">
        <v>0.68295675339999995</v>
      </c>
      <c r="G119">
        <v>0.22923632390000001</v>
      </c>
      <c r="H119">
        <v>0.22686021470000001</v>
      </c>
      <c r="I119">
        <v>0.22686021470000001</v>
      </c>
      <c r="J119">
        <v>-2.3985639000000001E-3</v>
      </c>
      <c r="K119">
        <v>0</v>
      </c>
      <c r="L119">
        <v>0</v>
      </c>
      <c r="M119">
        <v>0.35262292579999999</v>
      </c>
      <c r="N119">
        <v>0.34870008749999998</v>
      </c>
      <c r="O119">
        <v>0.34870008749999998</v>
      </c>
      <c r="P119">
        <v>-8.9407858999999996E-3</v>
      </c>
      <c r="Q119">
        <v>0</v>
      </c>
      <c r="R119">
        <v>0</v>
      </c>
      <c r="S119">
        <v>0.59962870359999998</v>
      </c>
      <c r="T119">
        <v>0.5960735452</v>
      </c>
      <c r="U119">
        <v>0.5960735452</v>
      </c>
    </row>
    <row r="120" spans="1:21">
      <c r="A120">
        <v>2.002E-2</v>
      </c>
      <c r="B120">
        <v>3.9989169031</v>
      </c>
      <c r="C120">
        <v>0.61220780429999999</v>
      </c>
      <c r="D120">
        <v>0</v>
      </c>
      <c r="E120">
        <v>0</v>
      </c>
      <c r="F120">
        <v>0.68295383259999998</v>
      </c>
      <c r="G120">
        <v>0.22918372670000001</v>
      </c>
      <c r="H120">
        <v>0.226885053</v>
      </c>
      <c r="I120">
        <v>0.226885053</v>
      </c>
      <c r="J120">
        <v>-2.3324233999999998E-3</v>
      </c>
      <c r="K120">
        <v>0</v>
      </c>
      <c r="L120">
        <v>0</v>
      </c>
      <c r="M120">
        <v>0.35250690470000001</v>
      </c>
      <c r="N120">
        <v>0.34873450350000001</v>
      </c>
      <c r="O120">
        <v>0.34873450350000001</v>
      </c>
      <c r="P120">
        <v>-8.7281122000000006E-3</v>
      </c>
      <c r="Q120">
        <v>0</v>
      </c>
      <c r="R120">
        <v>0</v>
      </c>
      <c r="S120">
        <v>0.59937236140000005</v>
      </c>
      <c r="T120">
        <v>0.59610332740000005</v>
      </c>
      <c r="U120">
        <v>0.59610332740000005</v>
      </c>
    </row>
    <row r="121" spans="1:21">
      <c r="A121">
        <v>2.0199999999999999E-2</v>
      </c>
      <c r="B121">
        <v>3.9989140285000002</v>
      </c>
      <c r="C121">
        <v>0.61220604040000004</v>
      </c>
      <c r="D121">
        <v>0</v>
      </c>
      <c r="E121">
        <v>0</v>
      </c>
      <c r="F121">
        <v>0.68295091190000001</v>
      </c>
      <c r="G121">
        <v>0.22913275320000001</v>
      </c>
      <c r="H121">
        <v>0.22690907930000001</v>
      </c>
      <c r="I121">
        <v>0.22690907930000001</v>
      </c>
      <c r="J121">
        <v>-2.2683630999999998E-3</v>
      </c>
      <c r="K121">
        <v>0</v>
      </c>
      <c r="L121">
        <v>0</v>
      </c>
      <c r="M121">
        <v>0.35239444040000001</v>
      </c>
      <c r="N121">
        <v>0.34876774300000002</v>
      </c>
      <c r="O121">
        <v>0.34876774300000002</v>
      </c>
      <c r="P121">
        <v>-8.5221253000000007E-3</v>
      </c>
      <c r="Q121">
        <v>0</v>
      </c>
      <c r="R121">
        <v>0</v>
      </c>
      <c r="S121">
        <v>0.59912385170000004</v>
      </c>
      <c r="T121">
        <v>0.59613193239999995</v>
      </c>
      <c r="U121">
        <v>0.59613193239999995</v>
      </c>
    </row>
    <row r="122" spans="1:21">
      <c r="A122">
        <v>2.0379999999999999E-2</v>
      </c>
      <c r="B122">
        <v>3.9989111541</v>
      </c>
      <c r="C122">
        <v>0.61220427669999999</v>
      </c>
      <c r="D122">
        <v>0</v>
      </c>
      <c r="E122">
        <v>0</v>
      </c>
      <c r="F122">
        <v>0.68294799139999995</v>
      </c>
      <c r="G122">
        <v>0.2290833525</v>
      </c>
      <c r="H122">
        <v>0.2269323194</v>
      </c>
      <c r="I122">
        <v>0.2269323194</v>
      </c>
      <c r="J122">
        <v>-2.2063174999999999E-3</v>
      </c>
      <c r="K122">
        <v>0</v>
      </c>
      <c r="L122">
        <v>0</v>
      </c>
      <c r="M122">
        <v>0.35228542099999999</v>
      </c>
      <c r="N122">
        <v>0.348799843</v>
      </c>
      <c r="O122">
        <v>0.348799843</v>
      </c>
      <c r="P122">
        <v>-8.3226146999999997E-3</v>
      </c>
      <c r="Q122">
        <v>0</v>
      </c>
      <c r="R122">
        <v>0</v>
      </c>
      <c r="S122">
        <v>0.59888292809999999</v>
      </c>
      <c r="T122">
        <v>0.5961593973</v>
      </c>
      <c r="U122">
        <v>0.5961593973</v>
      </c>
    </row>
    <row r="123" spans="1:21">
      <c r="A123">
        <v>2.0559999999999998E-2</v>
      </c>
      <c r="B123">
        <v>3.9989082798000002</v>
      </c>
      <c r="C123">
        <v>0.61220251299999995</v>
      </c>
      <c r="D123">
        <v>0</v>
      </c>
      <c r="E123">
        <v>0</v>
      </c>
      <c r="F123">
        <v>0.68294507100000001</v>
      </c>
      <c r="G123">
        <v>0.2290354751</v>
      </c>
      <c r="H123">
        <v>0.22695479800000001</v>
      </c>
      <c r="I123">
        <v>0.22695479800000001</v>
      </c>
      <c r="J123">
        <v>-2.1462234000000002E-3</v>
      </c>
      <c r="K123">
        <v>0</v>
      </c>
      <c r="L123">
        <v>0</v>
      </c>
      <c r="M123">
        <v>0.35217973819999998</v>
      </c>
      <c r="N123">
        <v>0.34883083939999998</v>
      </c>
      <c r="O123">
        <v>0.34883083939999998</v>
      </c>
      <c r="P123">
        <v>-8.1293766999999996E-3</v>
      </c>
      <c r="Q123">
        <v>0</v>
      </c>
      <c r="R123">
        <v>0</v>
      </c>
      <c r="S123">
        <v>0.59864935190000002</v>
      </c>
      <c r="T123">
        <v>0.59618575780000005</v>
      </c>
      <c r="U123">
        <v>0.59618575780000005</v>
      </c>
    </row>
    <row r="124" spans="1:21">
      <c r="A124">
        <v>2.0740000000000001E-2</v>
      </c>
      <c r="B124">
        <v>3.9989054057</v>
      </c>
      <c r="C124">
        <v>0.61220074950000003</v>
      </c>
      <c r="D124">
        <v>0</v>
      </c>
      <c r="E124">
        <v>0</v>
      </c>
      <c r="F124">
        <v>0.68294215079999998</v>
      </c>
      <c r="G124">
        <v>0.22898907299999999</v>
      </c>
      <c r="H124">
        <v>0.2269765389</v>
      </c>
      <c r="I124">
        <v>0.2269765389</v>
      </c>
      <c r="J124">
        <v>-2.0880192000000001E-3</v>
      </c>
      <c r="K124">
        <v>0</v>
      </c>
      <c r="L124">
        <v>0</v>
      </c>
      <c r="M124">
        <v>0.35207728700000002</v>
      </c>
      <c r="N124">
        <v>0.3488607668</v>
      </c>
      <c r="O124">
        <v>0.3488607668</v>
      </c>
      <c r="P124">
        <v>-7.9422138999999999E-3</v>
      </c>
      <c r="Q124">
        <v>0</v>
      </c>
      <c r="R124">
        <v>0</v>
      </c>
      <c r="S124">
        <v>0.59842289189999998</v>
      </c>
      <c r="T124">
        <v>0.59621104879999998</v>
      </c>
      <c r="U124">
        <v>0.59621104879999998</v>
      </c>
    </row>
    <row r="125" spans="1:21">
      <c r="A125">
        <v>2.0920000000000001E-2</v>
      </c>
      <c r="B125">
        <v>3.9989025317000002</v>
      </c>
      <c r="C125">
        <v>0.612198986</v>
      </c>
      <c r="D125">
        <v>0</v>
      </c>
      <c r="E125">
        <v>0</v>
      </c>
      <c r="F125">
        <v>0.68293923079999996</v>
      </c>
      <c r="G125">
        <v>0.2289440999</v>
      </c>
      <c r="H125">
        <v>0.22699756539999999</v>
      </c>
      <c r="I125">
        <v>0.22699756539999999</v>
      </c>
      <c r="J125">
        <v>-2.0316456000000001E-3</v>
      </c>
      <c r="K125">
        <v>0</v>
      </c>
      <c r="L125">
        <v>0</v>
      </c>
      <c r="M125">
        <v>0.35197796580000001</v>
      </c>
      <c r="N125">
        <v>0.34888965900000002</v>
      </c>
      <c r="O125">
        <v>0.34888965900000002</v>
      </c>
      <c r="P125">
        <v>-7.7609354000000002E-3</v>
      </c>
      <c r="Q125">
        <v>0</v>
      </c>
      <c r="R125">
        <v>0</v>
      </c>
      <c r="S125">
        <v>0.59820332430000001</v>
      </c>
      <c r="T125">
        <v>0.5962353038</v>
      </c>
      <c r="U125">
        <v>0.5962353038</v>
      </c>
    </row>
    <row r="126" spans="1:21">
      <c r="A126">
        <v>2.1100000000000001E-2</v>
      </c>
      <c r="B126">
        <v>3.9988996579</v>
      </c>
      <c r="C126">
        <v>0.61219722269999999</v>
      </c>
      <c r="D126">
        <v>0</v>
      </c>
      <c r="E126">
        <v>0</v>
      </c>
      <c r="F126">
        <v>0.68293631089999995</v>
      </c>
      <c r="G126">
        <v>0.22890051080000001</v>
      </c>
      <c r="H126">
        <v>0.2270179001</v>
      </c>
      <c r="I126">
        <v>0.2270179001</v>
      </c>
      <c r="J126">
        <v>-1.9770448000000001E-3</v>
      </c>
      <c r="K126">
        <v>0</v>
      </c>
      <c r="L126">
        <v>0</v>
      </c>
      <c r="M126">
        <v>0.35188167599999998</v>
      </c>
      <c r="N126">
        <v>0.3489175484</v>
      </c>
      <c r="O126">
        <v>0.3489175484</v>
      </c>
      <c r="P126">
        <v>-7.5853559000000001E-3</v>
      </c>
      <c r="Q126">
        <v>0</v>
      </c>
      <c r="R126">
        <v>0</v>
      </c>
      <c r="S126">
        <v>0.59799043210000002</v>
      </c>
      <c r="T126">
        <v>0.59625855559999996</v>
      </c>
      <c r="U126">
        <v>0.59625855559999996</v>
      </c>
    </row>
    <row r="127" spans="1:21">
      <c r="A127">
        <v>2.128E-2</v>
      </c>
      <c r="B127">
        <v>3.9988967841999998</v>
      </c>
      <c r="C127">
        <v>0.61219545939999997</v>
      </c>
      <c r="D127">
        <v>0</v>
      </c>
      <c r="E127">
        <v>0</v>
      </c>
      <c r="F127">
        <v>0.68293339109999995</v>
      </c>
      <c r="G127">
        <v>0.2288582622</v>
      </c>
      <c r="H127">
        <v>0.22703756450000001</v>
      </c>
      <c r="I127">
        <v>0.22703756450000001</v>
      </c>
      <c r="J127">
        <v>-1.9241613000000001E-3</v>
      </c>
      <c r="K127">
        <v>0</v>
      </c>
      <c r="L127">
        <v>0</v>
      </c>
      <c r="M127">
        <v>0.35178832240000002</v>
      </c>
      <c r="N127">
        <v>0.3489444666</v>
      </c>
      <c r="O127">
        <v>0.3489444666</v>
      </c>
      <c r="P127">
        <v>-7.4152960999999996E-3</v>
      </c>
      <c r="Q127">
        <v>0</v>
      </c>
      <c r="R127">
        <v>0</v>
      </c>
      <c r="S127">
        <v>0.59778400549999999</v>
      </c>
      <c r="T127">
        <v>0.59628083570000001</v>
      </c>
      <c r="U127">
        <v>0.59628083570000001</v>
      </c>
    </row>
    <row r="128" spans="1:21">
      <c r="A128">
        <v>2.146E-2</v>
      </c>
      <c r="B128">
        <v>3.9988939107000001</v>
      </c>
      <c r="C128">
        <v>0.61219369619999997</v>
      </c>
      <c r="D128">
        <v>0</v>
      </c>
      <c r="E128">
        <v>0</v>
      </c>
      <c r="F128">
        <v>0.68293047159999998</v>
      </c>
      <c r="G128">
        <v>0.22881731180000001</v>
      </c>
      <c r="H128">
        <v>0.2270565799</v>
      </c>
      <c r="I128">
        <v>0.2270565799</v>
      </c>
      <c r="J128">
        <v>-1.8729408999999999E-3</v>
      </c>
      <c r="K128">
        <v>0</v>
      </c>
      <c r="L128">
        <v>0</v>
      </c>
      <c r="M128">
        <v>0.35169781259999999</v>
      </c>
      <c r="N128">
        <v>0.34897044420000001</v>
      </c>
      <c r="O128">
        <v>0.34897044420000001</v>
      </c>
      <c r="P128">
        <v>-7.2505824999999999E-3</v>
      </c>
      <c r="Q128">
        <v>0</v>
      </c>
      <c r="R128">
        <v>0</v>
      </c>
      <c r="S128">
        <v>0.59758384090000005</v>
      </c>
      <c r="T128">
        <v>0.59630217460000001</v>
      </c>
      <c r="U128">
        <v>0.59630217460000001</v>
      </c>
    </row>
    <row r="129" spans="1:21">
      <c r="A129">
        <v>2.164E-2</v>
      </c>
      <c r="B129">
        <v>3.9988910374</v>
      </c>
      <c r="C129">
        <v>0.61219193309999997</v>
      </c>
      <c r="D129">
        <v>0</v>
      </c>
      <c r="E129">
        <v>0</v>
      </c>
      <c r="F129">
        <v>0.6829275521</v>
      </c>
      <c r="G129">
        <v>0.22877761899999999</v>
      </c>
      <c r="H129">
        <v>0.22707496660000001</v>
      </c>
      <c r="I129">
        <v>0.22707496660000001</v>
      </c>
      <c r="J129">
        <v>-1.8233313E-3</v>
      </c>
      <c r="K129">
        <v>0</v>
      </c>
      <c r="L129">
        <v>0</v>
      </c>
      <c r="M129">
        <v>0.35161005709999998</v>
      </c>
      <c r="N129">
        <v>0.34899551070000001</v>
      </c>
      <c r="O129">
        <v>0.34899551070000001</v>
      </c>
      <c r="P129">
        <v>-7.0910468000000004E-3</v>
      </c>
      <c r="Q129">
        <v>0</v>
      </c>
      <c r="R129">
        <v>0</v>
      </c>
      <c r="S129">
        <v>0.59738974140000001</v>
      </c>
      <c r="T129">
        <v>0.59632260199999998</v>
      </c>
      <c r="U129">
        <v>0.59632260199999998</v>
      </c>
    </row>
    <row r="130" spans="1:21">
      <c r="A130">
        <v>2.1819999999999999E-2</v>
      </c>
      <c r="B130">
        <v>3.9988881641999998</v>
      </c>
      <c r="C130">
        <v>0.61219017009999999</v>
      </c>
      <c r="D130">
        <v>0</v>
      </c>
      <c r="E130">
        <v>0</v>
      </c>
      <c r="F130">
        <v>0.68292463280000004</v>
      </c>
      <c r="G130">
        <v>0.22873914410000001</v>
      </c>
      <c r="H130">
        <v>0.22709274439999999</v>
      </c>
      <c r="I130">
        <v>0.22709274439999999</v>
      </c>
      <c r="J130">
        <v>-1.7752817999999999E-3</v>
      </c>
      <c r="K130">
        <v>0</v>
      </c>
      <c r="L130">
        <v>0</v>
      </c>
      <c r="M130">
        <v>0.35152496929999999</v>
      </c>
      <c r="N130">
        <v>0.34901969490000001</v>
      </c>
      <c r="O130">
        <v>0.34901969490000001</v>
      </c>
      <c r="P130">
        <v>-6.9365260999999998E-3</v>
      </c>
      <c r="Q130">
        <v>0</v>
      </c>
      <c r="R130">
        <v>0</v>
      </c>
      <c r="S130">
        <v>0.59720151619999995</v>
      </c>
      <c r="T130">
        <v>0.59634214649999995</v>
      </c>
      <c r="U130">
        <v>0.59634214649999995</v>
      </c>
    </row>
    <row r="131" spans="1:21">
      <c r="A131">
        <v>2.1999999999999999E-2</v>
      </c>
      <c r="B131">
        <v>3.9988852912000001</v>
      </c>
      <c r="C131">
        <v>0.61218840720000001</v>
      </c>
      <c r="D131">
        <v>0</v>
      </c>
      <c r="E131">
        <v>0</v>
      </c>
      <c r="F131">
        <v>0.68292171369999999</v>
      </c>
      <c r="G131">
        <v>0.2287018488</v>
      </c>
      <c r="H131">
        <v>0.2271099325</v>
      </c>
      <c r="I131">
        <v>0.2271099325</v>
      </c>
      <c r="J131">
        <v>-1.7287434E-3</v>
      </c>
      <c r="K131">
        <v>0</v>
      </c>
      <c r="L131">
        <v>0</v>
      </c>
      <c r="M131">
        <v>0.3514424652</v>
      </c>
      <c r="N131">
        <v>0.34904302450000002</v>
      </c>
      <c r="O131">
        <v>0.34904302450000002</v>
      </c>
      <c r="P131">
        <v>-6.7868627000000001E-3</v>
      </c>
      <c r="Q131">
        <v>0</v>
      </c>
      <c r="R131">
        <v>0</v>
      </c>
      <c r="S131">
        <v>0.59701898040000001</v>
      </c>
      <c r="T131">
        <v>0.59636083600000001</v>
      </c>
      <c r="U131">
        <v>0.59636083600000001</v>
      </c>
    </row>
    <row r="132" spans="1:21">
      <c r="A132">
        <v>2.2179999999999998E-2</v>
      </c>
      <c r="B132">
        <v>3.9988824183</v>
      </c>
      <c r="C132">
        <v>0.61218664440000004</v>
      </c>
      <c r="D132">
        <v>0</v>
      </c>
      <c r="E132">
        <v>0</v>
      </c>
      <c r="F132">
        <v>0.68291879470000005</v>
      </c>
      <c r="G132">
        <v>0.228665696</v>
      </c>
      <c r="H132">
        <v>0.22712654939999999</v>
      </c>
      <c r="I132">
        <v>0.22712654939999999</v>
      </c>
      <c r="J132">
        <v>-1.6836685000000001E-3</v>
      </c>
      <c r="K132">
        <v>0</v>
      </c>
      <c r="L132">
        <v>0</v>
      </c>
      <c r="M132">
        <v>0.35136246360000001</v>
      </c>
      <c r="N132">
        <v>0.34906552629999998</v>
      </c>
      <c r="O132">
        <v>0.34906552629999998</v>
      </c>
      <c r="P132">
        <v>-6.6419037999999996E-3</v>
      </c>
      <c r="Q132">
        <v>0</v>
      </c>
      <c r="R132">
        <v>0</v>
      </c>
      <c r="S132">
        <v>0.59684195510000004</v>
      </c>
      <c r="T132">
        <v>0.59637869730000004</v>
      </c>
      <c r="U132">
        <v>0.59637869730000004</v>
      </c>
    </row>
    <row r="133" spans="1:21">
      <c r="A133">
        <v>2.2360000000000001E-2</v>
      </c>
      <c r="B133">
        <v>3.9988795455999999</v>
      </c>
      <c r="C133">
        <v>0.61218488169999996</v>
      </c>
      <c r="D133">
        <v>0</v>
      </c>
      <c r="E133">
        <v>0</v>
      </c>
      <c r="F133">
        <v>0.68291587590000002</v>
      </c>
      <c r="G133">
        <v>0.2286306498</v>
      </c>
      <c r="H133">
        <v>0.2271426131</v>
      </c>
      <c r="I133">
        <v>0.2271426131</v>
      </c>
      <c r="J133">
        <v>-1.6400111000000001E-3</v>
      </c>
      <c r="K133">
        <v>0</v>
      </c>
      <c r="L133">
        <v>0</v>
      </c>
      <c r="M133">
        <v>0.3512848858</v>
      </c>
      <c r="N133">
        <v>0.34908722640000001</v>
      </c>
      <c r="O133">
        <v>0.34908722640000001</v>
      </c>
      <c r="P133">
        <v>-6.5015013000000003E-3</v>
      </c>
      <c r="Q133">
        <v>0</v>
      </c>
      <c r="R133">
        <v>0</v>
      </c>
      <c r="S133">
        <v>0.59667026680000002</v>
      </c>
      <c r="T133">
        <v>0.59639575659999999</v>
      </c>
      <c r="U133">
        <v>0.59639575659999999</v>
      </c>
    </row>
    <row r="134" spans="1:21">
      <c r="A134">
        <v>2.2540000000000001E-2</v>
      </c>
      <c r="B134">
        <v>3.9988766729999998</v>
      </c>
      <c r="C134">
        <v>0.61218311910000001</v>
      </c>
      <c r="D134">
        <v>0</v>
      </c>
      <c r="E134">
        <v>0</v>
      </c>
      <c r="F134">
        <v>0.6829129572</v>
      </c>
      <c r="G134">
        <v>0.2285966754</v>
      </c>
      <c r="H134">
        <v>0.2271581409</v>
      </c>
      <c r="I134">
        <v>0.2271581409</v>
      </c>
      <c r="J134">
        <v>-1.5977265E-3</v>
      </c>
      <c r="K134">
        <v>0</v>
      </c>
      <c r="L134">
        <v>0</v>
      </c>
      <c r="M134">
        <v>0.3512096556</v>
      </c>
      <c r="N134">
        <v>0.34910815010000001</v>
      </c>
      <c r="O134">
        <v>0.34910815010000001</v>
      </c>
      <c r="P134">
        <v>-6.3655120999999999E-3</v>
      </c>
      <c r="Q134">
        <v>0</v>
      </c>
      <c r="R134">
        <v>0</v>
      </c>
      <c r="S134">
        <v>0.59650374780000004</v>
      </c>
      <c r="T134">
        <v>0.59641203899999995</v>
      </c>
      <c r="U134">
        <v>0.59641203899999995</v>
      </c>
    </row>
    <row r="135" spans="1:21">
      <c r="A135">
        <v>2.2720000000000001E-2</v>
      </c>
      <c r="B135">
        <v>3.9988738006000002</v>
      </c>
      <c r="C135">
        <v>0.61218135659999995</v>
      </c>
      <c r="D135">
        <v>0</v>
      </c>
      <c r="E135">
        <v>0</v>
      </c>
      <c r="F135">
        <v>0.6829100387</v>
      </c>
      <c r="G135">
        <v>0.22856373899999999</v>
      </c>
      <c r="H135">
        <v>0.22717314990000001</v>
      </c>
      <c r="I135">
        <v>0.22717314990000001</v>
      </c>
      <c r="J135">
        <v>-1.5567717E-3</v>
      </c>
      <c r="K135">
        <v>0</v>
      </c>
      <c r="L135">
        <v>0</v>
      </c>
      <c r="M135">
        <v>0.351136699</v>
      </c>
      <c r="N135">
        <v>0.34912832170000002</v>
      </c>
      <c r="O135">
        <v>0.34912832170000002</v>
      </c>
      <c r="P135">
        <v>-6.2337970999999997E-3</v>
      </c>
      <c r="Q135">
        <v>0</v>
      </c>
      <c r="R135">
        <v>0</v>
      </c>
      <c r="S135">
        <v>0.59634223529999997</v>
      </c>
      <c r="T135">
        <v>0.59642756900000005</v>
      </c>
      <c r="U135">
        <v>0.59642756900000005</v>
      </c>
    </row>
    <row r="136" spans="1:21">
      <c r="A136">
        <v>2.29E-2</v>
      </c>
      <c r="B136">
        <v>3.9988709284000001</v>
      </c>
      <c r="C136">
        <v>0.61217959420000001</v>
      </c>
      <c r="D136">
        <v>0</v>
      </c>
      <c r="E136">
        <v>0</v>
      </c>
      <c r="F136">
        <v>0.6829071203</v>
      </c>
      <c r="G136">
        <v>0.22853180810000001</v>
      </c>
      <c r="H136">
        <v>0.2271876561</v>
      </c>
      <c r="I136">
        <v>0.2271876561</v>
      </c>
      <c r="J136">
        <v>-1.5171047E-3</v>
      </c>
      <c r="K136">
        <v>0</v>
      </c>
      <c r="L136">
        <v>0</v>
      </c>
      <c r="M136">
        <v>0.35106594460000001</v>
      </c>
      <c r="N136">
        <v>0.349147765</v>
      </c>
      <c r="O136">
        <v>0.349147765</v>
      </c>
      <c r="P136">
        <v>-6.1062219000000001E-3</v>
      </c>
      <c r="Q136">
        <v>0</v>
      </c>
      <c r="R136">
        <v>0</v>
      </c>
      <c r="S136">
        <v>0.59618557189999999</v>
      </c>
      <c r="T136">
        <v>0.59644237030000002</v>
      </c>
      <c r="U136">
        <v>0.59644237030000002</v>
      </c>
    </row>
    <row r="137" spans="1:21">
      <c r="A137">
        <v>2.308E-2</v>
      </c>
      <c r="B137">
        <v>3.9988680563000001</v>
      </c>
      <c r="C137">
        <v>0.61217783179999996</v>
      </c>
      <c r="D137">
        <v>0</v>
      </c>
      <c r="E137">
        <v>0</v>
      </c>
      <c r="F137">
        <v>0.68290420210000002</v>
      </c>
      <c r="G137">
        <v>0.2285008509</v>
      </c>
      <c r="H137">
        <v>0.22720167560000001</v>
      </c>
      <c r="I137">
        <v>0.22720167560000001</v>
      </c>
      <c r="J137">
        <v>-1.4786851E-3</v>
      </c>
      <c r="K137">
        <v>0</v>
      </c>
      <c r="L137">
        <v>0</v>
      </c>
      <c r="M137">
        <v>0.35099732309999998</v>
      </c>
      <c r="N137">
        <v>0.3491665028</v>
      </c>
      <c r="O137">
        <v>0.3491665028</v>
      </c>
      <c r="P137">
        <v>-5.9826564000000004E-3</v>
      </c>
      <c r="Q137">
        <v>0</v>
      </c>
      <c r="R137">
        <v>0</v>
      </c>
      <c r="S137">
        <v>0.59603360510000003</v>
      </c>
      <c r="T137">
        <v>0.5964564658</v>
      </c>
      <c r="U137">
        <v>0.5964564658</v>
      </c>
    </row>
    <row r="138" spans="1:21">
      <c r="A138">
        <v>2.3259999999999999E-2</v>
      </c>
      <c r="B138">
        <v>3.9988651843</v>
      </c>
      <c r="C138">
        <v>0.61217606960000004</v>
      </c>
      <c r="D138">
        <v>0</v>
      </c>
      <c r="E138">
        <v>0</v>
      </c>
      <c r="F138">
        <v>0.68290128409999995</v>
      </c>
      <c r="G138">
        <v>0.22847083700000001</v>
      </c>
      <c r="H138">
        <v>0.22721522359999999</v>
      </c>
      <c r="I138">
        <v>0.22721522359999999</v>
      </c>
      <c r="J138">
        <v>-1.4414734999999999E-3</v>
      </c>
      <c r="K138">
        <v>0</v>
      </c>
      <c r="L138">
        <v>0</v>
      </c>
      <c r="M138">
        <v>0.35093076740000001</v>
      </c>
      <c r="N138">
        <v>0.34918455729999998</v>
      </c>
      <c r="O138">
        <v>0.34918455729999998</v>
      </c>
      <c r="P138">
        <v>-5.8629744000000001E-3</v>
      </c>
      <c r="Q138">
        <v>0</v>
      </c>
      <c r="R138">
        <v>0</v>
      </c>
      <c r="S138">
        <v>0.59588618699999996</v>
      </c>
      <c r="T138">
        <v>0.59646987780000005</v>
      </c>
      <c r="U138">
        <v>0.59646987780000005</v>
      </c>
    </row>
    <row r="139" spans="1:21">
      <c r="A139">
        <v>2.3439999999999999E-2</v>
      </c>
      <c r="B139">
        <v>3.9988623125</v>
      </c>
      <c r="C139">
        <v>0.61217430740000001</v>
      </c>
      <c r="D139">
        <v>0</v>
      </c>
      <c r="E139">
        <v>0</v>
      </c>
      <c r="F139">
        <v>0.6828983662</v>
      </c>
      <c r="G139">
        <v>0.22844173649999999</v>
      </c>
      <c r="H139">
        <v>0.2272283148</v>
      </c>
      <c r="I139">
        <v>0.2272283148</v>
      </c>
      <c r="J139">
        <v>-1.4054320999999999E-3</v>
      </c>
      <c r="K139">
        <v>0</v>
      </c>
      <c r="L139">
        <v>0</v>
      </c>
      <c r="M139">
        <v>0.3508662125</v>
      </c>
      <c r="N139">
        <v>0.34920194999999998</v>
      </c>
      <c r="O139">
        <v>0.34920194999999998</v>
      </c>
      <c r="P139">
        <v>-5.7470535999999996E-3</v>
      </c>
      <c r="Q139">
        <v>0</v>
      </c>
      <c r="R139">
        <v>0</v>
      </c>
      <c r="S139">
        <v>0.59574317450000003</v>
      </c>
      <c r="T139">
        <v>0.59648262770000005</v>
      </c>
      <c r="U139">
        <v>0.59648262770000005</v>
      </c>
    </row>
    <row r="140" spans="1:21">
      <c r="A140">
        <v>2.3619999999999999E-2</v>
      </c>
      <c r="B140">
        <v>3.9988594409</v>
      </c>
      <c r="C140">
        <v>0.61217254539999999</v>
      </c>
      <c r="D140">
        <v>0</v>
      </c>
      <c r="E140">
        <v>0</v>
      </c>
      <c r="F140">
        <v>0.68289544840000005</v>
      </c>
      <c r="G140">
        <v>0.22841352079999999</v>
      </c>
      <c r="H140">
        <v>0.2272409638</v>
      </c>
      <c r="I140">
        <v>0.2272409638</v>
      </c>
      <c r="J140">
        <v>-1.3705239000000001E-3</v>
      </c>
      <c r="K140">
        <v>0</v>
      </c>
      <c r="L140">
        <v>0</v>
      </c>
      <c r="M140">
        <v>0.35080359550000001</v>
      </c>
      <c r="N140">
        <v>0.34921870179999998</v>
      </c>
      <c r="O140">
        <v>0.34921870179999998</v>
      </c>
      <c r="P140">
        <v>-5.6347758999999997E-3</v>
      </c>
      <c r="Q140">
        <v>0</v>
      </c>
      <c r="R140">
        <v>0</v>
      </c>
      <c r="S140">
        <v>0.5956044291</v>
      </c>
      <c r="T140">
        <v>0.59649473639999995</v>
      </c>
      <c r="U140">
        <v>0.59649473639999995</v>
      </c>
    </row>
    <row r="141" spans="1:21">
      <c r="A141">
        <v>2.3800000000000002E-2</v>
      </c>
      <c r="B141">
        <v>3.9988565695</v>
      </c>
      <c r="C141">
        <v>0.61217078339999997</v>
      </c>
      <c r="D141">
        <v>0</v>
      </c>
      <c r="E141">
        <v>0</v>
      </c>
      <c r="F141">
        <v>0.68289253080000001</v>
      </c>
      <c r="G141">
        <v>0.22838616210000001</v>
      </c>
      <c r="H141">
        <v>0.2272531844</v>
      </c>
      <c r="I141">
        <v>0.2272531844</v>
      </c>
      <c r="J141">
        <v>-1.3367133999999999E-3</v>
      </c>
      <c r="K141">
        <v>0</v>
      </c>
      <c r="L141">
        <v>0</v>
      </c>
      <c r="M141">
        <v>0.35074285550000001</v>
      </c>
      <c r="N141">
        <v>0.34923483280000001</v>
      </c>
      <c r="O141">
        <v>0.34923483280000001</v>
      </c>
      <c r="P141">
        <v>-5.5260266000000001E-3</v>
      </c>
      <c r="Q141">
        <v>0</v>
      </c>
      <c r="R141">
        <v>0</v>
      </c>
      <c r="S141">
        <v>0.59546981659999998</v>
      </c>
      <c r="T141">
        <v>0.59650622399999997</v>
      </c>
      <c r="U141">
        <v>0.59650622399999997</v>
      </c>
    </row>
    <row r="142" spans="1:21">
      <c r="A142">
        <v>2.3980000000000001E-2</v>
      </c>
      <c r="B142">
        <v>3.9988536981</v>
      </c>
      <c r="C142">
        <v>0.61216902159999997</v>
      </c>
      <c r="D142">
        <v>0</v>
      </c>
      <c r="E142">
        <v>0</v>
      </c>
      <c r="F142">
        <v>0.68288961339999998</v>
      </c>
      <c r="G142">
        <v>0.2283596333</v>
      </c>
      <c r="H142">
        <v>0.22726499</v>
      </c>
      <c r="I142">
        <v>0.22726499</v>
      </c>
      <c r="J142">
        <v>-1.3039659999999999E-3</v>
      </c>
      <c r="K142">
        <v>0</v>
      </c>
      <c r="L142">
        <v>0</v>
      </c>
      <c r="M142">
        <v>0.35068393329999997</v>
      </c>
      <c r="N142">
        <v>0.34925036259999998</v>
      </c>
      <c r="O142">
        <v>0.34925036259999998</v>
      </c>
      <c r="P142">
        <v>-5.4206947E-3</v>
      </c>
      <c r="Q142">
        <v>0</v>
      </c>
      <c r="R142">
        <v>0</v>
      </c>
      <c r="S142">
        <v>0.59533920689999997</v>
      </c>
      <c r="T142">
        <v>0.59651711019999998</v>
      </c>
      <c r="U142">
        <v>0.59651711019999998</v>
      </c>
    </row>
    <row r="143" spans="1:21">
      <c r="A143">
        <v>2.4160000000000001E-2</v>
      </c>
      <c r="B143">
        <v>3.9988508270000001</v>
      </c>
      <c r="C143">
        <v>0.61216725979999997</v>
      </c>
      <c r="D143">
        <v>0</v>
      </c>
      <c r="E143">
        <v>0</v>
      </c>
      <c r="F143">
        <v>0.68288669609999997</v>
      </c>
      <c r="G143">
        <v>0.22833390840000001</v>
      </c>
      <c r="H143">
        <v>0.2272763938</v>
      </c>
      <c r="I143">
        <v>0.2272763938</v>
      </c>
      <c r="J143">
        <v>-1.2722482E-3</v>
      </c>
      <c r="K143">
        <v>0</v>
      </c>
      <c r="L143">
        <v>0</v>
      </c>
      <c r="M143">
        <v>0.35062677190000002</v>
      </c>
      <c r="N143">
        <v>0.34926531</v>
      </c>
      <c r="O143">
        <v>0.34926531</v>
      </c>
      <c r="P143">
        <v>-5.3186726000000002E-3</v>
      </c>
      <c r="Q143">
        <v>0</v>
      </c>
      <c r="R143">
        <v>0</v>
      </c>
      <c r="S143">
        <v>0.5952124741</v>
      </c>
      <c r="T143">
        <v>0.59652741389999997</v>
      </c>
      <c r="U143">
        <v>0.59652741389999997</v>
      </c>
    </row>
    <row r="144" spans="1:21">
      <c r="A144">
        <v>2.4340000000000001E-2</v>
      </c>
      <c r="B144">
        <v>3.9988479560000001</v>
      </c>
      <c r="C144">
        <v>0.61216549809999998</v>
      </c>
      <c r="D144">
        <v>0</v>
      </c>
      <c r="E144">
        <v>0</v>
      </c>
      <c r="F144">
        <v>0.68288377899999997</v>
      </c>
      <c r="G144">
        <v>0.22830896219999999</v>
      </c>
      <c r="H144">
        <v>0.2272874084</v>
      </c>
      <c r="I144">
        <v>0.2272874084</v>
      </c>
      <c r="J144">
        <v>-1.2415277999999999E-3</v>
      </c>
      <c r="K144">
        <v>0</v>
      </c>
      <c r="L144">
        <v>0</v>
      </c>
      <c r="M144">
        <v>0.35057131580000001</v>
      </c>
      <c r="N144">
        <v>0.34927969330000003</v>
      </c>
      <c r="O144">
        <v>0.34927969330000003</v>
      </c>
      <c r="P144">
        <v>-5.2198564000000003E-3</v>
      </c>
      <c r="Q144">
        <v>0</v>
      </c>
      <c r="R144">
        <v>0</v>
      </c>
      <c r="S144">
        <v>0.59508949619999996</v>
      </c>
      <c r="T144">
        <v>0.59653715330000001</v>
      </c>
      <c r="U144">
        <v>0.59653715330000001</v>
      </c>
    </row>
    <row r="145" spans="1:21">
      <c r="A145">
        <v>2.452E-2</v>
      </c>
      <c r="B145">
        <v>3.9988450851000001</v>
      </c>
      <c r="C145">
        <v>0.6121637365</v>
      </c>
      <c r="D145">
        <v>0</v>
      </c>
      <c r="E145">
        <v>0</v>
      </c>
      <c r="F145">
        <v>0.68288086199999998</v>
      </c>
      <c r="G145">
        <v>0.22828477</v>
      </c>
      <c r="H145">
        <v>0.227298046</v>
      </c>
      <c r="I145">
        <v>0.227298046</v>
      </c>
      <c r="J145">
        <v>-1.2117732E-3</v>
      </c>
      <c r="K145">
        <v>0</v>
      </c>
      <c r="L145">
        <v>0</v>
      </c>
      <c r="M145">
        <v>0.35051751139999998</v>
      </c>
      <c r="N145">
        <v>0.3492935305</v>
      </c>
      <c r="O145">
        <v>0.3492935305</v>
      </c>
      <c r="P145">
        <v>-5.1241450000000001E-3</v>
      </c>
      <c r="Q145">
        <v>0</v>
      </c>
      <c r="R145">
        <v>0</v>
      </c>
      <c r="S145">
        <v>0.59497015519999996</v>
      </c>
      <c r="T145">
        <v>0.59654634630000003</v>
      </c>
      <c r="U145">
        <v>0.59654634630000003</v>
      </c>
    </row>
    <row r="146" spans="1:21">
      <c r="A146">
        <v>2.47E-2</v>
      </c>
      <c r="B146">
        <v>3.9988422145000002</v>
      </c>
      <c r="C146">
        <v>0.61216197500000002</v>
      </c>
      <c r="D146">
        <v>0</v>
      </c>
      <c r="E146">
        <v>0</v>
      </c>
      <c r="F146">
        <v>0.6828779452</v>
      </c>
      <c r="G146">
        <v>0.22826130829999999</v>
      </c>
      <c r="H146">
        <v>0.22730831839999999</v>
      </c>
      <c r="I146">
        <v>0.22730831839999999</v>
      </c>
      <c r="J146">
        <v>-1.1829541E-3</v>
      </c>
      <c r="K146">
        <v>0</v>
      </c>
      <c r="L146">
        <v>0</v>
      </c>
      <c r="M146">
        <v>0.35046530679999999</v>
      </c>
      <c r="N146">
        <v>0.34930683849999999</v>
      </c>
      <c r="O146">
        <v>0.34930683849999999</v>
      </c>
      <c r="P146">
        <v>-5.0314410000000002E-3</v>
      </c>
      <c r="Q146">
        <v>0</v>
      </c>
      <c r="R146">
        <v>0</v>
      </c>
      <c r="S146">
        <v>0.59485433649999997</v>
      </c>
      <c r="T146">
        <v>0.59655501</v>
      </c>
      <c r="U146">
        <v>0.59655501</v>
      </c>
    </row>
    <row r="147" spans="1:21">
      <c r="A147">
        <v>2.4879999999999999E-2</v>
      </c>
      <c r="B147">
        <v>3.9988393438999998</v>
      </c>
      <c r="C147">
        <v>0.61216021359999995</v>
      </c>
      <c r="D147">
        <v>0</v>
      </c>
      <c r="E147">
        <v>0</v>
      </c>
      <c r="F147">
        <v>0.68287502850000004</v>
      </c>
      <c r="G147">
        <v>0.22823855400000001</v>
      </c>
      <c r="H147">
        <v>0.2273182372</v>
      </c>
      <c r="I147">
        <v>0.2273182372</v>
      </c>
      <c r="J147">
        <v>-1.1550410999999999E-3</v>
      </c>
      <c r="K147">
        <v>0</v>
      </c>
      <c r="L147">
        <v>0</v>
      </c>
      <c r="M147">
        <v>0.35041465160000002</v>
      </c>
      <c r="N147">
        <v>0.3493196341</v>
      </c>
      <c r="O147">
        <v>0.3493196341</v>
      </c>
      <c r="P147">
        <v>-4.9416496000000004E-3</v>
      </c>
      <c r="Q147">
        <v>0</v>
      </c>
      <c r="R147">
        <v>0</v>
      </c>
      <c r="S147">
        <v>0.59474192950000004</v>
      </c>
      <c r="T147">
        <v>0.59656316119999997</v>
      </c>
      <c r="U147">
        <v>0.59656316119999997</v>
      </c>
    </row>
    <row r="148" spans="1:21">
      <c r="A148">
        <v>2.5059999999999999E-2</v>
      </c>
      <c r="B148">
        <v>3.9988364734999999</v>
      </c>
      <c r="C148">
        <v>0.61215845229999999</v>
      </c>
      <c r="D148">
        <v>0</v>
      </c>
      <c r="E148">
        <v>0</v>
      </c>
      <c r="F148">
        <v>0.68287211199999998</v>
      </c>
      <c r="G148">
        <v>0.22821648489999999</v>
      </c>
      <c r="H148">
        <v>0.2273278135</v>
      </c>
      <c r="I148">
        <v>0.2273278135</v>
      </c>
      <c r="J148">
        <v>-1.1280057000000001E-3</v>
      </c>
      <c r="K148">
        <v>0</v>
      </c>
      <c r="L148">
        <v>0</v>
      </c>
      <c r="M148">
        <v>0.35036549709999998</v>
      </c>
      <c r="N148">
        <v>0.34933193330000001</v>
      </c>
      <c r="O148">
        <v>0.34933193330000001</v>
      </c>
      <c r="P148">
        <v>-4.8546791999999998E-3</v>
      </c>
      <c r="Q148">
        <v>0</v>
      </c>
      <c r="R148">
        <v>0</v>
      </c>
      <c r="S148">
        <v>0.59463282679999996</v>
      </c>
      <c r="T148">
        <v>0.59657081590000005</v>
      </c>
      <c r="U148">
        <v>0.59657081590000005</v>
      </c>
    </row>
    <row r="149" spans="1:21">
      <c r="A149">
        <v>2.5239999999999999E-2</v>
      </c>
      <c r="B149">
        <v>3.9988336033</v>
      </c>
      <c r="C149">
        <v>0.61215669110000004</v>
      </c>
      <c r="D149">
        <v>0</v>
      </c>
      <c r="E149">
        <v>0</v>
      </c>
      <c r="F149">
        <v>0.68286919560000003</v>
      </c>
      <c r="G149">
        <v>0.2281950794</v>
      </c>
      <c r="H149">
        <v>0.22733705809999999</v>
      </c>
      <c r="I149">
        <v>0.22733705809999999</v>
      </c>
      <c r="J149">
        <v>-1.1018202E-3</v>
      </c>
      <c r="K149">
        <v>0</v>
      </c>
      <c r="L149">
        <v>0</v>
      </c>
      <c r="M149">
        <v>0.35031779600000001</v>
      </c>
      <c r="N149">
        <v>0.3493437519</v>
      </c>
      <c r="O149">
        <v>0.3493437519</v>
      </c>
      <c r="P149">
        <v>-4.7704410999999999E-3</v>
      </c>
      <c r="Q149">
        <v>0</v>
      </c>
      <c r="R149">
        <v>0</v>
      </c>
      <c r="S149">
        <v>0.59452692429999998</v>
      </c>
      <c r="T149">
        <v>0.59657798979999999</v>
      </c>
      <c r="U149">
        <v>0.59657798979999999</v>
      </c>
    </row>
    <row r="150" spans="1:21">
      <c r="A150">
        <v>2.5420000000000002E-2</v>
      </c>
      <c r="B150">
        <v>3.9988307333000002</v>
      </c>
      <c r="C150">
        <v>0.61215492999999999</v>
      </c>
      <c r="D150">
        <v>0</v>
      </c>
      <c r="E150">
        <v>0</v>
      </c>
      <c r="F150">
        <v>0.6828662794</v>
      </c>
      <c r="G150">
        <v>0.22817431660000001</v>
      </c>
      <c r="H150">
        <v>0.22734598140000001</v>
      </c>
      <c r="I150">
        <v>0.22734598140000001</v>
      </c>
      <c r="J150">
        <v>-1.076458E-3</v>
      </c>
      <c r="K150">
        <v>0</v>
      </c>
      <c r="L150">
        <v>0</v>
      </c>
      <c r="M150">
        <v>0.35027150280000002</v>
      </c>
      <c r="N150">
        <v>0.34935510489999999</v>
      </c>
      <c r="O150">
        <v>0.34935510489999999</v>
      </c>
      <c r="P150">
        <v>-4.6888494000000003E-3</v>
      </c>
      <c r="Q150">
        <v>0</v>
      </c>
      <c r="R150">
        <v>0</v>
      </c>
      <c r="S150">
        <v>0.59442412160000002</v>
      </c>
      <c r="T150">
        <v>0.59658469800000002</v>
      </c>
      <c r="U150">
        <v>0.59658469800000002</v>
      </c>
    </row>
    <row r="151" spans="1:21">
      <c r="A151">
        <v>2.5600000000000001E-2</v>
      </c>
      <c r="B151">
        <v>3.9988278632999998</v>
      </c>
      <c r="C151">
        <v>0.61215316890000004</v>
      </c>
      <c r="D151">
        <v>0</v>
      </c>
      <c r="E151">
        <v>0</v>
      </c>
      <c r="F151">
        <v>0.68286336329999997</v>
      </c>
      <c r="G151">
        <v>0.2281541765</v>
      </c>
      <c r="H151">
        <v>0.2273545934</v>
      </c>
      <c r="I151">
        <v>0.2273545934</v>
      </c>
      <c r="J151">
        <v>-1.0518931E-3</v>
      </c>
      <c r="K151">
        <v>0</v>
      </c>
      <c r="L151">
        <v>0</v>
      </c>
      <c r="M151">
        <v>0.35022657299999999</v>
      </c>
      <c r="N151">
        <v>0.34936600690000003</v>
      </c>
      <c r="O151">
        <v>0.34936600690000003</v>
      </c>
      <c r="P151">
        <v>-4.6098207000000004E-3</v>
      </c>
      <c r="Q151">
        <v>0</v>
      </c>
      <c r="R151">
        <v>0</v>
      </c>
      <c r="S151">
        <v>0.59432432099999999</v>
      </c>
      <c r="T151">
        <v>0.59659095510000004</v>
      </c>
      <c r="U151">
        <v>0.59659095510000004</v>
      </c>
    </row>
    <row r="152" spans="1:21">
      <c r="A152">
        <v>2.5780000000000001E-2</v>
      </c>
      <c r="B152">
        <v>3.9988249936</v>
      </c>
      <c r="C152">
        <v>0.61215140800000001</v>
      </c>
      <c r="D152">
        <v>0</v>
      </c>
      <c r="E152">
        <v>0</v>
      </c>
      <c r="F152">
        <v>0.68286044739999996</v>
      </c>
      <c r="G152">
        <v>0.22813463919999999</v>
      </c>
      <c r="H152">
        <v>0.22736290410000001</v>
      </c>
      <c r="I152">
        <v>0.22736290410000001</v>
      </c>
      <c r="J152">
        <v>-1.0281005000000001E-3</v>
      </c>
      <c r="K152">
        <v>0</v>
      </c>
      <c r="L152">
        <v>0</v>
      </c>
      <c r="M152">
        <v>0.35018296389999998</v>
      </c>
      <c r="N152">
        <v>0.34937647230000002</v>
      </c>
      <c r="O152">
        <v>0.34937647230000002</v>
      </c>
      <c r="P152">
        <v>-4.5332745999999997E-3</v>
      </c>
      <c r="Q152">
        <v>0</v>
      </c>
      <c r="R152">
        <v>0</v>
      </c>
      <c r="S152">
        <v>0.59422742819999996</v>
      </c>
      <c r="T152">
        <v>0.59659677550000001</v>
      </c>
      <c r="U152">
        <v>0.59659677550000001</v>
      </c>
    </row>
    <row r="153" spans="1:21">
      <c r="A153">
        <v>2.596E-2</v>
      </c>
      <c r="B153">
        <v>3.9988221240000001</v>
      </c>
      <c r="C153">
        <v>0.61214964709999997</v>
      </c>
      <c r="D153">
        <v>0</v>
      </c>
      <c r="E153">
        <v>0</v>
      </c>
      <c r="F153">
        <v>0.68285753169999996</v>
      </c>
      <c r="G153">
        <v>0.22811568600000001</v>
      </c>
      <c r="H153">
        <v>0.22737092280000001</v>
      </c>
      <c r="I153">
        <v>0.22737092280000001</v>
      </c>
      <c r="J153">
        <v>-1.0050558E-3</v>
      </c>
      <c r="K153">
        <v>0</v>
      </c>
      <c r="L153">
        <v>0</v>
      </c>
      <c r="M153">
        <v>0.3501406339</v>
      </c>
      <c r="N153">
        <v>0.34938651459999998</v>
      </c>
      <c r="O153">
        <v>0.34938651459999998</v>
      </c>
      <c r="P153">
        <v>-4.4591327999999996E-3</v>
      </c>
      <c r="Q153">
        <v>0</v>
      </c>
      <c r="R153">
        <v>0</v>
      </c>
      <c r="S153">
        <v>0.59413335160000003</v>
      </c>
      <c r="T153">
        <v>0.59660217280000005</v>
      </c>
      <c r="U153">
        <v>0.59660217280000005</v>
      </c>
    </row>
    <row r="154" spans="1:21">
      <c r="A154">
        <v>2.614E-2</v>
      </c>
      <c r="B154">
        <v>3.9988192545999999</v>
      </c>
      <c r="C154">
        <v>0.61214788639999995</v>
      </c>
      <c r="D154">
        <v>0</v>
      </c>
      <c r="E154">
        <v>0</v>
      </c>
      <c r="F154">
        <v>0.68285461609999998</v>
      </c>
      <c r="G154">
        <v>0.22809729840000001</v>
      </c>
      <c r="H154">
        <v>0.22737865879999999</v>
      </c>
      <c r="I154">
        <v>0.22737865879999999</v>
      </c>
      <c r="J154">
        <v>-9.8273549999999994E-4</v>
      </c>
      <c r="K154">
        <v>0</v>
      </c>
      <c r="L154">
        <v>0</v>
      </c>
      <c r="M154">
        <v>0.35009954269999999</v>
      </c>
      <c r="N154">
        <v>0.34939614720000001</v>
      </c>
      <c r="O154">
        <v>0.34939614720000001</v>
      </c>
      <c r="P154">
        <v>-4.3873198E-3</v>
      </c>
      <c r="Q154">
        <v>0</v>
      </c>
      <c r="R154">
        <v>0</v>
      </c>
      <c r="S154">
        <v>0.59404200269999996</v>
      </c>
      <c r="T154">
        <v>0.59660716030000005</v>
      </c>
      <c r="U154">
        <v>0.59660716030000005</v>
      </c>
    </row>
    <row r="155" spans="1:21">
      <c r="A155">
        <v>2.632E-2</v>
      </c>
      <c r="B155">
        <v>3.9988163853000001</v>
      </c>
      <c r="C155">
        <v>0.61214612570000004</v>
      </c>
      <c r="D155">
        <v>0</v>
      </c>
      <c r="E155">
        <v>0</v>
      </c>
      <c r="F155">
        <v>0.6828517006</v>
      </c>
      <c r="G155">
        <v>0.22807945869999999</v>
      </c>
      <c r="H155">
        <v>0.22738612089999999</v>
      </c>
      <c r="I155">
        <v>0.22738612089999999</v>
      </c>
      <c r="J155">
        <v>-9.6111690000000001E-4</v>
      </c>
      <c r="K155">
        <v>0</v>
      </c>
      <c r="L155">
        <v>0</v>
      </c>
      <c r="M155">
        <v>0.3500596513</v>
      </c>
      <c r="N155">
        <v>0.34940538310000002</v>
      </c>
      <c r="O155">
        <v>0.34940538310000002</v>
      </c>
      <c r="P155">
        <v>-4.3177622000000002E-3</v>
      </c>
      <c r="Q155">
        <v>0</v>
      </c>
      <c r="R155">
        <v>0</v>
      </c>
      <c r="S155">
        <v>0.59395329569999999</v>
      </c>
      <c r="T155">
        <v>0.59661175099999997</v>
      </c>
      <c r="U155">
        <v>0.59661175099999997</v>
      </c>
    </row>
    <row r="156" spans="1:21">
      <c r="A156">
        <v>2.6499999999999999E-2</v>
      </c>
      <c r="B156">
        <v>3.9988135160999998</v>
      </c>
      <c r="C156">
        <v>0.61214436520000004</v>
      </c>
      <c r="D156">
        <v>0</v>
      </c>
      <c r="E156">
        <v>0</v>
      </c>
      <c r="F156">
        <v>0.68284878530000004</v>
      </c>
      <c r="G156">
        <v>0.22806214960000001</v>
      </c>
      <c r="H156">
        <v>0.2273933179</v>
      </c>
      <c r="I156">
        <v>0.2273933179</v>
      </c>
      <c r="J156">
        <v>-9.401778E-4</v>
      </c>
      <c r="K156">
        <v>0</v>
      </c>
      <c r="L156">
        <v>0</v>
      </c>
      <c r="M156">
        <v>0.35002092219999997</v>
      </c>
      <c r="N156">
        <v>0.34941423459999998</v>
      </c>
      <c r="O156">
        <v>0.34941423459999998</v>
      </c>
      <c r="P156">
        <v>-4.2503892000000003E-3</v>
      </c>
      <c r="Q156">
        <v>0</v>
      </c>
      <c r="R156">
        <v>0</v>
      </c>
      <c r="S156">
        <v>0.59386714740000002</v>
      </c>
      <c r="T156">
        <v>0.59661595739999995</v>
      </c>
      <c r="U156">
        <v>0.59661595739999995</v>
      </c>
    </row>
    <row r="157" spans="1:21">
      <c r="A157">
        <v>2.6679999999999999E-2</v>
      </c>
      <c r="B157">
        <v>3.9988106472</v>
      </c>
      <c r="C157">
        <v>0.61214260470000004</v>
      </c>
      <c r="D157">
        <v>0</v>
      </c>
      <c r="E157">
        <v>0</v>
      </c>
      <c r="F157">
        <v>0.68284587019999998</v>
      </c>
      <c r="G157">
        <v>0.22804535440000001</v>
      </c>
      <c r="H157">
        <v>0.22740025790000001</v>
      </c>
      <c r="I157">
        <v>0.22740025790000001</v>
      </c>
      <c r="J157">
        <v>-9.1989700000000003E-4</v>
      </c>
      <c r="K157">
        <v>0</v>
      </c>
      <c r="L157">
        <v>0</v>
      </c>
      <c r="M157">
        <v>0.34998331859999998</v>
      </c>
      <c r="N157">
        <v>0.34942271390000001</v>
      </c>
      <c r="O157">
        <v>0.34942271390000001</v>
      </c>
      <c r="P157">
        <v>-4.1851320999999999E-3</v>
      </c>
      <c r="Q157">
        <v>0</v>
      </c>
      <c r="R157">
        <v>0</v>
      </c>
      <c r="S157">
        <v>0.59378347750000005</v>
      </c>
      <c r="T157">
        <v>0.5966197915</v>
      </c>
      <c r="U157">
        <v>0.5966197915</v>
      </c>
    </row>
    <row r="158" spans="1:21">
      <c r="A158">
        <v>2.6859999999999998E-2</v>
      </c>
      <c r="B158">
        <v>3.9988077783999998</v>
      </c>
      <c r="C158">
        <v>0.61214084430000004</v>
      </c>
      <c r="D158">
        <v>0</v>
      </c>
      <c r="E158">
        <v>0</v>
      </c>
      <c r="F158">
        <v>0.68284295520000005</v>
      </c>
      <c r="G158">
        <v>0.22802905700000001</v>
      </c>
      <c r="H158">
        <v>0.22740694910000001</v>
      </c>
      <c r="I158">
        <v>0.22740694910000001</v>
      </c>
      <c r="J158">
        <v>-9.0025360000000004E-4</v>
      </c>
      <c r="K158">
        <v>0</v>
      </c>
      <c r="L158">
        <v>0</v>
      </c>
      <c r="M158">
        <v>0.34994680519999999</v>
      </c>
      <c r="N158">
        <v>0.34943083270000003</v>
      </c>
      <c r="O158">
        <v>0.34943083270000003</v>
      </c>
      <c r="P158">
        <v>-4.1219242E-3</v>
      </c>
      <c r="Q158">
        <v>0</v>
      </c>
      <c r="R158">
        <v>0</v>
      </c>
      <c r="S158">
        <v>0.59370220780000005</v>
      </c>
      <c r="T158">
        <v>0.59662326509999997</v>
      </c>
      <c r="U158">
        <v>0.59662326509999997</v>
      </c>
    </row>
    <row r="159" spans="1:21">
      <c r="A159">
        <v>2.7040000000000002E-2</v>
      </c>
      <c r="B159">
        <v>3.9988049097</v>
      </c>
      <c r="C159">
        <v>0.61213908400000006</v>
      </c>
      <c r="D159">
        <v>0</v>
      </c>
      <c r="E159">
        <v>0</v>
      </c>
      <c r="F159">
        <v>0.68284004030000001</v>
      </c>
      <c r="G159">
        <v>0.22801324170000001</v>
      </c>
      <c r="H159">
        <v>0.22741339930000001</v>
      </c>
      <c r="I159">
        <v>0.22741339930000001</v>
      </c>
      <c r="J159">
        <v>-8.8122760000000004E-4</v>
      </c>
      <c r="K159">
        <v>0</v>
      </c>
      <c r="L159">
        <v>0</v>
      </c>
      <c r="M159">
        <v>0.34991134769999999</v>
      </c>
      <c r="N159">
        <v>0.34943860230000001</v>
      </c>
      <c r="O159">
        <v>0.34943860230000001</v>
      </c>
      <c r="P159">
        <v>-4.0607011000000004E-3</v>
      </c>
      <c r="Q159">
        <v>0</v>
      </c>
      <c r="R159">
        <v>0</v>
      </c>
      <c r="S159">
        <v>0.59362326300000001</v>
      </c>
      <c r="T159">
        <v>0.59662638950000002</v>
      </c>
      <c r="U159">
        <v>0.59662638950000002</v>
      </c>
    </row>
    <row r="160" spans="1:21">
      <c r="A160">
        <v>2.7220000000000001E-2</v>
      </c>
      <c r="B160">
        <v>3.9988020411999998</v>
      </c>
      <c r="C160">
        <v>0.61213732389999997</v>
      </c>
      <c r="D160">
        <v>0</v>
      </c>
      <c r="E160">
        <v>0</v>
      </c>
      <c r="F160">
        <v>0.68283712569999999</v>
      </c>
      <c r="G160">
        <v>0.22799789340000001</v>
      </c>
      <c r="H160">
        <v>0.2274196161</v>
      </c>
      <c r="I160">
        <v>0.2274196161</v>
      </c>
      <c r="J160">
        <v>-8.6279970000000005E-4</v>
      </c>
      <c r="K160">
        <v>0</v>
      </c>
      <c r="L160">
        <v>0</v>
      </c>
      <c r="M160">
        <v>0.3498769129</v>
      </c>
      <c r="N160">
        <v>0.3494460338</v>
      </c>
      <c r="O160">
        <v>0.3494460338</v>
      </c>
      <c r="P160">
        <v>-4.0014003999999997E-3</v>
      </c>
      <c r="Q160">
        <v>0</v>
      </c>
      <c r="R160">
        <v>0</v>
      </c>
      <c r="S160">
        <v>0.59354656989999999</v>
      </c>
      <c r="T160">
        <v>0.59662917569999996</v>
      </c>
      <c r="U160">
        <v>0.59662917569999996</v>
      </c>
    </row>
    <row r="161" spans="1:21">
      <c r="A161">
        <v>2.7400000000000001E-2</v>
      </c>
      <c r="B161">
        <v>3.9987991728000001</v>
      </c>
      <c r="C161">
        <v>0.6121355638</v>
      </c>
      <c r="D161">
        <v>0</v>
      </c>
      <c r="E161">
        <v>0</v>
      </c>
      <c r="F161">
        <v>0.68283421109999998</v>
      </c>
      <c r="G161">
        <v>0.22798299729999999</v>
      </c>
      <c r="H161">
        <v>0.22742560689999999</v>
      </c>
      <c r="I161">
        <v>0.22742560689999999</v>
      </c>
      <c r="J161">
        <v>-8.4495100000000004E-4</v>
      </c>
      <c r="K161">
        <v>0</v>
      </c>
      <c r="L161">
        <v>0</v>
      </c>
      <c r="M161">
        <v>0.34984346869999999</v>
      </c>
      <c r="N161">
        <v>0.34945313770000003</v>
      </c>
      <c r="O161">
        <v>0.34945313770000003</v>
      </c>
      <c r="P161">
        <v>-3.9439616000000004E-3</v>
      </c>
      <c r="Q161">
        <v>0</v>
      </c>
      <c r="R161">
        <v>0</v>
      </c>
      <c r="S161">
        <v>0.5934720577</v>
      </c>
      <c r="T161">
        <v>0.59663163450000001</v>
      </c>
      <c r="U161">
        <v>0.59663163450000001</v>
      </c>
    </row>
    <row r="162" spans="1:21">
      <c r="A162">
        <v>2.758E-2</v>
      </c>
      <c r="B162">
        <v>3.9987963045999999</v>
      </c>
      <c r="C162">
        <v>0.61213380380000004</v>
      </c>
      <c r="D162">
        <v>0</v>
      </c>
      <c r="E162">
        <v>0</v>
      </c>
      <c r="F162">
        <v>0.68283129679999999</v>
      </c>
      <c r="G162">
        <v>0.22796853929999999</v>
      </c>
      <c r="H162">
        <v>0.22743137869999999</v>
      </c>
      <c r="I162">
        <v>0.22743137869999999</v>
      </c>
      <c r="J162">
        <v>-8.2766320000000003E-4</v>
      </c>
      <c r="K162">
        <v>0</v>
      </c>
      <c r="L162">
        <v>0</v>
      </c>
      <c r="M162">
        <v>0.34981098379999997</v>
      </c>
      <c r="N162">
        <v>0.34945992440000001</v>
      </c>
      <c r="O162">
        <v>0.34945992440000001</v>
      </c>
      <c r="P162">
        <v>-3.8883262000000002E-3</v>
      </c>
      <c r="Q162">
        <v>0</v>
      </c>
      <c r="R162">
        <v>0</v>
      </c>
      <c r="S162">
        <v>0.59339965780000004</v>
      </c>
      <c r="T162">
        <v>0.596633776</v>
      </c>
      <c r="U162">
        <v>0.596633776</v>
      </c>
    </row>
    <row r="163" spans="1:21">
      <c r="A163">
        <v>2.776E-2</v>
      </c>
      <c r="B163">
        <v>3.9987934366000002</v>
      </c>
      <c r="C163">
        <v>0.61213204379999997</v>
      </c>
      <c r="D163">
        <v>0</v>
      </c>
      <c r="E163">
        <v>0</v>
      </c>
      <c r="F163">
        <v>0.6828283825</v>
      </c>
      <c r="G163">
        <v>0.22795450549999999</v>
      </c>
      <c r="H163">
        <v>0.22743693849999999</v>
      </c>
      <c r="I163">
        <v>0.22743693849999999</v>
      </c>
      <c r="J163">
        <v>-8.1091870000000001E-4</v>
      </c>
      <c r="K163">
        <v>0</v>
      </c>
      <c r="L163">
        <v>0</v>
      </c>
      <c r="M163">
        <v>0.34977942810000001</v>
      </c>
      <c r="N163">
        <v>0.34946640379999999</v>
      </c>
      <c r="O163">
        <v>0.34946640379999999</v>
      </c>
      <c r="P163">
        <v>-3.8344373000000001E-3</v>
      </c>
      <c r="Q163">
        <v>0</v>
      </c>
      <c r="R163">
        <v>0</v>
      </c>
      <c r="S163">
        <v>0.59332930370000003</v>
      </c>
      <c r="T163">
        <v>0.59663561030000001</v>
      </c>
      <c r="U163">
        <v>0.59663561030000001</v>
      </c>
    </row>
    <row r="164" spans="1:21">
      <c r="A164">
        <v>2.794E-2</v>
      </c>
      <c r="B164">
        <v>3.9987905687</v>
      </c>
      <c r="C164">
        <v>0.61213028400000002</v>
      </c>
      <c r="D164">
        <v>0</v>
      </c>
      <c r="E164">
        <v>0</v>
      </c>
      <c r="F164">
        <v>0.68282546850000003</v>
      </c>
      <c r="G164">
        <v>0.22794088270000001</v>
      </c>
      <c r="H164">
        <v>0.22744229290000001</v>
      </c>
      <c r="I164">
        <v>0.22744229290000001</v>
      </c>
      <c r="J164">
        <v>-7.9470050000000003E-4</v>
      </c>
      <c r="K164">
        <v>0</v>
      </c>
      <c r="L164">
        <v>0</v>
      </c>
      <c r="M164">
        <v>0.34974877250000003</v>
      </c>
      <c r="N164">
        <v>0.3494725857</v>
      </c>
      <c r="O164">
        <v>0.3494725857</v>
      </c>
      <c r="P164">
        <v>-3.7822402000000001E-3</v>
      </c>
      <c r="Q164">
        <v>0</v>
      </c>
      <c r="R164">
        <v>0</v>
      </c>
      <c r="S164">
        <v>0.5932609311</v>
      </c>
      <c r="T164">
        <v>0.59663714700000003</v>
      </c>
      <c r="U164">
        <v>0.59663714700000003</v>
      </c>
    </row>
    <row r="165" spans="1:21">
      <c r="A165">
        <v>2.8119999999999999E-2</v>
      </c>
      <c r="B165">
        <v>3.9987877009999999</v>
      </c>
      <c r="C165">
        <v>0.61212852429999998</v>
      </c>
      <c r="D165">
        <v>0</v>
      </c>
      <c r="E165">
        <v>0</v>
      </c>
      <c r="F165">
        <v>0.68282255449999996</v>
      </c>
      <c r="G165">
        <v>0.2279276579</v>
      </c>
      <c r="H165">
        <v>0.22744744829999999</v>
      </c>
      <c r="I165">
        <v>0.22744744829999999</v>
      </c>
      <c r="J165">
        <v>-7.7899200000000005E-4</v>
      </c>
      <c r="K165">
        <v>0</v>
      </c>
      <c r="L165">
        <v>0</v>
      </c>
      <c r="M165">
        <v>0.34971898849999999</v>
      </c>
      <c r="N165">
        <v>0.34947847939999999</v>
      </c>
      <c r="O165">
        <v>0.34947847939999999</v>
      </c>
      <c r="P165">
        <v>-3.7316814999999999E-3</v>
      </c>
      <c r="Q165">
        <v>0</v>
      </c>
      <c r="R165">
        <v>0</v>
      </c>
      <c r="S165">
        <v>0.5931944777</v>
      </c>
      <c r="T165">
        <v>0.59663839559999998</v>
      </c>
      <c r="U165">
        <v>0.59663839559999998</v>
      </c>
    </row>
    <row r="166" spans="1:21">
      <c r="A166">
        <v>2.8299999999999999E-2</v>
      </c>
      <c r="B166">
        <v>3.9987848333999998</v>
      </c>
      <c r="C166">
        <v>0.61212676470000005</v>
      </c>
      <c r="D166">
        <v>0</v>
      </c>
      <c r="E166">
        <v>0</v>
      </c>
      <c r="F166">
        <v>0.68281964080000002</v>
      </c>
      <c r="G166">
        <v>0.22791481860000001</v>
      </c>
      <c r="H166">
        <v>0.2274524111</v>
      </c>
      <c r="I166">
        <v>0.2274524111</v>
      </c>
      <c r="J166">
        <v>-7.6377710000000002E-4</v>
      </c>
      <c r="K166">
        <v>0</v>
      </c>
      <c r="L166">
        <v>0</v>
      </c>
      <c r="M166">
        <v>0.34969004869999998</v>
      </c>
      <c r="N166">
        <v>0.34948409390000001</v>
      </c>
      <c r="O166">
        <v>0.34948409390000001</v>
      </c>
      <c r="P166">
        <v>-3.6827097E-3</v>
      </c>
      <c r="Q166">
        <v>0</v>
      </c>
      <c r="R166">
        <v>0</v>
      </c>
      <c r="S166">
        <v>0.59312988310000003</v>
      </c>
      <c r="T166">
        <v>0.59663936520000005</v>
      </c>
      <c r="U166">
        <v>0.59663936520000005</v>
      </c>
    </row>
    <row r="167" spans="1:21">
      <c r="A167">
        <v>2.8479999999999998E-2</v>
      </c>
      <c r="B167">
        <v>3.9987819660000001</v>
      </c>
      <c r="C167">
        <v>0.61212500510000001</v>
      </c>
      <c r="D167">
        <v>0</v>
      </c>
      <c r="E167">
        <v>0</v>
      </c>
      <c r="F167">
        <v>0.68281672719999997</v>
      </c>
      <c r="G167">
        <v>0.2279023526</v>
      </c>
      <c r="H167">
        <v>0.2274571873</v>
      </c>
      <c r="I167">
        <v>0.2274571873</v>
      </c>
      <c r="J167">
        <v>-7.490404E-4</v>
      </c>
      <c r="K167">
        <v>0</v>
      </c>
      <c r="L167">
        <v>0</v>
      </c>
      <c r="M167">
        <v>0.34966192670000001</v>
      </c>
      <c r="N167">
        <v>0.34948943799999999</v>
      </c>
      <c r="O167">
        <v>0.34948943799999999</v>
      </c>
      <c r="P167">
        <v>-3.6352748999999998E-3</v>
      </c>
      <c r="Q167">
        <v>0</v>
      </c>
      <c r="R167">
        <v>0</v>
      </c>
      <c r="S167">
        <v>0.59306708880000003</v>
      </c>
      <c r="T167">
        <v>0.59664006439999995</v>
      </c>
      <c r="U167">
        <v>0.59664006439999995</v>
      </c>
    </row>
    <row r="168" spans="1:21">
      <c r="A168">
        <v>2.8660000000000001E-2</v>
      </c>
      <c r="B168">
        <v>3.9987790988</v>
      </c>
      <c r="C168">
        <v>0.61212324569999998</v>
      </c>
      <c r="D168">
        <v>0</v>
      </c>
      <c r="E168">
        <v>0</v>
      </c>
      <c r="F168">
        <v>0.68281381370000005</v>
      </c>
      <c r="G168">
        <v>0.22789024829999999</v>
      </c>
      <c r="H168">
        <v>0.2274617827</v>
      </c>
      <c r="I168">
        <v>0.2274617827</v>
      </c>
      <c r="J168">
        <v>-7.347667E-4</v>
      </c>
      <c r="K168">
        <v>0</v>
      </c>
      <c r="L168">
        <v>0</v>
      </c>
      <c r="M168">
        <v>0.34963459670000002</v>
      </c>
      <c r="N168">
        <v>0.3494945203</v>
      </c>
      <c r="O168">
        <v>0.3494945203</v>
      </c>
      <c r="P168">
        <v>-3.5893288E-3</v>
      </c>
      <c r="Q168">
        <v>0</v>
      </c>
      <c r="R168">
        <v>0</v>
      </c>
      <c r="S168">
        <v>0.59300603819999997</v>
      </c>
      <c r="T168">
        <v>0.59664050179999994</v>
      </c>
      <c r="U168">
        <v>0.59664050179999994</v>
      </c>
    </row>
    <row r="169" spans="1:21">
      <c r="A169">
        <v>2.8840000000000001E-2</v>
      </c>
      <c r="B169">
        <v>3.9987762316</v>
      </c>
      <c r="C169">
        <v>0.61212148629999996</v>
      </c>
      <c r="D169">
        <v>0</v>
      </c>
      <c r="E169">
        <v>0</v>
      </c>
      <c r="F169">
        <v>0.68281090040000003</v>
      </c>
      <c r="G169">
        <v>0.2278784942</v>
      </c>
      <c r="H169">
        <v>0.22746620309999999</v>
      </c>
      <c r="I169">
        <v>0.22746620309999999</v>
      </c>
      <c r="J169">
        <v>-7.209416E-4</v>
      </c>
      <c r="K169">
        <v>0</v>
      </c>
      <c r="L169">
        <v>0</v>
      </c>
      <c r="M169">
        <v>0.3496080338</v>
      </c>
      <c r="N169">
        <v>0.34949934900000001</v>
      </c>
      <c r="O169">
        <v>0.34949934900000001</v>
      </c>
      <c r="P169">
        <v>-3.5448245E-3</v>
      </c>
      <c r="Q169">
        <v>0</v>
      </c>
      <c r="R169">
        <v>0</v>
      </c>
      <c r="S169">
        <v>0.5929466766</v>
      </c>
      <c r="T169">
        <v>0.59664068569999995</v>
      </c>
      <c r="U169">
        <v>0.59664068569999995</v>
      </c>
    </row>
    <row r="170" spans="1:21">
      <c r="A170">
        <v>2.9020000000000001E-2</v>
      </c>
      <c r="B170">
        <v>3.9987733646999999</v>
      </c>
      <c r="C170">
        <v>0.61211972709999996</v>
      </c>
      <c r="D170">
        <v>0</v>
      </c>
      <c r="E170">
        <v>0</v>
      </c>
      <c r="F170">
        <v>0.68280798730000003</v>
      </c>
      <c r="G170">
        <v>0.22786707940000001</v>
      </c>
      <c r="H170">
        <v>0.22747045390000001</v>
      </c>
      <c r="I170">
        <v>0.22747045390000001</v>
      </c>
      <c r="J170">
        <v>-7.0755079999999999E-4</v>
      </c>
      <c r="K170">
        <v>0</v>
      </c>
      <c r="L170">
        <v>0</v>
      </c>
      <c r="M170">
        <v>0.34958221389999999</v>
      </c>
      <c r="N170">
        <v>0.34950393210000003</v>
      </c>
      <c r="O170">
        <v>0.34950393210000003</v>
      </c>
      <c r="P170">
        <v>-3.5017167E-3</v>
      </c>
      <c r="Q170">
        <v>0</v>
      </c>
      <c r="R170">
        <v>0</v>
      </c>
      <c r="S170">
        <v>0.59288895070000003</v>
      </c>
      <c r="T170">
        <v>0.59664062409999996</v>
      </c>
      <c r="U170">
        <v>0.59664062409999996</v>
      </c>
    </row>
    <row r="171" spans="1:21">
      <c r="A171">
        <v>2.92E-2</v>
      </c>
      <c r="B171">
        <v>3.9987704978999998</v>
      </c>
      <c r="C171">
        <v>0.61211796789999995</v>
      </c>
      <c r="D171">
        <v>0</v>
      </c>
      <c r="E171">
        <v>0</v>
      </c>
      <c r="F171">
        <v>0.68280507430000004</v>
      </c>
      <c r="G171">
        <v>0.22785599309999999</v>
      </c>
      <c r="H171">
        <v>0.2274745406</v>
      </c>
      <c r="I171">
        <v>0.2274745406</v>
      </c>
      <c r="J171">
        <v>-6.9458080000000004E-4</v>
      </c>
      <c r="K171">
        <v>0</v>
      </c>
      <c r="L171">
        <v>0</v>
      </c>
      <c r="M171">
        <v>0.34955711350000002</v>
      </c>
      <c r="N171">
        <v>0.3495082773</v>
      </c>
      <c r="O171">
        <v>0.3495082773</v>
      </c>
      <c r="P171">
        <v>-3.4599614999999998E-3</v>
      </c>
      <c r="Q171">
        <v>0</v>
      </c>
      <c r="R171">
        <v>0</v>
      </c>
      <c r="S171">
        <v>0.59283280910000002</v>
      </c>
      <c r="T171">
        <v>0.59664032460000005</v>
      </c>
      <c r="U171">
        <v>0.59664032460000005</v>
      </c>
    </row>
    <row r="172" spans="1:21">
      <c r="A172">
        <v>2.938E-2</v>
      </c>
      <c r="B172">
        <v>3.9987676312999998</v>
      </c>
      <c r="C172">
        <v>0.61211620879999995</v>
      </c>
      <c r="D172">
        <v>0</v>
      </c>
      <c r="E172">
        <v>0</v>
      </c>
      <c r="F172">
        <v>0.68280216140000005</v>
      </c>
      <c r="G172">
        <v>0.22784522509999999</v>
      </c>
      <c r="H172">
        <v>0.22747846820000001</v>
      </c>
      <c r="I172">
        <v>0.22747846820000001</v>
      </c>
      <c r="J172">
        <v>-6.8201830000000005E-4</v>
      </c>
      <c r="K172">
        <v>0</v>
      </c>
      <c r="L172">
        <v>0</v>
      </c>
      <c r="M172">
        <v>0.34953271019999999</v>
      </c>
      <c r="N172">
        <v>0.34951239200000001</v>
      </c>
      <c r="O172">
        <v>0.34951239200000001</v>
      </c>
      <c r="P172">
        <v>-3.4195163000000002E-3</v>
      </c>
      <c r="Q172">
        <v>0</v>
      </c>
      <c r="R172">
        <v>0</v>
      </c>
      <c r="S172">
        <v>0.59277820199999998</v>
      </c>
      <c r="T172">
        <v>0.59663979489999996</v>
      </c>
      <c r="U172">
        <v>0.59663979489999996</v>
      </c>
    </row>
    <row r="173" spans="1:21">
      <c r="A173">
        <v>2.9559999999999999E-2</v>
      </c>
      <c r="B173">
        <v>3.9987647648000002</v>
      </c>
      <c r="C173">
        <v>0.61211444989999997</v>
      </c>
      <c r="D173">
        <v>0</v>
      </c>
      <c r="E173">
        <v>0</v>
      </c>
      <c r="F173">
        <v>0.68279924869999997</v>
      </c>
      <c r="G173">
        <v>0.22783476529999999</v>
      </c>
      <c r="H173">
        <v>0.2274822417</v>
      </c>
      <c r="I173">
        <v>0.2274822417</v>
      </c>
      <c r="J173">
        <v>-6.698505E-4</v>
      </c>
      <c r="K173">
        <v>0</v>
      </c>
      <c r="L173">
        <v>0</v>
      </c>
      <c r="M173">
        <v>0.34950898190000002</v>
      </c>
      <c r="N173">
        <v>0.34951628359999998</v>
      </c>
      <c r="O173">
        <v>0.34951628359999998</v>
      </c>
      <c r="P173">
        <v>-3.3803397999999998E-3</v>
      </c>
      <c r="Q173">
        <v>0</v>
      </c>
      <c r="R173">
        <v>0</v>
      </c>
      <c r="S173">
        <v>0.5927250811</v>
      </c>
      <c r="T173">
        <v>0.59663904199999995</v>
      </c>
      <c r="U173">
        <v>0.59663904199999995</v>
      </c>
    </row>
    <row r="174" spans="1:21">
      <c r="A174">
        <v>2.9739999999999999E-2</v>
      </c>
      <c r="B174">
        <v>3.9987618985000002</v>
      </c>
      <c r="C174">
        <v>0.61211269099999999</v>
      </c>
      <c r="D174">
        <v>0</v>
      </c>
      <c r="E174">
        <v>0</v>
      </c>
      <c r="F174">
        <v>0.68279633620000002</v>
      </c>
      <c r="G174">
        <v>0.22782460399999999</v>
      </c>
      <c r="H174">
        <v>0.22748586609999999</v>
      </c>
      <c r="I174">
        <v>0.22748586609999999</v>
      </c>
      <c r="J174">
        <v>-6.5806489999999996E-4</v>
      </c>
      <c r="K174">
        <v>0</v>
      </c>
      <c r="L174">
        <v>0</v>
      </c>
      <c r="M174">
        <v>0.34948590740000002</v>
      </c>
      <c r="N174">
        <v>0.3495199591</v>
      </c>
      <c r="O174">
        <v>0.3495199591</v>
      </c>
      <c r="P174">
        <v>-3.3423923000000001E-3</v>
      </c>
      <c r="Q174">
        <v>0</v>
      </c>
      <c r="R174">
        <v>0</v>
      </c>
      <c r="S174">
        <v>0.59267339969999999</v>
      </c>
      <c r="T174">
        <v>0.59663807319999995</v>
      </c>
      <c r="U174">
        <v>0.59663807319999995</v>
      </c>
    </row>
    <row r="175" spans="1:21">
      <c r="A175">
        <v>2.9919999999999999E-2</v>
      </c>
      <c r="B175">
        <v>3.9987590323000002</v>
      </c>
      <c r="C175">
        <v>0.61211093220000001</v>
      </c>
      <c r="D175">
        <v>0</v>
      </c>
      <c r="E175">
        <v>0</v>
      </c>
      <c r="F175">
        <v>0.68279342379999997</v>
      </c>
      <c r="G175">
        <v>0.22781473190000001</v>
      </c>
      <c r="H175">
        <v>0.2274893459</v>
      </c>
      <c r="I175">
        <v>0.2274893459</v>
      </c>
      <c r="J175">
        <v>-6.4664970000000003E-4</v>
      </c>
      <c r="K175">
        <v>0</v>
      </c>
      <c r="L175">
        <v>0</v>
      </c>
      <c r="M175">
        <v>0.34946346620000002</v>
      </c>
      <c r="N175">
        <v>0.34952342520000002</v>
      </c>
      <c r="O175">
        <v>0.34952342520000002</v>
      </c>
      <c r="P175">
        <v>-3.3056349999999999E-3</v>
      </c>
      <c r="Q175">
        <v>0</v>
      </c>
      <c r="R175">
        <v>0</v>
      </c>
      <c r="S175">
        <v>0.5926231126</v>
      </c>
      <c r="T175">
        <v>0.59663689509999995</v>
      </c>
      <c r="U175">
        <v>0.59663689509999995</v>
      </c>
    </row>
    <row r="176" spans="1:21">
      <c r="A176">
        <v>3.0099999999999998E-2</v>
      </c>
      <c r="B176">
        <v>3.9987561663000002</v>
      </c>
      <c r="C176">
        <v>0.61210917350000005</v>
      </c>
      <c r="D176">
        <v>0</v>
      </c>
      <c r="E176">
        <v>0</v>
      </c>
      <c r="F176">
        <v>0.68279051160000004</v>
      </c>
      <c r="G176">
        <v>0.22780513990000001</v>
      </c>
      <c r="H176">
        <v>0.22749268580000001</v>
      </c>
      <c r="I176">
        <v>0.22749268580000001</v>
      </c>
      <c r="J176">
        <v>-6.3559300000000005E-4</v>
      </c>
      <c r="K176">
        <v>0</v>
      </c>
      <c r="L176">
        <v>0</v>
      </c>
      <c r="M176">
        <v>0.34944163830000002</v>
      </c>
      <c r="N176">
        <v>0.34952668860000002</v>
      </c>
      <c r="O176">
        <v>0.34952668860000002</v>
      </c>
      <c r="P176">
        <v>-3.2700304999999999E-3</v>
      </c>
      <c r="Q176">
        <v>0</v>
      </c>
      <c r="R176">
        <v>0</v>
      </c>
      <c r="S176">
        <v>0.59257417580000005</v>
      </c>
      <c r="T176">
        <v>0.59663551449999996</v>
      </c>
      <c r="U176">
        <v>0.59663551449999996</v>
      </c>
    </row>
    <row r="177" spans="1:21">
      <c r="A177">
        <v>3.0280000000000001E-2</v>
      </c>
      <c r="B177">
        <v>3.9987533004000002</v>
      </c>
      <c r="C177">
        <v>0.61210741489999998</v>
      </c>
      <c r="D177">
        <v>0</v>
      </c>
      <c r="E177">
        <v>0</v>
      </c>
      <c r="F177">
        <v>0.68278759950000001</v>
      </c>
      <c r="G177">
        <v>0.22779581909999999</v>
      </c>
      <c r="H177">
        <v>0.22749589019999999</v>
      </c>
      <c r="I177">
        <v>0.22749589019999999</v>
      </c>
      <c r="J177">
        <v>-6.248836E-4</v>
      </c>
      <c r="K177">
        <v>0</v>
      </c>
      <c r="L177">
        <v>0</v>
      </c>
      <c r="M177">
        <v>0.34942040460000001</v>
      </c>
      <c r="N177">
        <v>0.3495297557</v>
      </c>
      <c r="O177">
        <v>0.3495297557</v>
      </c>
      <c r="P177">
        <v>-3.2355425999999999E-3</v>
      </c>
      <c r="Q177">
        <v>0</v>
      </c>
      <c r="R177">
        <v>0</v>
      </c>
      <c r="S177">
        <v>0.59252654689999995</v>
      </c>
      <c r="T177">
        <v>0.59663393760000005</v>
      </c>
      <c r="U177">
        <v>0.59663393760000005</v>
      </c>
    </row>
    <row r="178" spans="1:21">
      <c r="A178">
        <v>3.0460000000000001E-2</v>
      </c>
      <c r="B178">
        <v>3.9987504346999998</v>
      </c>
      <c r="C178">
        <v>0.61210565640000003</v>
      </c>
      <c r="D178">
        <v>0</v>
      </c>
      <c r="E178">
        <v>0</v>
      </c>
      <c r="F178">
        <v>0.6827846876</v>
      </c>
      <c r="G178">
        <v>0.22778676110000001</v>
      </c>
      <c r="H178">
        <v>0.22749896319999999</v>
      </c>
      <c r="I178">
        <v>0.22749896319999999</v>
      </c>
      <c r="J178">
        <v>-6.1451059999999996E-4</v>
      </c>
      <c r="K178">
        <v>0</v>
      </c>
      <c r="L178">
        <v>0</v>
      </c>
      <c r="M178">
        <v>0.34939974620000003</v>
      </c>
      <c r="N178">
        <v>0.3495326325</v>
      </c>
      <c r="O178">
        <v>0.3495326325</v>
      </c>
      <c r="P178">
        <v>-3.202136E-3</v>
      </c>
      <c r="Q178">
        <v>0</v>
      </c>
      <c r="R178">
        <v>0</v>
      </c>
      <c r="S178">
        <v>0.59248018469999997</v>
      </c>
      <c r="T178">
        <v>0.59663217059999996</v>
      </c>
      <c r="U178">
        <v>0.59663217059999996</v>
      </c>
    </row>
    <row r="179" spans="1:21">
      <c r="A179">
        <v>3.0640000000000001E-2</v>
      </c>
      <c r="B179">
        <v>3.9987475691999999</v>
      </c>
      <c r="C179">
        <v>0.61210389789999997</v>
      </c>
      <c r="D179">
        <v>0</v>
      </c>
      <c r="E179">
        <v>0</v>
      </c>
      <c r="F179">
        <v>0.68278177579999999</v>
      </c>
      <c r="G179">
        <v>0.22777795749999999</v>
      </c>
      <c r="H179">
        <v>0.22750190919999999</v>
      </c>
      <c r="I179">
        <v>0.22750190919999999</v>
      </c>
      <c r="J179">
        <v>-6.0446350000000002E-4</v>
      </c>
      <c r="K179">
        <v>0</v>
      </c>
      <c r="L179">
        <v>0</v>
      </c>
      <c r="M179">
        <v>0.34937964510000002</v>
      </c>
      <c r="N179">
        <v>0.34953532520000002</v>
      </c>
      <c r="O179">
        <v>0.34953532520000002</v>
      </c>
      <c r="P179">
        <v>-3.1697768999999999E-3</v>
      </c>
      <c r="Q179">
        <v>0</v>
      </c>
      <c r="R179">
        <v>0</v>
      </c>
      <c r="S179">
        <v>0.59243504960000004</v>
      </c>
      <c r="T179">
        <v>0.59663021959999996</v>
      </c>
      <c r="U179">
        <v>0.59663021959999996</v>
      </c>
    </row>
    <row r="180" spans="1:21">
      <c r="A180">
        <v>3.082E-2</v>
      </c>
      <c r="B180">
        <v>3.9987447037999999</v>
      </c>
      <c r="C180">
        <v>0.61210213960000004</v>
      </c>
      <c r="D180">
        <v>0</v>
      </c>
      <c r="E180">
        <v>0</v>
      </c>
      <c r="F180">
        <v>0.6827788642</v>
      </c>
      <c r="G180">
        <v>0.22776940030000001</v>
      </c>
      <c r="H180">
        <v>0.22750473190000001</v>
      </c>
      <c r="I180">
        <v>0.22750473190000001</v>
      </c>
      <c r="J180">
        <v>-5.9473190000000002E-4</v>
      </c>
      <c r="K180">
        <v>0</v>
      </c>
      <c r="L180">
        <v>0</v>
      </c>
      <c r="M180">
        <v>0.34936008369999999</v>
      </c>
      <c r="N180">
        <v>0.34953783939999999</v>
      </c>
      <c r="O180">
        <v>0.34953783939999999</v>
      </c>
      <c r="P180">
        <v>-3.1384323000000001E-3</v>
      </c>
      <c r="Q180">
        <v>0</v>
      </c>
      <c r="R180">
        <v>0</v>
      </c>
      <c r="S180">
        <v>0.59239110269999995</v>
      </c>
      <c r="T180">
        <v>0.59662809029999997</v>
      </c>
      <c r="U180">
        <v>0.59662809029999997</v>
      </c>
    </row>
    <row r="181" spans="1:21">
      <c r="A181">
        <v>3.1E-2</v>
      </c>
      <c r="B181">
        <v>3.9987418385</v>
      </c>
      <c r="C181">
        <v>0.6121003814</v>
      </c>
      <c r="D181">
        <v>0</v>
      </c>
      <c r="E181">
        <v>0</v>
      </c>
      <c r="F181">
        <v>0.68277595270000002</v>
      </c>
      <c r="G181">
        <v>0.2277610819</v>
      </c>
      <c r="H181">
        <v>0.22750743540000001</v>
      </c>
      <c r="I181">
        <v>0.22750743540000001</v>
      </c>
      <c r="J181">
        <v>-5.8530590000000003E-4</v>
      </c>
      <c r="K181">
        <v>0</v>
      </c>
      <c r="L181">
        <v>0</v>
      </c>
      <c r="M181">
        <v>0.34934104519999998</v>
      </c>
      <c r="N181">
        <v>0.3495401809</v>
      </c>
      <c r="O181">
        <v>0.3495401809</v>
      </c>
      <c r="P181">
        <v>-3.1080701000000001E-3</v>
      </c>
      <c r="Q181">
        <v>0</v>
      </c>
      <c r="R181">
        <v>0</v>
      </c>
      <c r="S181">
        <v>0.59234830689999995</v>
      </c>
      <c r="T181">
        <v>0.59662578840000002</v>
      </c>
      <c r="U181">
        <v>0.59662578840000002</v>
      </c>
    </row>
    <row r="182" spans="1:21">
      <c r="A182">
        <v>3.1179999999999999E-2</v>
      </c>
      <c r="B182">
        <v>3.9987389735000001</v>
      </c>
      <c r="C182">
        <v>0.61209862319999997</v>
      </c>
      <c r="D182">
        <v>0</v>
      </c>
      <c r="E182">
        <v>0</v>
      </c>
      <c r="F182">
        <v>0.68277304139999995</v>
      </c>
      <c r="G182">
        <v>0.22775299469999999</v>
      </c>
      <c r="H182">
        <v>0.2275100233</v>
      </c>
      <c r="I182">
        <v>0.2275100233</v>
      </c>
      <c r="J182">
        <v>-5.7617599999999997E-4</v>
      </c>
      <c r="K182">
        <v>0</v>
      </c>
      <c r="L182">
        <v>0</v>
      </c>
      <c r="M182">
        <v>0.34932251310000001</v>
      </c>
      <c r="N182">
        <v>0.34954235500000003</v>
      </c>
      <c r="O182">
        <v>0.34954235500000003</v>
      </c>
      <c r="P182">
        <v>-3.0786596999999999E-3</v>
      </c>
      <c r="Q182">
        <v>0</v>
      </c>
      <c r="R182">
        <v>0</v>
      </c>
      <c r="S182">
        <v>0.59230662580000004</v>
      </c>
      <c r="T182">
        <v>0.59662331930000001</v>
      </c>
      <c r="U182">
        <v>0.59662331930000001</v>
      </c>
    </row>
    <row r="183" spans="1:21">
      <c r="A183">
        <v>3.134E-2</v>
      </c>
      <c r="B183">
        <v>3.9987364267999999</v>
      </c>
      <c r="C183">
        <v>0.61209706050000001</v>
      </c>
      <c r="D183">
        <v>0</v>
      </c>
      <c r="E183">
        <v>0</v>
      </c>
      <c r="F183">
        <v>0.6827704537</v>
      </c>
      <c r="G183">
        <v>0.2277459943</v>
      </c>
      <c r="H183">
        <v>0.22751222970000001</v>
      </c>
      <c r="I183">
        <v>0.22751222970000001</v>
      </c>
      <c r="J183">
        <v>-5.6830140000000003E-4</v>
      </c>
      <c r="K183">
        <v>0</v>
      </c>
      <c r="L183">
        <v>0</v>
      </c>
      <c r="M183">
        <v>0.34930645220000001</v>
      </c>
      <c r="N183">
        <v>0.3495441514</v>
      </c>
      <c r="O183">
        <v>0.3495441514</v>
      </c>
      <c r="P183">
        <v>-3.0532916999999999E-3</v>
      </c>
      <c r="Q183">
        <v>0</v>
      </c>
      <c r="R183">
        <v>0</v>
      </c>
      <c r="S183">
        <v>0.5922704835</v>
      </c>
      <c r="T183">
        <v>0.5966209884</v>
      </c>
      <c r="U183">
        <v>0.5966209884</v>
      </c>
    </row>
    <row r="184" spans="1:21">
      <c r="A184">
        <v>3.1519999999999999E-2</v>
      </c>
      <c r="B184">
        <v>3.9987335621</v>
      </c>
      <c r="C184">
        <v>0.61209530249999999</v>
      </c>
      <c r="D184">
        <v>0</v>
      </c>
      <c r="E184">
        <v>0</v>
      </c>
      <c r="F184">
        <v>0.68276754260000005</v>
      </c>
      <c r="G184">
        <v>0.22773832420000001</v>
      </c>
      <c r="H184">
        <v>0.2275146092</v>
      </c>
      <c r="I184">
        <v>0.2275146092</v>
      </c>
      <c r="J184">
        <v>-5.5970550000000003E-4</v>
      </c>
      <c r="K184">
        <v>0</v>
      </c>
      <c r="L184">
        <v>0</v>
      </c>
      <c r="M184">
        <v>0.34928883350000001</v>
      </c>
      <c r="N184">
        <v>0.34954602369999999</v>
      </c>
      <c r="O184">
        <v>0.34954602369999999</v>
      </c>
      <c r="P184">
        <v>-3.0255979E-3</v>
      </c>
      <c r="Q184">
        <v>0</v>
      </c>
      <c r="R184">
        <v>0</v>
      </c>
      <c r="S184">
        <v>0.59223081339999994</v>
      </c>
      <c r="T184">
        <v>0.59661821780000002</v>
      </c>
      <c r="U184">
        <v>0.59661821780000002</v>
      </c>
    </row>
    <row r="185" spans="1:21">
      <c r="A185">
        <v>3.1699999999999999E-2</v>
      </c>
      <c r="B185">
        <v>3.9987306974000001</v>
      </c>
      <c r="C185">
        <v>0.61209354469999999</v>
      </c>
      <c r="D185">
        <v>0</v>
      </c>
      <c r="E185">
        <v>0</v>
      </c>
      <c r="F185">
        <v>0.68276463180000002</v>
      </c>
      <c r="G185">
        <v>0.2277308649</v>
      </c>
      <c r="H185">
        <v>0.22751688340000001</v>
      </c>
      <c r="I185">
        <v>0.22751688340000001</v>
      </c>
      <c r="J185">
        <v>-5.5137950000000002E-4</v>
      </c>
      <c r="K185">
        <v>0</v>
      </c>
      <c r="L185">
        <v>0</v>
      </c>
      <c r="M185">
        <v>0.34927167650000002</v>
      </c>
      <c r="N185">
        <v>0.3495477434</v>
      </c>
      <c r="O185">
        <v>0.3495477434</v>
      </c>
      <c r="P185">
        <v>-2.9987718000000002E-3</v>
      </c>
      <c r="Q185">
        <v>0</v>
      </c>
      <c r="R185">
        <v>0</v>
      </c>
      <c r="S185">
        <v>0.59219215970000005</v>
      </c>
      <c r="T185">
        <v>0.59661529469999997</v>
      </c>
      <c r="U185">
        <v>0.59661529469999997</v>
      </c>
    </row>
    <row r="186" spans="1:21">
      <c r="A186">
        <v>3.1879999999999999E-2</v>
      </c>
      <c r="B186">
        <v>3.9987278329999998</v>
      </c>
      <c r="C186">
        <v>0.61209178689999999</v>
      </c>
      <c r="D186">
        <v>0</v>
      </c>
      <c r="E186">
        <v>0</v>
      </c>
      <c r="F186">
        <v>0.68276172099999999</v>
      </c>
      <c r="G186">
        <v>0.2277236098</v>
      </c>
      <c r="H186">
        <v>0.22751905559999999</v>
      </c>
      <c r="I186">
        <v>0.22751905559999999</v>
      </c>
      <c r="J186">
        <v>-5.4331490000000002E-4</v>
      </c>
      <c r="K186">
        <v>0</v>
      </c>
      <c r="L186">
        <v>0</v>
      </c>
      <c r="M186">
        <v>0.34925496659999999</v>
      </c>
      <c r="N186">
        <v>0.3495493154</v>
      </c>
      <c r="O186">
        <v>0.3495493154</v>
      </c>
      <c r="P186">
        <v>-2.9727861999999999E-3</v>
      </c>
      <c r="Q186">
        <v>0</v>
      </c>
      <c r="R186">
        <v>0</v>
      </c>
      <c r="S186">
        <v>0.59215449070000004</v>
      </c>
      <c r="T186">
        <v>0.59661222410000003</v>
      </c>
      <c r="U186">
        <v>0.59661222410000003</v>
      </c>
    </row>
    <row r="187" spans="1:21">
      <c r="A187">
        <v>3.2059999999999998E-2</v>
      </c>
      <c r="B187">
        <v>3.9987249685999999</v>
      </c>
      <c r="C187">
        <v>0.6120900292</v>
      </c>
      <c r="D187">
        <v>0</v>
      </c>
      <c r="E187">
        <v>0</v>
      </c>
      <c r="F187">
        <v>0.68275881049999998</v>
      </c>
      <c r="G187">
        <v>0.22771655239999999</v>
      </c>
      <c r="H187">
        <v>0.22752112899999999</v>
      </c>
      <c r="I187">
        <v>0.22752112899999999</v>
      </c>
      <c r="J187">
        <v>-5.3550349999999995E-4</v>
      </c>
      <c r="K187">
        <v>0</v>
      </c>
      <c r="L187">
        <v>0</v>
      </c>
      <c r="M187">
        <v>0.34923869000000002</v>
      </c>
      <c r="N187">
        <v>0.34955074419999999</v>
      </c>
      <c r="O187">
        <v>0.34955074419999999</v>
      </c>
      <c r="P187">
        <v>-2.9476145E-3</v>
      </c>
      <c r="Q187">
        <v>0</v>
      </c>
      <c r="R187">
        <v>0</v>
      </c>
      <c r="S187">
        <v>0.59211777519999997</v>
      </c>
      <c r="T187">
        <v>0.59660901050000004</v>
      </c>
      <c r="U187">
        <v>0.59660901050000004</v>
      </c>
    </row>
    <row r="188" spans="1:21">
      <c r="A188">
        <v>3.2239999999999998E-2</v>
      </c>
      <c r="B188">
        <v>3.9987221045000001</v>
      </c>
      <c r="C188">
        <v>0.61208827160000001</v>
      </c>
      <c r="D188">
        <v>0</v>
      </c>
      <c r="E188">
        <v>0</v>
      </c>
      <c r="F188">
        <v>0.68275589999999997</v>
      </c>
      <c r="G188">
        <v>0.22770968659999999</v>
      </c>
      <c r="H188">
        <v>0.22752310670000001</v>
      </c>
      <c r="I188">
        <v>0.22752310670000001</v>
      </c>
      <c r="J188">
        <v>-5.2793730000000002E-4</v>
      </c>
      <c r="K188">
        <v>0</v>
      </c>
      <c r="L188">
        <v>0</v>
      </c>
      <c r="M188">
        <v>0.34922283279999999</v>
      </c>
      <c r="N188">
        <v>0.34955203439999999</v>
      </c>
      <c r="O188">
        <v>0.34955203439999999</v>
      </c>
      <c r="P188">
        <v>-2.9232312000000002E-3</v>
      </c>
      <c r="Q188">
        <v>0</v>
      </c>
      <c r="R188">
        <v>0</v>
      </c>
      <c r="S188">
        <v>0.59208198329999995</v>
      </c>
      <c r="T188">
        <v>0.59660565850000002</v>
      </c>
      <c r="U188">
        <v>0.59660565850000002</v>
      </c>
    </row>
    <row r="189" spans="1:21">
      <c r="A189">
        <v>3.2419999999999997E-2</v>
      </c>
      <c r="B189">
        <v>3.9987192404999998</v>
      </c>
      <c r="C189">
        <v>0.61208651410000003</v>
      </c>
      <c r="D189">
        <v>0</v>
      </c>
      <c r="E189">
        <v>0</v>
      </c>
      <c r="F189">
        <v>0.68275298979999999</v>
      </c>
      <c r="G189">
        <v>0.22770300639999999</v>
      </c>
      <c r="H189">
        <v>0.22752499170000001</v>
      </c>
      <c r="I189">
        <v>0.22752499170000001</v>
      </c>
      <c r="J189">
        <v>-5.2060870000000001E-4</v>
      </c>
      <c r="K189">
        <v>0</v>
      </c>
      <c r="L189">
        <v>0</v>
      </c>
      <c r="M189">
        <v>0.34920738200000001</v>
      </c>
      <c r="N189">
        <v>0.34955319039999999</v>
      </c>
      <c r="O189">
        <v>0.34955319039999999</v>
      </c>
      <c r="P189">
        <v>-2.8996116000000001E-3</v>
      </c>
      <c r="Q189">
        <v>0</v>
      </c>
      <c r="R189">
        <v>0</v>
      </c>
      <c r="S189">
        <v>0.59204708589999999</v>
      </c>
      <c r="T189">
        <v>0.59660217240000002</v>
      </c>
      <c r="U189">
        <v>0.59660217240000002</v>
      </c>
    </row>
    <row r="190" spans="1:21">
      <c r="A190">
        <v>3.2599999999999997E-2</v>
      </c>
      <c r="B190">
        <v>3.9987163766</v>
      </c>
      <c r="C190">
        <v>0.61208475669999995</v>
      </c>
      <c r="D190">
        <v>0</v>
      </c>
      <c r="E190">
        <v>0</v>
      </c>
      <c r="F190">
        <v>0.68275007970000001</v>
      </c>
      <c r="G190">
        <v>0.22769650590000001</v>
      </c>
      <c r="H190">
        <v>0.2275267869</v>
      </c>
      <c r="I190">
        <v>0.2275267869</v>
      </c>
      <c r="J190">
        <v>-5.1351010000000004E-4</v>
      </c>
      <c r="K190">
        <v>0</v>
      </c>
      <c r="L190">
        <v>0</v>
      </c>
      <c r="M190">
        <v>0.3491923247</v>
      </c>
      <c r="N190">
        <v>0.34955421640000001</v>
      </c>
      <c r="O190">
        <v>0.34955421640000001</v>
      </c>
      <c r="P190">
        <v>-2.8767314000000001E-3</v>
      </c>
      <c r="Q190">
        <v>0</v>
      </c>
      <c r="R190">
        <v>0</v>
      </c>
      <c r="S190">
        <v>0.59201305500000001</v>
      </c>
      <c r="T190">
        <v>0.59659855650000004</v>
      </c>
      <c r="U190">
        <v>0.59659855650000004</v>
      </c>
    </row>
    <row r="191" spans="1:21">
      <c r="A191">
        <v>3.2779999999999997E-2</v>
      </c>
      <c r="B191">
        <v>3.9987135129000002</v>
      </c>
      <c r="C191">
        <v>0.61208299939999999</v>
      </c>
      <c r="D191">
        <v>0</v>
      </c>
      <c r="E191">
        <v>0</v>
      </c>
      <c r="F191">
        <v>0.68274716970000005</v>
      </c>
      <c r="G191">
        <v>0.2276901794</v>
      </c>
      <c r="H191">
        <v>0.22752849520000001</v>
      </c>
      <c r="I191">
        <v>0.22752849520000001</v>
      </c>
      <c r="J191">
        <v>-5.0663430000000005E-4</v>
      </c>
      <c r="K191">
        <v>0</v>
      </c>
      <c r="L191">
        <v>0</v>
      </c>
      <c r="M191">
        <v>0.3491776486</v>
      </c>
      <c r="N191">
        <v>0.34955511649999998</v>
      </c>
      <c r="O191">
        <v>0.34955511649999998</v>
      </c>
      <c r="P191">
        <v>-2.8545675999999999E-3</v>
      </c>
      <c r="Q191">
        <v>0</v>
      </c>
      <c r="R191">
        <v>0</v>
      </c>
      <c r="S191">
        <v>0.59197986319999996</v>
      </c>
      <c r="T191">
        <v>0.59659481479999998</v>
      </c>
      <c r="U191">
        <v>0.59659481479999998</v>
      </c>
    </row>
    <row r="192" spans="1:21">
      <c r="A192">
        <v>3.2960000000000003E-2</v>
      </c>
      <c r="B192">
        <v>3.9987106494</v>
      </c>
      <c r="C192">
        <v>0.61208124220000004</v>
      </c>
      <c r="D192">
        <v>0</v>
      </c>
      <c r="E192">
        <v>0</v>
      </c>
      <c r="F192">
        <v>0.68274425989999998</v>
      </c>
      <c r="G192">
        <v>0.22768402139999999</v>
      </c>
      <c r="H192">
        <v>0.22753011919999999</v>
      </c>
      <c r="I192">
        <v>0.22753011919999999</v>
      </c>
      <c r="J192">
        <v>-4.9997439999999995E-4</v>
      </c>
      <c r="K192">
        <v>0</v>
      </c>
      <c r="L192">
        <v>0</v>
      </c>
      <c r="M192">
        <v>0.34916334170000002</v>
      </c>
      <c r="N192">
        <v>0.34955589450000002</v>
      </c>
      <c r="O192">
        <v>0.34955589450000002</v>
      </c>
      <c r="P192">
        <v>-2.8330975999999999E-3</v>
      </c>
      <c r="Q192">
        <v>0</v>
      </c>
      <c r="R192">
        <v>0</v>
      </c>
      <c r="S192">
        <v>0.59194748429999999</v>
      </c>
      <c r="T192">
        <v>0.59659095139999996</v>
      </c>
      <c r="U192">
        <v>0.59659095139999996</v>
      </c>
    </row>
    <row r="193" spans="1:21">
      <c r="A193">
        <v>3.3140000000000003E-2</v>
      </c>
      <c r="B193">
        <v>3.9987077860000002</v>
      </c>
      <c r="C193">
        <v>0.61207948499999998</v>
      </c>
      <c r="D193">
        <v>0</v>
      </c>
      <c r="E193">
        <v>0</v>
      </c>
      <c r="F193">
        <v>0.68274135030000005</v>
      </c>
      <c r="G193">
        <v>0.22767802679999999</v>
      </c>
      <c r="H193">
        <v>0.2275316617</v>
      </c>
      <c r="I193">
        <v>0.2275316617</v>
      </c>
      <c r="J193">
        <v>-4.9352350000000001E-4</v>
      </c>
      <c r="K193">
        <v>0</v>
      </c>
      <c r="L193">
        <v>0</v>
      </c>
      <c r="M193">
        <v>0.34914939239999998</v>
      </c>
      <c r="N193">
        <v>0.34955655450000001</v>
      </c>
      <c r="O193">
        <v>0.34955655450000001</v>
      </c>
      <c r="P193">
        <v>-2.8122996000000001E-3</v>
      </c>
      <c r="Q193">
        <v>0</v>
      </c>
      <c r="R193">
        <v>0</v>
      </c>
      <c r="S193">
        <v>0.59191589259999999</v>
      </c>
      <c r="T193">
        <v>0.59658697000000005</v>
      </c>
      <c r="U193">
        <v>0.59658697000000005</v>
      </c>
    </row>
    <row r="194" spans="1:21">
      <c r="A194">
        <v>3.3320000000000002E-2</v>
      </c>
      <c r="B194">
        <v>3.9987049227</v>
      </c>
      <c r="C194">
        <v>0.61207772800000004</v>
      </c>
      <c r="D194">
        <v>0</v>
      </c>
      <c r="E194">
        <v>0</v>
      </c>
      <c r="F194">
        <v>0.68273844080000001</v>
      </c>
      <c r="G194">
        <v>0.22767219029999999</v>
      </c>
      <c r="H194">
        <v>0.22753312519999999</v>
      </c>
      <c r="I194">
        <v>0.22753312519999999</v>
      </c>
      <c r="J194">
        <v>-4.8727500000000001E-4</v>
      </c>
      <c r="K194">
        <v>0</v>
      </c>
      <c r="L194">
        <v>0</v>
      </c>
      <c r="M194">
        <v>0.34913578950000002</v>
      </c>
      <c r="N194">
        <v>0.34955710010000002</v>
      </c>
      <c r="O194">
        <v>0.34955710010000002</v>
      </c>
      <c r="P194">
        <v>-2.7921524000000001E-3</v>
      </c>
      <c r="Q194">
        <v>0</v>
      </c>
      <c r="R194">
        <v>0</v>
      </c>
      <c r="S194">
        <v>0.59188506340000002</v>
      </c>
      <c r="T194">
        <v>0.59658287450000003</v>
      </c>
      <c r="U194">
        <v>0.59658287450000003</v>
      </c>
    </row>
    <row r="195" spans="1:21">
      <c r="A195">
        <v>3.3500000000000002E-2</v>
      </c>
      <c r="B195">
        <v>3.9987020596999998</v>
      </c>
      <c r="C195">
        <v>0.612075971</v>
      </c>
      <c r="D195">
        <v>0</v>
      </c>
      <c r="E195">
        <v>0</v>
      </c>
      <c r="F195">
        <v>0.68273553139999998</v>
      </c>
      <c r="G195">
        <v>0.22766650699999999</v>
      </c>
      <c r="H195">
        <v>0.22753451220000001</v>
      </c>
      <c r="I195">
        <v>0.22753451220000001</v>
      </c>
      <c r="J195">
        <v>-4.812226E-4</v>
      </c>
      <c r="K195">
        <v>0</v>
      </c>
      <c r="L195">
        <v>0</v>
      </c>
      <c r="M195">
        <v>0.34912252199999999</v>
      </c>
      <c r="N195">
        <v>0.34955753490000002</v>
      </c>
      <c r="O195">
        <v>0.34955753490000002</v>
      </c>
      <c r="P195">
        <v>-2.7726355E-3</v>
      </c>
      <c r="Q195">
        <v>0</v>
      </c>
      <c r="R195">
        <v>0</v>
      </c>
      <c r="S195">
        <v>0.59185497269999998</v>
      </c>
      <c r="T195">
        <v>0.59657866829999995</v>
      </c>
      <c r="U195">
        <v>0.59657866829999995</v>
      </c>
    </row>
    <row r="196" spans="1:21">
      <c r="A196">
        <v>3.3680000000000002E-2</v>
      </c>
      <c r="B196">
        <v>3.9986991967000001</v>
      </c>
      <c r="C196">
        <v>0.61207421419999997</v>
      </c>
      <c r="D196">
        <v>0</v>
      </c>
      <c r="E196">
        <v>0</v>
      </c>
      <c r="F196">
        <v>0.68273262219999997</v>
      </c>
      <c r="G196">
        <v>0.2276609721</v>
      </c>
      <c r="H196">
        <v>0.22753582510000001</v>
      </c>
      <c r="I196">
        <v>0.22753582510000001</v>
      </c>
      <c r="J196">
        <v>-4.7536010000000001E-4</v>
      </c>
      <c r="K196">
        <v>0</v>
      </c>
      <c r="L196">
        <v>0</v>
      </c>
      <c r="M196">
        <v>0.34910957939999998</v>
      </c>
      <c r="N196">
        <v>0.34955786239999997</v>
      </c>
      <c r="O196">
        <v>0.34955786239999997</v>
      </c>
      <c r="P196">
        <v>-2.7537292E-3</v>
      </c>
      <c r="Q196">
        <v>0</v>
      </c>
      <c r="R196">
        <v>0</v>
      </c>
      <c r="S196">
        <v>0.59182559729999995</v>
      </c>
      <c r="T196">
        <v>0.59657435510000001</v>
      </c>
      <c r="U196">
        <v>0.59657435510000001</v>
      </c>
    </row>
    <row r="197" spans="1:21">
      <c r="A197">
        <v>3.3860000000000001E-2</v>
      </c>
      <c r="B197">
        <v>3.9986963339999999</v>
      </c>
      <c r="C197">
        <v>0.61207245740000005</v>
      </c>
      <c r="D197">
        <v>0</v>
      </c>
      <c r="E197">
        <v>0</v>
      </c>
      <c r="F197">
        <v>0.68272971319999998</v>
      </c>
      <c r="G197">
        <v>0.22765558080000001</v>
      </c>
      <c r="H197">
        <v>0.2275370662</v>
      </c>
      <c r="I197">
        <v>0.2275370662</v>
      </c>
      <c r="J197">
        <v>-4.6968150000000001E-4</v>
      </c>
      <c r="K197">
        <v>0</v>
      </c>
      <c r="L197">
        <v>0</v>
      </c>
      <c r="M197">
        <v>0.34909695159999998</v>
      </c>
      <c r="N197">
        <v>0.34955808589999998</v>
      </c>
      <c r="O197">
        <v>0.34955808589999998</v>
      </c>
      <c r="P197">
        <v>-2.7354141999999999E-3</v>
      </c>
      <c r="Q197">
        <v>0</v>
      </c>
      <c r="R197">
        <v>0</v>
      </c>
      <c r="S197">
        <v>0.59179691469999995</v>
      </c>
      <c r="T197">
        <v>0.59656993810000003</v>
      </c>
      <c r="U197">
        <v>0.59656993810000003</v>
      </c>
    </row>
    <row r="198" spans="1:21">
      <c r="A198">
        <v>3.4040000000000001E-2</v>
      </c>
      <c r="B198">
        <v>3.9986934713000002</v>
      </c>
      <c r="C198">
        <v>0.61207070080000003</v>
      </c>
      <c r="D198">
        <v>0</v>
      </c>
      <c r="E198">
        <v>0</v>
      </c>
      <c r="F198">
        <v>0.68272680429999999</v>
      </c>
      <c r="G198">
        <v>0.22765032869999999</v>
      </c>
      <c r="H198">
        <v>0.22753823779999999</v>
      </c>
      <c r="I198">
        <v>0.22753823779999999</v>
      </c>
      <c r="J198">
        <v>-4.6418110000000001E-4</v>
      </c>
      <c r="K198">
        <v>0</v>
      </c>
      <c r="L198">
        <v>0</v>
      </c>
      <c r="M198">
        <v>0.34908462849999999</v>
      </c>
      <c r="N198">
        <v>0.3495582089</v>
      </c>
      <c r="O198">
        <v>0.3495582089</v>
      </c>
      <c r="P198">
        <v>-2.7176718999999999E-3</v>
      </c>
      <c r="Q198">
        <v>0</v>
      </c>
      <c r="R198">
        <v>0</v>
      </c>
      <c r="S198">
        <v>0.59176890319999997</v>
      </c>
      <c r="T198">
        <v>0.59656542069999996</v>
      </c>
      <c r="U198">
        <v>0.59656542069999996</v>
      </c>
    </row>
    <row r="199" spans="1:21">
      <c r="A199">
        <v>3.422E-2</v>
      </c>
      <c r="B199">
        <v>3.9986906089000001</v>
      </c>
      <c r="C199">
        <v>0.61206894420000002</v>
      </c>
      <c r="D199">
        <v>0</v>
      </c>
      <c r="E199">
        <v>0</v>
      </c>
      <c r="F199">
        <v>0.68272389550000001</v>
      </c>
      <c r="G199">
        <v>0.22764521139999999</v>
      </c>
      <c r="H199">
        <v>0.22753934210000001</v>
      </c>
      <c r="I199">
        <v>0.22753934210000001</v>
      </c>
      <c r="J199">
        <v>-4.5885320000000002E-4</v>
      </c>
      <c r="K199">
        <v>0</v>
      </c>
      <c r="L199">
        <v>0</v>
      </c>
      <c r="M199">
        <v>0.34907260070000001</v>
      </c>
      <c r="N199">
        <v>0.34955823429999999</v>
      </c>
      <c r="O199">
        <v>0.34955823429999999</v>
      </c>
      <c r="P199">
        <v>-2.7004843000000001E-3</v>
      </c>
      <c r="Q199">
        <v>0</v>
      </c>
      <c r="R199">
        <v>0</v>
      </c>
      <c r="S199">
        <v>0.59174154160000003</v>
      </c>
      <c r="T199">
        <v>0.59656080609999995</v>
      </c>
      <c r="U199">
        <v>0.59656080609999995</v>
      </c>
    </row>
    <row r="200" spans="1:21">
      <c r="A200">
        <v>3.44E-2</v>
      </c>
      <c r="B200">
        <v>3.9986877465999999</v>
      </c>
      <c r="C200">
        <v>0.61206718770000001</v>
      </c>
      <c r="D200">
        <v>0</v>
      </c>
      <c r="E200">
        <v>0</v>
      </c>
      <c r="F200">
        <v>0.68272098699999995</v>
      </c>
      <c r="G200">
        <v>0.2276402247</v>
      </c>
      <c r="H200">
        <v>0.22754038109999999</v>
      </c>
      <c r="I200">
        <v>0.22754038109999999</v>
      </c>
      <c r="J200">
        <v>-4.5369250000000001E-4</v>
      </c>
      <c r="K200">
        <v>0</v>
      </c>
      <c r="L200">
        <v>0</v>
      </c>
      <c r="M200">
        <v>0.34906085879999998</v>
      </c>
      <c r="N200">
        <v>0.3495581653</v>
      </c>
      <c r="O200">
        <v>0.3495581653</v>
      </c>
      <c r="P200">
        <v>-2.683834E-3</v>
      </c>
      <c r="Q200">
        <v>0</v>
      </c>
      <c r="R200">
        <v>0</v>
      </c>
      <c r="S200">
        <v>0.59171480949999999</v>
      </c>
      <c r="T200">
        <v>0.59655609720000002</v>
      </c>
      <c r="U200">
        <v>0.59655609720000002</v>
      </c>
    </row>
    <row r="201" spans="1:21">
      <c r="A201">
        <v>3.458E-2</v>
      </c>
      <c r="B201">
        <v>3.9986848843999998</v>
      </c>
      <c r="C201">
        <v>0.61206543130000002</v>
      </c>
      <c r="D201">
        <v>0</v>
      </c>
      <c r="E201">
        <v>0</v>
      </c>
      <c r="F201">
        <v>0.68271807849999999</v>
      </c>
      <c r="G201">
        <v>0.22763536449999999</v>
      </c>
      <c r="H201">
        <v>0.227541357</v>
      </c>
      <c r="I201">
        <v>0.227541357</v>
      </c>
      <c r="J201">
        <v>-4.486936E-4</v>
      </c>
      <c r="K201">
        <v>0</v>
      </c>
      <c r="L201">
        <v>0</v>
      </c>
      <c r="M201">
        <v>0.3490493939</v>
      </c>
      <c r="N201">
        <v>0.3495580049</v>
      </c>
      <c r="O201">
        <v>0.3495580049</v>
      </c>
      <c r="P201">
        <v>-2.6677040999999999E-3</v>
      </c>
      <c r="Q201">
        <v>0</v>
      </c>
      <c r="R201">
        <v>0</v>
      </c>
      <c r="S201">
        <v>0.59168868720000001</v>
      </c>
      <c r="T201">
        <v>0.59655129709999999</v>
      </c>
      <c r="U201">
        <v>0.59655129709999999</v>
      </c>
    </row>
    <row r="202" spans="1:21">
      <c r="A202">
        <v>3.4759999999999999E-2</v>
      </c>
      <c r="B202">
        <v>3.9986820224000001</v>
      </c>
      <c r="C202">
        <v>0.61206367500000003</v>
      </c>
      <c r="D202">
        <v>0</v>
      </c>
      <c r="E202">
        <v>0</v>
      </c>
      <c r="F202">
        <v>0.68271517020000005</v>
      </c>
      <c r="G202">
        <v>0.2276306267</v>
      </c>
      <c r="H202">
        <v>0.2275422718</v>
      </c>
      <c r="I202">
        <v>0.2275422718</v>
      </c>
      <c r="J202">
        <v>-4.438515E-4</v>
      </c>
      <c r="K202">
        <v>0</v>
      </c>
      <c r="L202">
        <v>0</v>
      </c>
      <c r="M202">
        <v>0.34903819720000001</v>
      </c>
      <c r="N202">
        <v>0.34955775589999999</v>
      </c>
      <c r="O202">
        <v>0.34955775589999999</v>
      </c>
      <c r="P202">
        <v>-2.6520782000000001E-3</v>
      </c>
      <c r="Q202">
        <v>0</v>
      </c>
      <c r="R202">
        <v>0</v>
      </c>
      <c r="S202">
        <v>0.59166315540000003</v>
      </c>
      <c r="T202">
        <v>0.59654640869999997</v>
      </c>
      <c r="U202">
        <v>0.59654640869999997</v>
      </c>
    </row>
    <row r="203" spans="1:21">
      <c r="A203">
        <v>3.4939999999999999E-2</v>
      </c>
      <c r="B203">
        <v>3.9986791606000001</v>
      </c>
      <c r="C203">
        <v>0.61206191880000005</v>
      </c>
      <c r="D203">
        <v>0</v>
      </c>
      <c r="E203">
        <v>0</v>
      </c>
      <c r="F203">
        <v>0.68271226210000002</v>
      </c>
      <c r="G203">
        <v>0.2276260075</v>
      </c>
      <c r="H203">
        <v>0.22754312730000001</v>
      </c>
      <c r="I203">
        <v>0.22754312730000001</v>
      </c>
      <c r="J203">
        <v>-4.3916119999999999E-4</v>
      </c>
      <c r="K203">
        <v>0</v>
      </c>
      <c r="L203">
        <v>0</v>
      </c>
      <c r="M203">
        <v>0.34902726039999998</v>
      </c>
      <c r="N203">
        <v>0.3495574212</v>
      </c>
      <c r="O203">
        <v>0.3495574212</v>
      </c>
      <c r="P203">
        <v>-2.6369404000000001E-3</v>
      </c>
      <c r="Q203">
        <v>0</v>
      </c>
      <c r="R203">
        <v>0</v>
      </c>
      <c r="S203">
        <v>0.59163819559999997</v>
      </c>
      <c r="T203">
        <v>0.59654143469999998</v>
      </c>
      <c r="U203">
        <v>0.59654143469999998</v>
      </c>
    </row>
    <row r="204" spans="1:21">
      <c r="A204">
        <v>3.5119999999999998E-2</v>
      </c>
      <c r="B204">
        <v>3.9986762989</v>
      </c>
      <c r="C204">
        <v>0.61206016269999997</v>
      </c>
      <c r="D204">
        <v>0</v>
      </c>
      <c r="E204">
        <v>0</v>
      </c>
      <c r="F204">
        <v>0.6827093541</v>
      </c>
      <c r="G204">
        <v>0.2276215033</v>
      </c>
      <c r="H204">
        <v>0.22754392540000001</v>
      </c>
      <c r="I204">
        <v>0.22754392540000001</v>
      </c>
      <c r="J204">
        <v>-4.3461809999999999E-4</v>
      </c>
      <c r="K204">
        <v>0</v>
      </c>
      <c r="L204">
        <v>0</v>
      </c>
      <c r="M204">
        <v>0.34901657520000001</v>
      </c>
      <c r="N204">
        <v>0.34955700340000001</v>
      </c>
      <c r="O204">
        <v>0.34955700340000001</v>
      </c>
      <c r="P204">
        <v>-2.6222755E-3</v>
      </c>
      <c r="Q204">
        <v>0</v>
      </c>
      <c r="R204">
        <v>0</v>
      </c>
      <c r="S204">
        <v>0.59161378980000001</v>
      </c>
      <c r="T204">
        <v>0.59653637790000003</v>
      </c>
      <c r="U204">
        <v>0.59653637790000003</v>
      </c>
    </row>
    <row r="205" spans="1:21">
      <c r="A205">
        <v>3.5299999999999998E-2</v>
      </c>
      <c r="B205">
        <v>3.9986734373999999</v>
      </c>
      <c r="C205">
        <v>0.6120584067</v>
      </c>
      <c r="D205">
        <v>0</v>
      </c>
      <c r="E205">
        <v>0</v>
      </c>
      <c r="F205">
        <v>0.68270644629999999</v>
      </c>
      <c r="G205">
        <v>0.22761711039999999</v>
      </c>
      <c r="H205">
        <v>0.22754466800000001</v>
      </c>
      <c r="I205">
        <v>0.22754466800000001</v>
      </c>
      <c r="J205">
        <v>-4.3021729999999998E-4</v>
      </c>
      <c r="K205">
        <v>0</v>
      </c>
      <c r="L205">
        <v>0</v>
      </c>
      <c r="M205">
        <v>0.3490061337</v>
      </c>
      <c r="N205">
        <v>0.34955650519999998</v>
      </c>
      <c r="O205">
        <v>0.34955650519999998</v>
      </c>
      <c r="P205">
        <v>-2.6080685E-3</v>
      </c>
      <c r="Q205">
        <v>0</v>
      </c>
      <c r="R205">
        <v>0</v>
      </c>
      <c r="S205">
        <v>0.59158992060000004</v>
      </c>
      <c r="T205">
        <v>0.59653124089999998</v>
      </c>
      <c r="U205">
        <v>0.59653124089999998</v>
      </c>
    </row>
    <row r="206" spans="1:21">
      <c r="A206">
        <v>3.5479999999999998E-2</v>
      </c>
      <c r="B206">
        <v>3.9986705759999999</v>
      </c>
      <c r="C206">
        <v>0.61205665080000005</v>
      </c>
      <c r="D206">
        <v>0</v>
      </c>
      <c r="E206">
        <v>0</v>
      </c>
      <c r="F206">
        <v>0.6827035387</v>
      </c>
      <c r="G206">
        <v>0.22761282520000001</v>
      </c>
      <c r="H206">
        <v>0.22754535670000001</v>
      </c>
      <c r="I206">
        <v>0.22754535670000001</v>
      </c>
      <c r="J206">
        <v>-4.2595449999999999E-4</v>
      </c>
      <c r="K206">
        <v>0</v>
      </c>
      <c r="L206">
        <v>0</v>
      </c>
      <c r="M206">
        <v>0.34899592829999998</v>
      </c>
      <c r="N206">
        <v>0.34955592899999999</v>
      </c>
      <c r="O206">
        <v>0.34955592899999999</v>
      </c>
      <c r="P206">
        <v>-2.5943049999999999E-3</v>
      </c>
      <c r="Q206">
        <v>0</v>
      </c>
      <c r="R206">
        <v>0</v>
      </c>
      <c r="S206">
        <v>0.5915665712</v>
      </c>
      <c r="T206">
        <v>0.59652602619999995</v>
      </c>
      <c r="U206">
        <v>0.59652602619999995</v>
      </c>
    </row>
    <row r="207" spans="1:21">
      <c r="A207">
        <v>3.5659999999999997E-2</v>
      </c>
      <c r="B207">
        <v>3.9986677147999998</v>
      </c>
      <c r="C207">
        <v>0.61205489489999998</v>
      </c>
      <c r="D207">
        <v>0</v>
      </c>
      <c r="E207">
        <v>0</v>
      </c>
      <c r="F207">
        <v>0.68270063110000001</v>
      </c>
      <c r="G207">
        <v>0.22760864450000001</v>
      </c>
      <c r="H207">
        <v>0.2275459933</v>
      </c>
      <c r="I207">
        <v>0.2275459933</v>
      </c>
      <c r="J207">
        <v>-4.2182530000000002E-4</v>
      </c>
      <c r="K207">
        <v>0</v>
      </c>
      <c r="L207">
        <v>0</v>
      </c>
      <c r="M207">
        <v>0.34898595160000001</v>
      </c>
      <c r="N207">
        <v>0.34955527739999998</v>
      </c>
      <c r="O207">
        <v>0.34955527739999998</v>
      </c>
      <c r="P207">
        <v>-2.580971E-3</v>
      </c>
      <c r="Q207">
        <v>0</v>
      </c>
      <c r="R207">
        <v>0</v>
      </c>
      <c r="S207">
        <v>0.59154372509999997</v>
      </c>
      <c r="T207">
        <v>0.59652073630000002</v>
      </c>
      <c r="U207">
        <v>0.59652073630000002</v>
      </c>
    </row>
    <row r="208" spans="1:21">
      <c r="A208">
        <v>3.5839999999999997E-2</v>
      </c>
      <c r="B208">
        <v>3.9986648536999998</v>
      </c>
      <c r="C208">
        <v>0.61205313920000004</v>
      </c>
      <c r="D208">
        <v>0</v>
      </c>
      <c r="E208">
        <v>0</v>
      </c>
      <c r="F208">
        <v>0.68269772380000004</v>
      </c>
      <c r="G208">
        <v>0.2276045649</v>
      </c>
      <c r="H208">
        <v>0.2275465794</v>
      </c>
      <c r="I208">
        <v>0.2275465794</v>
      </c>
      <c r="J208">
        <v>-4.1782560000000002E-4</v>
      </c>
      <c r="K208">
        <v>0</v>
      </c>
      <c r="L208">
        <v>0</v>
      </c>
      <c r="M208">
        <v>0.34897619639999999</v>
      </c>
      <c r="N208">
        <v>0.34955455279999997</v>
      </c>
      <c r="O208">
        <v>0.34955455279999997</v>
      </c>
      <c r="P208">
        <v>-2.5680531999999999E-3</v>
      </c>
      <c r="Q208">
        <v>0</v>
      </c>
      <c r="R208">
        <v>0</v>
      </c>
      <c r="S208">
        <v>0.59152136659999999</v>
      </c>
      <c r="T208">
        <v>0.59651537349999995</v>
      </c>
      <c r="U208">
        <v>0.59651537349999995</v>
      </c>
    </row>
    <row r="209" spans="1:21">
      <c r="A209">
        <v>3.6020000000000003E-2</v>
      </c>
      <c r="B209">
        <v>3.9986619927999998</v>
      </c>
      <c r="C209">
        <v>0.6120513836</v>
      </c>
      <c r="D209">
        <v>0</v>
      </c>
      <c r="E209">
        <v>0</v>
      </c>
      <c r="F209">
        <v>0.68269481659999998</v>
      </c>
      <c r="G209">
        <v>0.22760058320000001</v>
      </c>
      <c r="H209">
        <v>0.2275471167</v>
      </c>
      <c r="I209">
        <v>0.2275471167</v>
      </c>
      <c r="J209">
        <v>-4.1395119999999998E-4</v>
      </c>
      <c r="K209">
        <v>0</v>
      </c>
      <c r="L209">
        <v>0</v>
      </c>
      <c r="M209">
        <v>0.34896665570000002</v>
      </c>
      <c r="N209">
        <v>0.34955375729999999</v>
      </c>
      <c r="O209">
        <v>0.34955375729999999</v>
      </c>
      <c r="P209">
        <v>-2.5555383000000001E-3</v>
      </c>
      <c r="Q209">
        <v>0</v>
      </c>
      <c r="R209">
        <v>0</v>
      </c>
      <c r="S209">
        <v>0.5914994804</v>
      </c>
      <c r="T209">
        <v>0.59650994020000003</v>
      </c>
      <c r="U209">
        <v>0.59650994020000003</v>
      </c>
    </row>
    <row r="210" spans="1:21">
      <c r="A210">
        <v>3.6200000000000003E-2</v>
      </c>
      <c r="B210">
        <v>3.9986591320999998</v>
      </c>
      <c r="C210">
        <v>0.61204962799999996</v>
      </c>
      <c r="D210">
        <v>0</v>
      </c>
      <c r="E210">
        <v>0</v>
      </c>
      <c r="F210">
        <v>0.68269190950000003</v>
      </c>
      <c r="G210">
        <v>0.22759669639999999</v>
      </c>
      <c r="H210">
        <v>0.2275476065</v>
      </c>
      <c r="I210">
        <v>0.2275476065</v>
      </c>
      <c r="J210">
        <v>-4.1019819999999998E-4</v>
      </c>
      <c r="K210">
        <v>0</v>
      </c>
      <c r="L210">
        <v>0</v>
      </c>
      <c r="M210">
        <v>0.34895732280000002</v>
      </c>
      <c r="N210">
        <v>0.3495528933</v>
      </c>
      <c r="O210">
        <v>0.3495528933</v>
      </c>
      <c r="P210">
        <v>-2.5434136999999998E-3</v>
      </c>
      <c r="Q210">
        <v>0</v>
      </c>
      <c r="R210">
        <v>0</v>
      </c>
      <c r="S210">
        <v>0.5914780516</v>
      </c>
      <c r="T210">
        <v>0.59650443860000002</v>
      </c>
      <c r="U210">
        <v>0.59650443860000002</v>
      </c>
    </row>
    <row r="211" spans="1:21">
      <c r="A211">
        <v>3.6380000000000003E-2</v>
      </c>
      <c r="B211">
        <v>3.9986562714999998</v>
      </c>
      <c r="C211">
        <v>0.61204787250000003</v>
      </c>
      <c r="D211">
        <v>0</v>
      </c>
      <c r="E211">
        <v>0</v>
      </c>
      <c r="F211">
        <v>0.68268900259999998</v>
      </c>
      <c r="G211">
        <v>0.2275929015</v>
      </c>
      <c r="H211">
        <v>0.22754805049999999</v>
      </c>
      <c r="I211">
        <v>0.22754805049999999</v>
      </c>
      <c r="J211">
        <v>-4.0656280000000002E-4</v>
      </c>
      <c r="K211">
        <v>0</v>
      </c>
      <c r="L211">
        <v>0</v>
      </c>
      <c r="M211">
        <v>0.34894819110000003</v>
      </c>
      <c r="N211">
        <v>0.34955196300000002</v>
      </c>
      <c r="O211">
        <v>0.34955196300000002</v>
      </c>
      <c r="P211">
        <v>-2.5316672000000001E-3</v>
      </c>
      <c r="Q211">
        <v>0</v>
      </c>
      <c r="R211">
        <v>0</v>
      </c>
      <c r="S211">
        <v>0.59145706580000001</v>
      </c>
      <c r="T211">
        <v>0.59649887089999998</v>
      </c>
      <c r="U211">
        <v>0.59649887089999998</v>
      </c>
    </row>
    <row r="212" spans="1:21">
      <c r="A212">
        <v>3.6560000000000002E-2</v>
      </c>
      <c r="B212">
        <v>3.9986534110999998</v>
      </c>
      <c r="C212">
        <v>0.61204611720000002</v>
      </c>
      <c r="D212">
        <v>0</v>
      </c>
      <c r="E212">
        <v>0</v>
      </c>
      <c r="F212">
        <v>0.68268609579999995</v>
      </c>
      <c r="G212">
        <v>0.22758919559999999</v>
      </c>
      <c r="H212">
        <v>0.22754845009999999</v>
      </c>
      <c r="I212">
        <v>0.22754845009999999</v>
      </c>
      <c r="J212">
        <v>-4.0304119999999999E-4</v>
      </c>
      <c r="K212">
        <v>0</v>
      </c>
      <c r="L212">
        <v>0</v>
      </c>
      <c r="M212">
        <v>0.3489392543</v>
      </c>
      <c r="N212">
        <v>0.34955096829999999</v>
      </c>
      <c r="O212">
        <v>0.34955096829999999</v>
      </c>
      <c r="P212">
        <v>-2.5202867999999999E-3</v>
      </c>
      <c r="Q212">
        <v>0</v>
      </c>
      <c r="R212">
        <v>0</v>
      </c>
      <c r="S212">
        <v>0.59143650920000002</v>
      </c>
      <c r="T212">
        <v>0.59649323909999996</v>
      </c>
      <c r="U212">
        <v>0.59649323909999996</v>
      </c>
    </row>
    <row r="213" spans="1:21">
      <c r="A213">
        <v>3.6740000000000002E-2</v>
      </c>
      <c r="B213">
        <v>3.9986505507999999</v>
      </c>
      <c r="C213">
        <v>0.6120443619</v>
      </c>
      <c r="D213">
        <v>0</v>
      </c>
      <c r="E213">
        <v>0</v>
      </c>
      <c r="F213">
        <v>0.68268318920000004</v>
      </c>
      <c r="G213">
        <v>0.2275855759</v>
      </c>
      <c r="H213">
        <v>0.22754880669999999</v>
      </c>
      <c r="I213">
        <v>0.22754880669999999</v>
      </c>
      <c r="J213">
        <v>-3.9962999999999999E-4</v>
      </c>
      <c r="K213">
        <v>0</v>
      </c>
      <c r="L213">
        <v>0</v>
      </c>
      <c r="M213">
        <v>0.34893050640000001</v>
      </c>
      <c r="N213">
        <v>0.34954991140000002</v>
      </c>
      <c r="O213">
        <v>0.34954991140000002</v>
      </c>
      <c r="P213">
        <v>-2.509261E-3</v>
      </c>
      <c r="Q213">
        <v>0</v>
      </c>
      <c r="R213">
        <v>0</v>
      </c>
      <c r="S213">
        <v>0.59141636819999999</v>
      </c>
      <c r="T213">
        <v>0.59648754530000003</v>
      </c>
      <c r="U213">
        <v>0.59648754530000003</v>
      </c>
    </row>
    <row r="214" spans="1:21">
      <c r="A214">
        <v>3.6920000000000001E-2</v>
      </c>
      <c r="B214">
        <v>3.9986476905999999</v>
      </c>
      <c r="C214">
        <v>0.61204260669999999</v>
      </c>
      <c r="D214">
        <v>0</v>
      </c>
      <c r="E214">
        <v>0</v>
      </c>
      <c r="F214">
        <v>0.68268028280000004</v>
      </c>
      <c r="G214">
        <v>0.22758203969999999</v>
      </c>
      <c r="H214">
        <v>0.22754912159999999</v>
      </c>
      <c r="I214">
        <v>0.22754912159999999</v>
      </c>
      <c r="J214">
        <v>-3.9632559999999999E-4</v>
      </c>
      <c r="K214">
        <v>0</v>
      </c>
      <c r="L214">
        <v>0</v>
      </c>
      <c r="M214">
        <v>0.34892194129999998</v>
      </c>
      <c r="N214">
        <v>0.34954879420000001</v>
      </c>
      <c r="O214">
        <v>0.34954879420000001</v>
      </c>
      <c r="P214">
        <v>-2.4985786999999998E-3</v>
      </c>
      <c r="Q214">
        <v>0</v>
      </c>
      <c r="R214">
        <v>0</v>
      </c>
      <c r="S214">
        <v>0.59139662969999995</v>
      </c>
      <c r="T214">
        <v>0.59648179140000002</v>
      </c>
      <c r="U214">
        <v>0.59648179140000002</v>
      </c>
    </row>
    <row r="215" spans="1:21">
      <c r="A215">
        <v>3.7100000000000001E-2</v>
      </c>
      <c r="B215">
        <v>3.9986448307</v>
      </c>
      <c r="C215">
        <v>0.61204085159999999</v>
      </c>
      <c r="D215">
        <v>0</v>
      </c>
      <c r="E215">
        <v>0</v>
      </c>
      <c r="F215">
        <v>0.68267737650000004</v>
      </c>
      <c r="G215">
        <v>0.2275785843</v>
      </c>
      <c r="H215">
        <v>0.2275493961</v>
      </c>
      <c r="I215">
        <v>0.2275493961</v>
      </c>
      <c r="J215">
        <v>-3.9312469999999998E-4</v>
      </c>
      <c r="K215">
        <v>0</v>
      </c>
      <c r="L215">
        <v>0</v>
      </c>
      <c r="M215">
        <v>0.34891355330000001</v>
      </c>
      <c r="N215">
        <v>0.3495476186</v>
      </c>
      <c r="O215">
        <v>0.3495476186</v>
      </c>
      <c r="P215">
        <v>-2.4882290999999998E-3</v>
      </c>
      <c r="Q215">
        <v>0</v>
      </c>
      <c r="R215">
        <v>0</v>
      </c>
      <c r="S215">
        <v>0.59137728119999999</v>
      </c>
      <c r="T215">
        <v>0.59647597939999997</v>
      </c>
      <c r="U215">
        <v>0.59647597939999997</v>
      </c>
    </row>
    <row r="216" spans="1:21">
      <c r="A216">
        <v>3.7280000000000001E-2</v>
      </c>
      <c r="B216">
        <v>3.9986419708000001</v>
      </c>
      <c r="C216">
        <v>0.6120390966</v>
      </c>
      <c r="D216">
        <v>0</v>
      </c>
      <c r="E216">
        <v>0</v>
      </c>
      <c r="F216">
        <v>0.68267447029999995</v>
      </c>
      <c r="G216">
        <v>0.2275752073</v>
      </c>
      <c r="H216">
        <v>0.22754963149999999</v>
      </c>
      <c r="I216">
        <v>0.22754963149999999</v>
      </c>
      <c r="J216">
        <v>-3.9002399999999999E-4</v>
      </c>
      <c r="K216">
        <v>0</v>
      </c>
      <c r="L216">
        <v>0</v>
      </c>
      <c r="M216">
        <v>0.34890533680000002</v>
      </c>
      <c r="N216">
        <v>0.34954638640000002</v>
      </c>
      <c r="O216">
        <v>0.34954638640000002</v>
      </c>
      <c r="P216">
        <v>-2.4782017E-3</v>
      </c>
      <c r="Q216">
        <v>0</v>
      </c>
      <c r="R216">
        <v>0</v>
      </c>
      <c r="S216">
        <v>0.59135831039999998</v>
      </c>
      <c r="T216">
        <v>0.59647011100000003</v>
      </c>
      <c r="U216">
        <v>0.59647011100000003</v>
      </c>
    </row>
    <row r="217" spans="1:21">
      <c r="A217">
        <v>3.746E-2</v>
      </c>
      <c r="B217">
        <v>3.9986391112000002</v>
      </c>
      <c r="C217">
        <v>0.61203734170000001</v>
      </c>
      <c r="D217">
        <v>0</v>
      </c>
      <c r="E217">
        <v>0</v>
      </c>
      <c r="F217">
        <v>0.68267156439999999</v>
      </c>
      <c r="G217">
        <v>0.2275719061</v>
      </c>
      <c r="H217">
        <v>0.22754982909999999</v>
      </c>
      <c r="I217">
        <v>0.22754982909999999</v>
      </c>
      <c r="J217">
        <v>-3.8702039999999999E-4</v>
      </c>
      <c r="K217">
        <v>0</v>
      </c>
      <c r="L217">
        <v>0</v>
      </c>
      <c r="M217">
        <v>0.34889728660000002</v>
      </c>
      <c r="N217">
        <v>0.34954509950000001</v>
      </c>
      <c r="O217">
        <v>0.34954509950000001</v>
      </c>
      <c r="P217">
        <v>-2.4684862999999999E-3</v>
      </c>
      <c r="Q217">
        <v>0</v>
      </c>
      <c r="R217">
        <v>0</v>
      </c>
      <c r="S217">
        <v>0.59133970530000002</v>
      </c>
      <c r="T217">
        <v>0.59646418820000002</v>
      </c>
      <c r="U217">
        <v>0.59646418820000002</v>
      </c>
    </row>
    <row r="218" spans="1:21">
      <c r="A218">
        <v>3.764E-2</v>
      </c>
      <c r="B218">
        <v>3.9986362516999998</v>
      </c>
      <c r="C218">
        <v>0.61203558690000004</v>
      </c>
      <c r="D218">
        <v>0</v>
      </c>
      <c r="E218">
        <v>0</v>
      </c>
      <c r="F218">
        <v>0.68266865850000003</v>
      </c>
      <c r="G218">
        <v>0.2275686784</v>
      </c>
      <c r="H218">
        <v>0.22754999000000001</v>
      </c>
      <c r="I218">
        <v>0.22754999000000001</v>
      </c>
      <c r="J218">
        <v>-3.8411080000000001E-4</v>
      </c>
      <c r="K218">
        <v>0</v>
      </c>
      <c r="L218">
        <v>0</v>
      </c>
      <c r="M218">
        <v>0.34888939720000001</v>
      </c>
      <c r="N218">
        <v>0.3495437595</v>
      </c>
      <c r="O218">
        <v>0.3495437595</v>
      </c>
      <c r="P218">
        <v>-2.4590733000000001E-3</v>
      </c>
      <c r="Q218">
        <v>0</v>
      </c>
      <c r="R218">
        <v>0</v>
      </c>
      <c r="S218">
        <v>0.59132145459999996</v>
      </c>
      <c r="T218">
        <v>0.59645821249999997</v>
      </c>
      <c r="U218">
        <v>0.59645821249999997</v>
      </c>
    </row>
    <row r="219" spans="1:21">
      <c r="A219">
        <v>3.7819999999999999E-2</v>
      </c>
      <c r="B219">
        <v>3.9986333922999999</v>
      </c>
      <c r="C219">
        <v>0.61203383219999996</v>
      </c>
      <c r="D219">
        <v>0</v>
      </c>
      <c r="E219">
        <v>0</v>
      </c>
      <c r="F219">
        <v>0.68266575279999997</v>
      </c>
      <c r="G219">
        <v>0.22756552190000001</v>
      </c>
      <c r="H219">
        <v>0.2275501154</v>
      </c>
      <c r="I219">
        <v>0.2275501154</v>
      </c>
      <c r="J219">
        <v>-3.8129229999999997E-4</v>
      </c>
      <c r="K219">
        <v>0</v>
      </c>
      <c r="L219">
        <v>0</v>
      </c>
      <c r="M219">
        <v>0.34888166380000002</v>
      </c>
      <c r="N219">
        <v>0.34954236820000001</v>
      </c>
      <c r="O219">
        <v>0.34954236820000001</v>
      </c>
      <c r="P219">
        <v>-2.4499528999999999E-3</v>
      </c>
      <c r="Q219">
        <v>0</v>
      </c>
      <c r="R219">
        <v>0</v>
      </c>
      <c r="S219">
        <v>0.59130354709999999</v>
      </c>
      <c r="T219">
        <v>0.59645218570000003</v>
      </c>
      <c r="U219">
        <v>0.59645218570000003</v>
      </c>
    </row>
    <row r="220" spans="1:21">
      <c r="A220">
        <v>3.7999999999999999E-2</v>
      </c>
      <c r="B220">
        <v>3.9986305331000001</v>
      </c>
      <c r="C220">
        <v>0.6120320776</v>
      </c>
      <c r="D220">
        <v>0</v>
      </c>
      <c r="E220">
        <v>0</v>
      </c>
      <c r="F220">
        <v>0.68266284730000004</v>
      </c>
      <c r="G220">
        <v>0.22756243440000001</v>
      </c>
      <c r="H220">
        <v>0.22755020649999999</v>
      </c>
      <c r="I220">
        <v>0.22755020649999999</v>
      </c>
      <c r="J220">
        <v>-3.785619E-4</v>
      </c>
      <c r="K220">
        <v>0</v>
      </c>
      <c r="L220">
        <v>0</v>
      </c>
      <c r="M220">
        <v>0.34887408130000003</v>
      </c>
      <c r="N220">
        <v>0.34954092710000001</v>
      </c>
      <c r="O220">
        <v>0.34954092710000001</v>
      </c>
      <c r="P220">
        <v>-2.4411162000000002E-3</v>
      </c>
      <c r="Q220">
        <v>0</v>
      </c>
      <c r="R220">
        <v>0</v>
      </c>
      <c r="S220">
        <v>0.59128597189999998</v>
      </c>
      <c r="T220">
        <v>0.59644610949999999</v>
      </c>
      <c r="U220">
        <v>0.59644610949999999</v>
      </c>
    </row>
    <row r="221" spans="1:21">
      <c r="A221">
        <v>3.8179999999999999E-2</v>
      </c>
      <c r="B221">
        <v>3.9986276741000002</v>
      </c>
      <c r="C221">
        <v>0.61203032300000004</v>
      </c>
      <c r="D221">
        <v>0</v>
      </c>
      <c r="E221">
        <v>0</v>
      </c>
      <c r="F221">
        <v>0.68265994190000001</v>
      </c>
      <c r="G221">
        <v>0.22755941360000001</v>
      </c>
      <c r="H221">
        <v>0.22755026419999999</v>
      </c>
      <c r="I221">
        <v>0.22755026419999999</v>
      </c>
      <c r="J221">
        <v>-3.7591700000000003E-4</v>
      </c>
      <c r="K221">
        <v>0</v>
      </c>
      <c r="L221">
        <v>0</v>
      </c>
      <c r="M221">
        <v>0.34886664509999998</v>
      </c>
      <c r="N221">
        <v>0.34953943780000002</v>
      </c>
      <c r="O221">
        <v>0.34953943780000002</v>
      </c>
      <c r="P221">
        <v>-2.432554E-3</v>
      </c>
      <c r="Q221">
        <v>0</v>
      </c>
      <c r="R221">
        <v>0</v>
      </c>
      <c r="S221">
        <v>0.59126871879999998</v>
      </c>
      <c r="T221">
        <v>0.59643998529999998</v>
      </c>
      <c r="U221">
        <v>0.59643998529999998</v>
      </c>
    </row>
    <row r="222" spans="1:21">
      <c r="A222">
        <v>3.8359999999999998E-2</v>
      </c>
      <c r="B222">
        <v>3.9986248151999999</v>
      </c>
      <c r="C222">
        <v>0.61202856859999999</v>
      </c>
      <c r="D222">
        <v>0</v>
      </c>
      <c r="E222">
        <v>0</v>
      </c>
      <c r="F222">
        <v>0.6826570367</v>
      </c>
      <c r="G222">
        <v>0.2275564574</v>
      </c>
      <c r="H222">
        <v>0.22755028960000001</v>
      </c>
      <c r="I222">
        <v>0.22755028960000001</v>
      </c>
      <c r="J222">
        <v>-3.7335480000000001E-4</v>
      </c>
      <c r="K222">
        <v>0</v>
      </c>
      <c r="L222">
        <v>0</v>
      </c>
      <c r="M222">
        <v>0.34885935060000001</v>
      </c>
      <c r="N222">
        <v>0.34953790179999999</v>
      </c>
      <c r="O222">
        <v>0.34953790179999999</v>
      </c>
      <c r="P222">
        <v>-2.4242578999999998E-3</v>
      </c>
      <c r="Q222">
        <v>0</v>
      </c>
      <c r="R222">
        <v>0</v>
      </c>
      <c r="S222">
        <v>0.59125177740000001</v>
      </c>
      <c r="T222">
        <v>0.59643381470000001</v>
      </c>
      <c r="U222">
        <v>0.59643381470000001</v>
      </c>
    </row>
    <row r="223" spans="1:21">
      <c r="A223">
        <v>3.8539999999999998E-2</v>
      </c>
      <c r="B223">
        <v>3.9986219564000001</v>
      </c>
      <c r="C223">
        <v>0.61202681430000005</v>
      </c>
      <c r="D223">
        <v>0</v>
      </c>
      <c r="E223">
        <v>0</v>
      </c>
      <c r="F223">
        <v>0.68265413159999999</v>
      </c>
      <c r="G223">
        <v>0.22755356390000001</v>
      </c>
      <c r="H223">
        <v>0.2275502838</v>
      </c>
      <c r="I223">
        <v>0.2275502838</v>
      </c>
      <c r="J223">
        <v>-3.7087280000000001E-4</v>
      </c>
      <c r="K223">
        <v>0</v>
      </c>
      <c r="L223">
        <v>0</v>
      </c>
      <c r="M223">
        <v>0.34885219319999999</v>
      </c>
      <c r="N223">
        <v>0.34953632070000001</v>
      </c>
      <c r="O223">
        <v>0.34953632070000001</v>
      </c>
      <c r="P223">
        <v>-2.4162192999999999E-3</v>
      </c>
      <c r="Q223">
        <v>0</v>
      </c>
      <c r="R223">
        <v>0</v>
      </c>
      <c r="S223">
        <v>0.59123513809999995</v>
      </c>
      <c r="T223">
        <v>0.59642759909999998</v>
      </c>
      <c r="U223">
        <v>0.59642759909999998</v>
      </c>
    </row>
    <row r="224" spans="1:21">
      <c r="A224">
        <v>3.8719999999999997E-2</v>
      </c>
      <c r="B224">
        <v>3.9986190977999998</v>
      </c>
      <c r="C224">
        <v>0.61202506000000001</v>
      </c>
      <c r="D224">
        <v>0</v>
      </c>
      <c r="E224">
        <v>0</v>
      </c>
      <c r="F224">
        <v>0.6826512267</v>
      </c>
      <c r="G224">
        <v>0.22755073109999999</v>
      </c>
      <c r="H224">
        <v>0.22755024779999999</v>
      </c>
      <c r="I224">
        <v>0.22755024779999999</v>
      </c>
      <c r="J224">
        <v>-3.6846829999999999E-4</v>
      </c>
      <c r="K224">
        <v>0</v>
      </c>
      <c r="L224">
        <v>0</v>
      </c>
      <c r="M224">
        <v>0.34884516869999999</v>
      </c>
      <c r="N224">
        <v>0.34953469580000002</v>
      </c>
      <c r="O224">
        <v>0.34953469580000002</v>
      </c>
      <c r="P224">
        <v>-2.4084303000000001E-3</v>
      </c>
      <c r="Q224">
        <v>0</v>
      </c>
      <c r="R224">
        <v>0</v>
      </c>
      <c r="S224">
        <v>0.5912187914</v>
      </c>
      <c r="T224">
        <v>0.59642134010000003</v>
      </c>
      <c r="U224">
        <v>0.59642134010000003</v>
      </c>
    </row>
    <row r="225" spans="1:21">
      <c r="A225">
        <v>3.8899999999999997E-2</v>
      </c>
      <c r="B225">
        <v>3.9986162394</v>
      </c>
      <c r="C225">
        <v>0.61202330579999997</v>
      </c>
      <c r="D225">
        <v>0</v>
      </c>
      <c r="E225">
        <v>0</v>
      </c>
      <c r="F225">
        <v>0.68264832190000002</v>
      </c>
      <c r="G225">
        <v>0.227547957</v>
      </c>
      <c r="H225">
        <v>0.2275501824</v>
      </c>
      <c r="I225">
        <v>0.2275501824</v>
      </c>
      <c r="J225">
        <v>-3.6613910000000001E-4</v>
      </c>
      <c r="K225">
        <v>0</v>
      </c>
      <c r="L225">
        <v>0</v>
      </c>
      <c r="M225">
        <v>0.34883827299999998</v>
      </c>
      <c r="N225">
        <v>0.34953302860000002</v>
      </c>
      <c r="O225">
        <v>0.34953302860000002</v>
      </c>
      <c r="P225">
        <v>-2.4008829999999999E-3</v>
      </c>
      <c r="Q225">
        <v>0</v>
      </c>
      <c r="R225">
        <v>0</v>
      </c>
      <c r="S225">
        <v>0.59120272809999996</v>
      </c>
      <c r="T225">
        <v>0.59641503890000003</v>
      </c>
      <c r="U225">
        <v>0.59641503890000003</v>
      </c>
    </row>
    <row r="226" spans="1:21">
      <c r="A226">
        <v>3.9079999999999997E-2</v>
      </c>
      <c r="B226">
        <v>3.9986133811000002</v>
      </c>
      <c r="C226">
        <v>0.61202155179999995</v>
      </c>
      <c r="D226">
        <v>0</v>
      </c>
      <c r="E226">
        <v>0</v>
      </c>
      <c r="F226">
        <v>0.68264541729999995</v>
      </c>
      <c r="G226">
        <v>0.2275452399</v>
      </c>
      <c r="H226">
        <v>0.22755008870000001</v>
      </c>
      <c r="I226">
        <v>0.22755008870000001</v>
      </c>
      <c r="J226">
        <v>-3.6388259999999998E-4</v>
      </c>
      <c r="K226">
        <v>0</v>
      </c>
      <c r="L226">
        <v>0</v>
      </c>
      <c r="M226">
        <v>0.34883150190000001</v>
      </c>
      <c r="N226">
        <v>0.3495313203</v>
      </c>
      <c r="O226">
        <v>0.3495313203</v>
      </c>
      <c r="P226">
        <v>-2.3935698000000002E-3</v>
      </c>
      <c r="Q226">
        <v>0</v>
      </c>
      <c r="R226">
        <v>0</v>
      </c>
      <c r="S226">
        <v>0.59118693919999998</v>
      </c>
      <c r="T226">
        <v>0.59640869699999999</v>
      </c>
      <c r="U226">
        <v>0.59640869699999999</v>
      </c>
    </row>
    <row r="227" spans="1:21">
      <c r="A227">
        <v>3.9260000000000003E-2</v>
      </c>
      <c r="B227">
        <v>3.998610523</v>
      </c>
      <c r="C227">
        <v>0.61201979780000004</v>
      </c>
      <c r="D227">
        <v>0</v>
      </c>
      <c r="E227">
        <v>0</v>
      </c>
      <c r="F227">
        <v>0.68264251279999999</v>
      </c>
      <c r="G227">
        <v>0.22754257789999999</v>
      </c>
      <c r="H227">
        <v>0.22754996750000001</v>
      </c>
      <c r="I227">
        <v>0.22754996750000001</v>
      </c>
      <c r="J227">
        <v>-3.6169670000000002E-4</v>
      </c>
      <c r="K227">
        <v>0</v>
      </c>
      <c r="L227">
        <v>0</v>
      </c>
      <c r="M227">
        <v>0.34882485159999999</v>
      </c>
      <c r="N227">
        <v>0.34952957220000003</v>
      </c>
      <c r="O227">
        <v>0.34952957220000003</v>
      </c>
      <c r="P227">
        <v>-2.3864832000000001E-3</v>
      </c>
      <c r="Q227">
        <v>0</v>
      </c>
      <c r="R227">
        <v>0</v>
      </c>
      <c r="S227">
        <v>0.59117141620000002</v>
      </c>
      <c r="T227">
        <v>0.59640231560000001</v>
      </c>
      <c r="U227">
        <v>0.59640231560000001</v>
      </c>
    </row>
    <row r="228" spans="1:21">
      <c r="A228">
        <v>3.9440000000000003E-2</v>
      </c>
      <c r="B228">
        <v>3.9986076651000002</v>
      </c>
      <c r="C228">
        <v>0.61201804390000003</v>
      </c>
      <c r="D228">
        <v>0</v>
      </c>
      <c r="E228">
        <v>0</v>
      </c>
      <c r="F228">
        <v>0.68263960850000005</v>
      </c>
      <c r="G228">
        <v>0.22753996930000001</v>
      </c>
      <c r="H228">
        <v>0.22754981960000001</v>
      </c>
      <c r="I228">
        <v>0.22754981960000001</v>
      </c>
      <c r="J228">
        <v>-3.5957900000000001E-4</v>
      </c>
      <c r="K228">
        <v>0</v>
      </c>
      <c r="L228">
        <v>0</v>
      </c>
      <c r="M228">
        <v>0.34881831819999998</v>
      </c>
      <c r="N228">
        <v>0.34952778569999998</v>
      </c>
      <c r="O228">
        <v>0.34952778569999998</v>
      </c>
      <c r="P228">
        <v>-2.3796162999999999E-3</v>
      </c>
      <c r="Q228">
        <v>0</v>
      </c>
      <c r="R228">
        <v>0</v>
      </c>
      <c r="S228">
        <v>0.59115615070000005</v>
      </c>
      <c r="T228">
        <v>0.59639589589999997</v>
      </c>
      <c r="U228">
        <v>0.59639589589999997</v>
      </c>
    </row>
    <row r="229" spans="1:21">
      <c r="A229">
        <v>3.9620000000000002E-2</v>
      </c>
      <c r="B229">
        <v>3.9986048073</v>
      </c>
      <c r="C229">
        <v>0.61201629010000003</v>
      </c>
      <c r="D229">
        <v>0</v>
      </c>
      <c r="E229">
        <v>0</v>
      </c>
      <c r="F229">
        <v>0.68263670430000001</v>
      </c>
      <c r="G229">
        <v>0.2275374124</v>
      </c>
      <c r="H229">
        <v>0.22754964599999999</v>
      </c>
      <c r="I229">
        <v>0.22754964599999999</v>
      </c>
      <c r="J229">
        <v>-3.5752750000000002E-4</v>
      </c>
      <c r="K229">
        <v>0</v>
      </c>
      <c r="L229">
        <v>0</v>
      </c>
      <c r="M229">
        <v>0.34881189810000002</v>
      </c>
      <c r="N229">
        <v>0.34952596190000002</v>
      </c>
      <c r="O229">
        <v>0.34952596190000002</v>
      </c>
      <c r="P229">
        <v>-2.3729620000000002E-3</v>
      </c>
      <c r="Q229">
        <v>0</v>
      </c>
      <c r="R229">
        <v>0</v>
      </c>
      <c r="S229">
        <v>0.59114113459999995</v>
      </c>
      <c r="T229">
        <v>0.59638943929999999</v>
      </c>
      <c r="U229">
        <v>0.59638943929999999</v>
      </c>
    </row>
    <row r="230" spans="1:21">
      <c r="A230">
        <v>3.9800000000000002E-2</v>
      </c>
      <c r="B230">
        <v>3.9986019495999998</v>
      </c>
      <c r="C230">
        <v>0.61201453640000003</v>
      </c>
      <c r="D230">
        <v>0</v>
      </c>
      <c r="E230">
        <v>0</v>
      </c>
      <c r="F230">
        <v>0.68263380029999998</v>
      </c>
      <c r="G230">
        <v>0.2275349056</v>
      </c>
      <c r="H230">
        <v>0.22754944739999999</v>
      </c>
      <c r="I230">
        <v>0.22754944739999999</v>
      </c>
      <c r="J230">
        <v>-3.5554009999999998E-4</v>
      </c>
      <c r="K230">
        <v>0</v>
      </c>
      <c r="L230">
        <v>0</v>
      </c>
      <c r="M230">
        <v>0.34880558779999998</v>
      </c>
      <c r="N230">
        <v>0.349524102</v>
      </c>
      <c r="O230">
        <v>0.349524102</v>
      </c>
      <c r="P230">
        <v>-2.3665138E-3</v>
      </c>
      <c r="Q230">
        <v>0</v>
      </c>
      <c r="R230">
        <v>0</v>
      </c>
      <c r="S230">
        <v>0.59112636009999997</v>
      </c>
      <c r="T230">
        <v>0.59638294680000004</v>
      </c>
      <c r="U230">
        <v>0.59638294680000004</v>
      </c>
    </row>
    <row r="231" spans="1:21">
      <c r="A231">
        <v>3.9980000000000002E-2</v>
      </c>
      <c r="B231">
        <v>3.9985990921000001</v>
      </c>
      <c r="C231">
        <v>0.61201278280000004</v>
      </c>
      <c r="D231">
        <v>0</v>
      </c>
      <c r="E231">
        <v>0</v>
      </c>
      <c r="F231">
        <v>0.68263089639999996</v>
      </c>
      <c r="G231">
        <v>0.2275324473</v>
      </c>
      <c r="H231">
        <v>0.22754922459999999</v>
      </c>
      <c r="I231">
        <v>0.22754922459999999</v>
      </c>
      <c r="J231">
        <v>-3.536147E-4</v>
      </c>
      <c r="K231">
        <v>0</v>
      </c>
      <c r="L231">
        <v>0</v>
      </c>
      <c r="M231">
        <v>0.34879938370000002</v>
      </c>
      <c r="N231">
        <v>0.34952220709999998</v>
      </c>
      <c r="O231">
        <v>0.34952220709999998</v>
      </c>
      <c r="P231">
        <v>-2.3602649999999998E-3</v>
      </c>
      <c r="Q231">
        <v>0</v>
      </c>
      <c r="R231">
        <v>0</v>
      </c>
      <c r="S231">
        <v>0.59111181960000003</v>
      </c>
      <c r="T231">
        <v>0.59637641959999999</v>
      </c>
      <c r="U231">
        <v>0.59637641959999999</v>
      </c>
    </row>
    <row r="232" spans="1:21">
      <c r="A232">
        <v>4.0160000000000001E-2</v>
      </c>
      <c r="B232">
        <v>3.9985962347999999</v>
      </c>
      <c r="C232">
        <v>0.61201102929999995</v>
      </c>
      <c r="D232">
        <v>0</v>
      </c>
      <c r="E232">
        <v>0</v>
      </c>
      <c r="F232">
        <v>0.68262799269999996</v>
      </c>
      <c r="G232">
        <v>0.22753003599999999</v>
      </c>
      <c r="H232">
        <v>0.22754897830000001</v>
      </c>
      <c r="I232">
        <v>0.22754897830000001</v>
      </c>
      <c r="J232">
        <v>-3.517495E-4</v>
      </c>
      <c r="K232">
        <v>0</v>
      </c>
      <c r="L232">
        <v>0</v>
      </c>
      <c r="M232">
        <v>0.34879328259999998</v>
      </c>
      <c r="N232">
        <v>0.3495202784</v>
      </c>
      <c r="O232">
        <v>0.3495202784</v>
      </c>
      <c r="P232">
        <v>-2.3542095000000001E-3</v>
      </c>
      <c r="Q232">
        <v>0</v>
      </c>
      <c r="R232">
        <v>0</v>
      </c>
      <c r="S232">
        <v>0.59109750579999998</v>
      </c>
      <c r="T232">
        <v>0.59636985880000004</v>
      </c>
      <c r="U232">
        <v>0.59636985880000004</v>
      </c>
    </row>
    <row r="233" spans="1:21">
      <c r="A233">
        <v>4.0340000000000001E-2</v>
      </c>
      <c r="B233">
        <v>3.9985933776000002</v>
      </c>
      <c r="C233">
        <v>0.61200927589999998</v>
      </c>
      <c r="D233">
        <v>0</v>
      </c>
      <c r="E233">
        <v>0</v>
      </c>
      <c r="F233">
        <v>0.68262508919999998</v>
      </c>
      <c r="G233">
        <v>0.22752767030000001</v>
      </c>
      <c r="H233">
        <v>0.22754870939999999</v>
      </c>
      <c r="I233">
        <v>0.22754870939999999</v>
      </c>
      <c r="J233">
        <v>-3.4994239999999998E-4</v>
      </c>
      <c r="K233">
        <v>0</v>
      </c>
      <c r="L233">
        <v>0</v>
      </c>
      <c r="M233">
        <v>0.34878728129999997</v>
      </c>
      <c r="N233">
        <v>0.34951831690000001</v>
      </c>
      <c r="O233">
        <v>0.34951831690000001</v>
      </c>
      <c r="P233">
        <v>-2.3483410999999999E-3</v>
      </c>
      <c r="Q233">
        <v>0</v>
      </c>
      <c r="R233">
        <v>0</v>
      </c>
      <c r="S233">
        <v>0.59108341149999999</v>
      </c>
      <c r="T233">
        <v>0.59636326549999996</v>
      </c>
      <c r="U233">
        <v>0.59636326549999996</v>
      </c>
    </row>
    <row r="234" spans="1:21">
      <c r="A234">
        <v>4.052E-2</v>
      </c>
      <c r="B234">
        <v>3.9985905205000001</v>
      </c>
      <c r="C234">
        <v>0.61200752250000001</v>
      </c>
      <c r="D234">
        <v>0</v>
      </c>
      <c r="E234">
        <v>0</v>
      </c>
      <c r="F234">
        <v>0.6826221858</v>
      </c>
      <c r="G234">
        <v>0.22752534860000001</v>
      </c>
      <c r="H234">
        <v>0.2275484186</v>
      </c>
      <c r="I234">
        <v>0.2275484186</v>
      </c>
      <c r="J234">
        <v>-3.4819179999999998E-4</v>
      </c>
      <c r="K234">
        <v>0</v>
      </c>
      <c r="L234">
        <v>0</v>
      </c>
      <c r="M234">
        <v>0.34878137650000002</v>
      </c>
      <c r="N234">
        <v>0.34951632360000001</v>
      </c>
      <c r="O234">
        <v>0.34951632360000001</v>
      </c>
      <c r="P234">
        <v>-2.342654E-3</v>
      </c>
      <c r="Q234">
        <v>0</v>
      </c>
      <c r="R234">
        <v>0</v>
      </c>
      <c r="S234">
        <v>0.59106952989999995</v>
      </c>
      <c r="T234">
        <v>0.59635664070000005</v>
      </c>
      <c r="U234">
        <v>0.59635664070000005</v>
      </c>
    </row>
    <row r="235" spans="1:21">
      <c r="A235">
        <v>4.07E-2</v>
      </c>
      <c r="B235">
        <v>3.9985876637</v>
      </c>
      <c r="C235">
        <v>0.61200576929999995</v>
      </c>
      <c r="D235">
        <v>0</v>
      </c>
      <c r="E235">
        <v>0</v>
      </c>
      <c r="F235">
        <v>0.68261928250000004</v>
      </c>
      <c r="G235">
        <v>0.2275230697</v>
      </c>
      <c r="H235">
        <v>0.22754810640000001</v>
      </c>
      <c r="I235">
        <v>0.22754810640000001</v>
      </c>
      <c r="J235">
        <v>-3.4649570000000002E-4</v>
      </c>
      <c r="K235">
        <v>0</v>
      </c>
      <c r="L235">
        <v>0</v>
      </c>
      <c r="M235">
        <v>0.34877556520000003</v>
      </c>
      <c r="N235">
        <v>0.34951429960000002</v>
      </c>
      <c r="O235">
        <v>0.34951429960000002</v>
      </c>
      <c r="P235">
        <v>-2.3371425000000001E-3</v>
      </c>
      <c r="Q235">
        <v>0</v>
      </c>
      <c r="R235">
        <v>0</v>
      </c>
      <c r="S235">
        <v>0.59105585419999995</v>
      </c>
      <c r="T235">
        <v>0.59634998549999996</v>
      </c>
      <c r="U235">
        <v>0.59634998549999996</v>
      </c>
    </row>
    <row r="236" spans="1:21">
      <c r="A236">
        <v>4.088E-2</v>
      </c>
      <c r="B236">
        <v>3.9985848068999998</v>
      </c>
      <c r="C236">
        <v>0.61200401609999999</v>
      </c>
      <c r="D236">
        <v>0</v>
      </c>
      <c r="E236">
        <v>0</v>
      </c>
      <c r="F236">
        <v>0.68261637939999997</v>
      </c>
      <c r="G236">
        <v>0.22752083209999999</v>
      </c>
      <c r="H236">
        <v>0.22754777370000001</v>
      </c>
      <c r="I236">
        <v>0.22754777370000001</v>
      </c>
      <c r="J236">
        <v>-3.4485249999999999E-4</v>
      </c>
      <c r="K236">
        <v>0</v>
      </c>
      <c r="L236">
        <v>0</v>
      </c>
      <c r="M236">
        <v>0.34876984459999999</v>
      </c>
      <c r="N236">
        <v>0.34951224590000002</v>
      </c>
      <c r="O236">
        <v>0.34951224590000002</v>
      </c>
      <c r="P236">
        <v>-2.3318011000000001E-3</v>
      </c>
      <c r="Q236">
        <v>0</v>
      </c>
      <c r="R236">
        <v>0</v>
      </c>
      <c r="S236">
        <v>0.59104237810000004</v>
      </c>
      <c r="T236">
        <v>0.59634330069999997</v>
      </c>
      <c r="U236">
        <v>0.59634330069999997</v>
      </c>
    </row>
    <row r="237" spans="1:21">
      <c r="A237">
        <v>4.1059999999999999E-2</v>
      </c>
      <c r="B237">
        <v>3.9985819504000002</v>
      </c>
      <c r="C237">
        <v>0.61200226310000005</v>
      </c>
      <c r="D237">
        <v>0</v>
      </c>
      <c r="E237">
        <v>0</v>
      </c>
      <c r="F237">
        <v>0.68261347650000004</v>
      </c>
      <c r="G237">
        <v>0.22751863459999999</v>
      </c>
      <c r="H237">
        <v>0.227547421</v>
      </c>
      <c r="I237">
        <v>0.227547421</v>
      </c>
      <c r="J237">
        <v>-3.432606E-4</v>
      </c>
      <c r="K237">
        <v>0</v>
      </c>
      <c r="L237">
        <v>0</v>
      </c>
      <c r="M237">
        <v>0.3487642118</v>
      </c>
      <c r="N237">
        <v>0.34951016330000001</v>
      </c>
      <c r="O237">
        <v>0.34951016330000001</v>
      </c>
      <c r="P237">
        <v>-2.3266243999999999E-3</v>
      </c>
      <c r="Q237">
        <v>0</v>
      </c>
      <c r="R237">
        <v>0</v>
      </c>
      <c r="S237">
        <v>0.59102909520000002</v>
      </c>
      <c r="T237">
        <v>0.59633658739999995</v>
      </c>
      <c r="U237">
        <v>0.59633658739999995</v>
      </c>
    </row>
    <row r="238" spans="1:21">
      <c r="A238">
        <v>4.1239999999999999E-2</v>
      </c>
      <c r="B238">
        <v>3.9985790939000001</v>
      </c>
      <c r="C238">
        <v>0.61200051010000001</v>
      </c>
      <c r="D238">
        <v>0</v>
      </c>
      <c r="E238">
        <v>0</v>
      </c>
      <c r="F238">
        <v>0.6826105737</v>
      </c>
      <c r="G238">
        <v>0.22751647580000001</v>
      </c>
      <c r="H238">
        <v>0.22754704889999999</v>
      </c>
      <c r="I238">
        <v>0.22754704889999999</v>
      </c>
      <c r="J238">
        <v>-3.4171830000000002E-4</v>
      </c>
      <c r="K238">
        <v>0</v>
      </c>
      <c r="L238">
        <v>0</v>
      </c>
      <c r="M238">
        <v>0.34875866389999999</v>
      </c>
      <c r="N238">
        <v>0.34950805280000002</v>
      </c>
      <c r="O238">
        <v>0.34950805280000002</v>
      </c>
      <c r="P238">
        <v>-2.3216070999999999E-3</v>
      </c>
      <c r="Q238">
        <v>0</v>
      </c>
      <c r="R238">
        <v>0</v>
      </c>
      <c r="S238">
        <v>0.59101599950000006</v>
      </c>
      <c r="T238">
        <v>0.59632984649999998</v>
      </c>
      <c r="U238">
        <v>0.59632984649999998</v>
      </c>
    </row>
    <row r="239" spans="1:21">
      <c r="A239">
        <v>4.1419999999999998E-2</v>
      </c>
      <c r="B239">
        <v>3.9985762377</v>
      </c>
      <c r="C239">
        <v>0.61199875729999997</v>
      </c>
      <c r="D239">
        <v>0</v>
      </c>
      <c r="E239">
        <v>0</v>
      </c>
      <c r="F239">
        <v>0.68260767099999997</v>
      </c>
      <c r="G239">
        <v>0.2275143547</v>
      </c>
      <c r="H239">
        <v>0.2275466582</v>
      </c>
      <c r="I239">
        <v>0.2275466582</v>
      </c>
      <c r="J239">
        <v>-3.4022399999999997E-4</v>
      </c>
      <c r="K239">
        <v>0</v>
      </c>
      <c r="L239">
        <v>0</v>
      </c>
      <c r="M239">
        <v>0.34875319849999997</v>
      </c>
      <c r="N239">
        <v>0.34950591520000002</v>
      </c>
      <c r="O239">
        <v>0.34950591520000002</v>
      </c>
      <c r="P239">
        <v>-2.3167444000000001E-3</v>
      </c>
      <c r="Q239">
        <v>0</v>
      </c>
      <c r="R239">
        <v>0</v>
      </c>
      <c r="S239">
        <v>0.59100308509999999</v>
      </c>
      <c r="T239">
        <v>0.59632307870000001</v>
      </c>
      <c r="U239">
        <v>0.59632307870000001</v>
      </c>
    </row>
    <row r="240" spans="1:21">
      <c r="A240">
        <v>4.1599999999999998E-2</v>
      </c>
      <c r="B240">
        <v>3.9985733816</v>
      </c>
      <c r="C240">
        <v>0.61199700450000005</v>
      </c>
      <c r="D240">
        <v>0</v>
      </c>
      <c r="E240">
        <v>0</v>
      </c>
      <c r="F240">
        <v>0.68260476849999996</v>
      </c>
      <c r="G240">
        <v>0.22751226999999999</v>
      </c>
      <c r="H240">
        <v>0.2275462493</v>
      </c>
      <c r="I240">
        <v>0.2275462493</v>
      </c>
      <c r="J240">
        <v>-3.3877629999999999E-4</v>
      </c>
      <c r="K240">
        <v>0</v>
      </c>
      <c r="L240">
        <v>0</v>
      </c>
      <c r="M240">
        <v>0.3487478128</v>
      </c>
      <c r="N240">
        <v>0.34950375150000002</v>
      </c>
      <c r="O240">
        <v>0.34950375150000002</v>
      </c>
      <c r="P240">
        <v>-2.3120314000000001E-3</v>
      </c>
      <c r="Q240">
        <v>0</v>
      </c>
      <c r="R240">
        <v>0</v>
      </c>
      <c r="S240">
        <v>0.59099034630000002</v>
      </c>
      <c r="T240">
        <v>0.59631628510000001</v>
      </c>
      <c r="U240">
        <v>0.59631628510000001</v>
      </c>
    </row>
    <row r="241" spans="1:21">
      <c r="A241">
        <v>4.1779999999999998E-2</v>
      </c>
      <c r="B241">
        <v>3.9985705255999999</v>
      </c>
      <c r="C241">
        <v>0.61199525180000003</v>
      </c>
      <c r="D241">
        <v>0</v>
      </c>
      <c r="E241">
        <v>0</v>
      </c>
      <c r="F241">
        <v>0.68260186619999996</v>
      </c>
      <c r="G241">
        <v>0.22751022060000001</v>
      </c>
      <c r="H241">
        <v>0.22754582279999999</v>
      </c>
      <c r="I241">
        <v>0.22754582279999999</v>
      </c>
      <c r="J241">
        <v>-3.3737369999999999E-4</v>
      </c>
      <c r="K241">
        <v>0</v>
      </c>
      <c r="L241">
        <v>0</v>
      </c>
      <c r="M241">
        <v>0.34874250429999998</v>
      </c>
      <c r="N241">
        <v>0.34950156240000002</v>
      </c>
      <c r="O241">
        <v>0.34950156240000002</v>
      </c>
      <c r="P241">
        <v>-2.3074633000000002E-3</v>
      </c>
      <c r="Q241">
        <v>0</v>
      </c>
      <c r="R241">
        <v>0</v>
      </c>
      <c r="S241">
        <v>0.59097777760000003</v>
      </c>
      <c r="T241">
        <v>0.59630946640000004</v>
      </c>
      <c r="U241">
        <v>0.59630946640000004</v>
      </c>
    </row>
    <row r="242" spans="1:21">
      <c r="A242">
        <v>4.1959999999999997E-2</v>
      </c>
      <c r="B242">
        <v>3.9985676697999999</v>
      </c>
      <c r="C242">
        <v>0.61199349920000001</v>
      </c>
      <c r="D242">
        <v>0</v>
      </c>
      <c r="E242">
        <v>0</v>
      </c>
      <c r="F242">
        <v>0.68259896399999997</v>
      </c>
      <c r="G242">
        <v>0.22750820529999999</v>
      </c>
      <c r="H242">
        <v>0.2275453794</v>
      </c>
      <c r="I242">
        <v>0.2275453794</v>
      </c>
      <c r="J242">
        <v>-3.3601470000000001E-4</v>
      </c>
      <c r="K242">
        <v>0</v>
      </c>
      <c r="L242">
        <v>0</v>
      </c>
      <c r="M242">
        <v>0.34873727069999999</v>
      </c>
      <c r="N242">
        <v>0.3494993488</v>
      </c>
      <c r="O242">
        <v>0.3494993488</v>
      </c>
      <c r="P242">
        <v>-2.3030355999999999E-3</v>
      </c>
      <c r="Q242">
        <v>0</v>
      </c>
      <c r="R242">
        <v>0</v>
      </c>
      <c r="S242">
        <v>0.59096537370000002</v>
      </c>
      <c r="T242">
        <v>0.59630262339999995</v>
      </c>
      <c r="U242">
        <v>0.59630262339999995</v>
      </c>
    </row>
    <row r="243" spans="1:21">
      <c r="A243">
        <v>4.2139999999999997E-2</v>
      </c>
      <c r="B243">
        <v>3.9985648141999999</v>
      </c>
      <c r="C243">
        <v>0.61199174670000001</v>
      </c>
      <c r="D243">
        <v>0</v>
      </c>
      <c r="E243">
        <v>0</v>
      </c>
      <c r="F243">
        <v>0.682596062</v>
      </c>
      <c r="G243">
        <v>0.22750622309999999</v>
      </c>
      <c r="H243">
        <v>0.2275449195</v>
      </c>
      <c r="I243">
        <v>0.2275449195</v>
      </c>
      <c r="J243">
        <v>-3.3469810000000001E-4</v>
      </c>
      <c r="K243">
        <v>0</v>
      </c>
      <c r="L243">
        <v>0</v>
      </c>
      <c r="M243">
        <v>0.34873210960000001</v>
      </c>
      <c r="N243">
        <v>0.3494971114</v>
      </c>
      <c r="O243">
        <v>0.3494971114</v>
      </c>
      <c r="P243">
        <v>-2.2987438000000001E-3</v>
      </c>
      <c r="Q243">
        <v>0</v>
      </c>
      <c r="R243">
        <v>0</v>
      </c>
      <c r="S243">
        <v>0.5909531294</v>
      </c>
      <c r="T243">
        <v>0.59629575690000003</v>
      </c>
      <c r="U243">
        <v>0.59629575690000003</v>
      </c>
    </row>
    <row r="244" spans="1:21">
      <c r="A244">
        <v>4.2320000000000003E-2</v>
      </c>
      <c r="B244">
        <v>3.9985619586999999</v>
      </c>
      <c r="C244">
        <v>0.61198999430000001</v>
      </c>
      <c r="D244">
        <v>0</v>
      </c>
      <c r="E244">
        <v>0</v>
      </c>
      <c r="F244">
        <v>0.68259316010000004</v>
      </c>
      <c r="G244">
        <v>0.2275042729</v>
      </c>
      <c r="H244">
        <v>0.22754444360000001</v>
      </c>
      <c r="I244">
        <v>0.22754444360000001</v>
      </c>
      <c r="J244">
        <v>-3.3342229999999999E-4</v>
      </c>
      <c r="K244">
        <v>0</v>
      </c>
      <c r="L244">
        <v>0</v>
      </c>
      <c r="M244">
        <v>0.3487270187</v>
      </c>
      <c r="N244">
        <v>0.349494851</v>
      </c>
      <c r="O244">
        <v>0.349494851</v>
      </c>
      <c r="P244">
        <v>-2.2945838000000001E-3</v>
      </c>
      <c r="Q244">
        <v>0</v>
      </c>
      <c r="R244">
        <v>0</v>
      </c>
      <c r="S244">
        <v>0.5909410397</v>
      </c>
      <c r="T244">
        <v>0.5962888677</v>
      </c>
      <c r="U244">
        <v>0.5962888677</v>
      </c>
    </row>
    <row r="245" spans="1:21">
      <c r="A245">
        <v>4.2500000000000003E-2</v>
      </c>
      <c r="B245">
        <v>3.9985591033999999</v>
      </c>
      <c r="C245">
        <v>0.61198824200000002</v>
      </c>
      <c r="D245">
        <v>0</v>
      </c>
      <c r="E245">
        <v>0</v>
      </c>
      <c r="F245">
        <v>0.68259025829999997</v>
      </c>
      <c r="G245">
        <v>0.2275023538</v>
      </c>
      <c r="H245">
        <v>0.22754395229999999</v>
      </c>
      <c r="I245">
        <v>0.22754395229999999</v>
      </c>
      <c r="J245">
        <v>-3.3218629999999999E-4</v>
      </c>
      <c r="K245">
        <v>0</v>
      </c>
      <c r="L245">
        <v>0</v>
      </c>
      <c r="M245">
        <v>0.34872199580000002</v>
      </c>
      <c r="N245">
        <v>0.34949256829999997</v>
      </c>
      <c r="O245">
        <v>0.34949256829999997</v>
      </c>
      <c r="P245">
        <v>-2.2905513000000001E-3</v>
      </c>
      <c r="Q245">
        <v>0</v>
      </c>
      <c r="R245">
        <v>0</v>
      </c>
      <c r="S245">
        <v>0.59092909979999997</v>
      </c>
      <c r="T245">
        <v>0.59628195650000004</v>
      </c>
      <c r="U245">
        <v>0.59628195650000004</v>
      </c>
    </row>
    <row r="246" spans="1:21">
      <c r="A246">
        <v>4.2680000000000003E-2</v>
      </c>
      <c r="B246">
        <v>3.9985562481999999</v>
      </c>
      <c r="C246">
        <v>0.61198648980000003</v>
      </c>
      <c r="D246">
        <v>0</v>
      </c>
      <c r="E246">
        <v>0</v>
      </c>
      <c r="F246">
        <v>0.68258735680000004</v>
      </c>
      <c r="G246">
        <v>0.22750046469999999</v>
      </c>
      <c r="H246">
        <v>0.22754344600000001</v>
      </c>
      <c r="I246">
        <v>0.22754344600000001</v>
      </c>
      <c r="J246">
        <v>-3.3098870000000002E-4</v>
      </c>
      <c r="K246">
        <v>0</v>
      </c>
      <c r="L246">
        <v>0</v>
      </c>
      <c r="M246">
        <v>0.34871703869999998</v>
      </c>
      <c r="N246">
        <v>0.34949026399999999</v>
      </c>
      <c r="O246">
        <v>0.34949026399999999</v>
      </c>
      <c r="P246">
        <v>-2.2866422999999999E-3</v>
      </c>
      <c r="Q246">
        <v>0</v>
      </c>
      <c r="R246">
        <v>0</v>
      </c>
      <c r="S246">
        <v>0.59091730490000005</v>
      </c>
      <c r="T246">
        <v>0.59627502389999998</v>
      </c>
      <c r="U246">
        <v>0.59627502389999998</v>
      </c>
    </row>
    <row r="247" spans="1:21">
      <c r="A247">
        <v>4.2860000000000002E-2</v>
      </c>
      <c r="B247">
        <v>3.9985533931999999</v>
      </c>
      <c r="C247">
        <v>0.61198473769999995</v>
      </c>
      <c r="D247">
        <v>0</v>
      </c>
      <c r="E247">
        <v>0</v>
      </c>
      <c r="F247">
        <v>0.6825844553</v>
      </c>
      <c r="G247">
        <v>0.2274986048</v>
      </c>
      <c r="H247">
        <v>0.2275429253</v>
      </c>
      <c r="I247">
        <v>0.2275429253</v>
      </c>
      <c r="J247">
        <v>-3.2982829999999999E-4</v>
      </c>
      <c r="K247">
        <v>0</v>
      </c>
      <c r="L247">
        <v>0</v>
      </c>
      <c r="M247">
        <v>0.34871214550000001</v>
      </c>
      <c r="N247">
        <v>0.34948793890000002</v>
      </c>
      <c r="O247">
        <v>0.34948793890000002</v>
      </c>
      <c r="P247">
        <v>-2.2828530000000001E-3</v>
      </c>
      <c r="Q247">
        <v>0</v>
      </c>
      <c r="R247">
        <v>0</v>
      </c>
      <c r="S247">
        <v>0.5909056506</v>
      </c>
      <c r="T247">
        <v>0.59626807079999999</v>
      </c>
      <c r="U247">
        <v>0.59626807079999999</v>
      </c>
    </row>
    <row r="248" spans="1:21">
      <c r="A248">
        <v>4.3040000000000002E-2</v>
      </c>
      <c r="B248">
        <v>3.9985505383</v>
      </c>
      <c r="C248">
        <v>0.61198298559999997</v>
      </c>
      <c r="D248">
        <v>0</v>
      </c>
      <c r="E248">
        <v>0</v>
      </c>
      <c r="F248">
        <v>0.68258155409999999</v>
      </c>
      <c r="G248">
        <v>0.22749677309999999</v>
      </c>
      <c r="H248">
        <v>0.2275423905</v>
      </c>
      <c r="I248">
        <v>0.2275423905</v>
      </c>
      <c r="J248">
        <v>-3.287039E-4</v>
      </c>
      <c r="K248">
        <v>0</v>
      </c>
      <c r="L248">
        <v>0</v>
      </c>
      <c r="M248">
        <v>0.3487073141</v>
      </c>
      <c r="N248">
        <v>0.34948559340000002</v>
      </c>
      <c r="O248">
        <v>0.34948559340000002</v>
      </c>
      <c r="P248">
        <v>-2.2791795999999999E-3</v>
      </c>
      <c r="Q248">
        <v>0</v>
      </c>
      <c r="R248">
        <v>0</v>
      </c>
      <c r="S248">
        <v>0.59089413229999999</v>
      </c>
      <c r="T248">
        <v>0.59626109760000001</v>
      </c>
      <c r="U248">
        <v>0.59626109760000001</v>
      </c>
    </row>
    <row r="249" spans="1:21">
      <c r="A249">
        <v>4.3220000000000001E-2</v>
      </c>
      <c r="B249">
        <v>3.9985476836</v>
      </c>
      <c r="C249">
        <v>0.61198123370000002</v>
      </c>
      <c r="D249">
        <v>0</v>
      </c>
      <c r="E249">
        <v>0</v>
      </c>
      <c r="F249">
        <v>0.68257865289999997</v>
      </c>
      <c r="G249">
        <v>0.22749496869999999</v>
      </c>
      <c r="H249">
        <v>0.2275418421</v>
      </c>
      <c r="I249">
        <v>0.2275418421</v>
      </c>
      <c r="J249">
        <v>-3.2761450000000001E-4</v>
      </c>
      <c r="K249">
        <v>0</v>
      </c>
      <c r="L249">
        <v>0</v>
      </c>
      <c r="M249">
        <v>0.3487025426</v>
      </c>
      <c r="N249">
        <v>0.34948322840000001</v>
      </c>
      <c r="O249">
        <v>0.34948322840000001</v>
      </c>
      <c r="P249">
        <v>-2.2756184999999998E-3</v>
      </c>
      <c r="Q249">
        <v>0</v>
      </c>
      <c r="R249">
        <v>0</v>
      </c>
      <c r="S249">
        <v>0.59088274590000001</v>
      </c>
      <c r="T249">
        <v>0.5962541052</v>
      </c>
      <c r="U249">
        <v>0.5962541052</v>
      </c>
    </row>
    <row r="250" spans="1:21">
      <c r="A250">
        <v>4.3400000000000001E-2</v>
      </c>
      <c r="B250">
        <v>3.9985448290000001</v>
      </c>
      <c r="C250">
        <v>0.61197948179999995</v>
      </c>
      <c r="D250">
        <v>0</v>
      </c>
      <c r="E250">
        <v>0</v>
      </c>
      <c r="F250">
        <v>0.68257575199999998</v>
      </c>
      <c r="G250">
        <v>0.22749319069999999</v>
      </c>
      <c r="H250">
        <v>0.22754128060000001</v>
      </c>
      <c r="I250">
        <v>0.22754128060000001</v>
      </c>
      <c r="J250">
        <v>-3.2655889999999999E-4</v>
      </c>
      <c r="K250">
        <v>0</v>
      </c>
      <c r="L250">
        <v>0</v>
      </c>
      <c r="M250">
        <v>0.34869782910000002</v>
      </c>
      <c r="N250">
        <v>0.34948084439999999</v>
      </c>
      <c r="O250">
        <v>0.34948084439999999</v>
      </c>
      <c r="P250">
        <v>-2.2721661E-3</v>
      </c>
      <c r="Q250">
        <v>0</v>
      </c>
      <c r="R250">
        <v>0</v>
      </c>
      <c r="S250">
        <v>0.59087148710000004</v>
      </c>
      <c r="T250">
        <v>0.59624709399999998</v>
      </c>
      <c r="U250">
        <v>0.59624709399999998</v>
      </c>
    </row>
    <row r="251" spans="1:21">
      <c r="A251">
        <v>4.3580000000000001E-2</v>
      </c>
      <c r="B251">
        <v>3.9985419746000002</v>
      </c>
      <c r="C251">
        <v>0.61197773010000001</v>
      </c>
      <c r="D251">
        <v>0</v>
      </c>
      <c r="E251">
        <v>0</v>
      </c>
      <c r="F251">
        <v>0.68257285109999999</v>
      </c>
      <c r="G251">
        <v>0.2274914384</v>
      </c>
      <c r="H251">
        <v>0.22754070630000001</v>
      </c>
      <c r="I251">
        <v>0.22754070630000001</v>
      </c>
      <c r="J251">
        <v>-3.2553600000000002E-4</v>
      </c>
      <c r="K251">
        <v>0</v>
      </c>
      <c r="L251">
        <v>0</v>
      </c>
      <c r="M251">
        <v>0.34869317170000003</v>
      </c>
      <c r="N251">
        <v>0.34947844210000001</v>
      </c>
      <c r="O251">
        <v>0.34947844210000001</v>
      </c>
      <c r="P251">
        <v>-2.268819E-3</v>
      </c>
      <c r="Q251">
        <v>0</v>
      </c>
      <c r="R251">
        <v>0</v>
      </c>
      <c r="S251">
        <v>0.59086035209999999</v>
      </c>
      <c r="T251">
        <v>0.59624006480000002</v>
      </c>
      <c r="U251">
        <v>0.59624006480000002</v>
      </c>
    </row>
    <row r="252" spans="1:21">
      <c r="A252">
        <v>4.376E-2</v>
      </c>
      <c r="B252">
        <v>3.9985391202999998</v>
      </c>
      <c r="C252">
        <v>0.61197597839999995</v>
      </c>
      <c r="D252">
        <v>0</v>
      </c>
      <c r="E252">
        <v>0</v>
      </c>
      <c r="F252">
        <v>0.68256995050000002</v>
      </c>
      <c r="G252">
        <v>0.22748971100000001</v>
      </c>
      <c r="H252">
        <v>0.22754011969999999</v>
      </c>
      <c r="I252">
        <v>0.22754011969999999</v>
      </c>
      <c r="J252">
        <v>-3.245449E-4</v>
      </c>
      <c r="K252">
        <v>0</v>
      </c>
      <c r="L252">
        <v>0</v>
      </c>
      <c r="M252">
        <v>0.34868856869999998</v>
      </c>
      <c r="N252">
        <v>0.34947602189999999</v>
      </c>
      <c r="O252">
        <v>0.34947602189999999</v>
      </c>
      <c r="P252">
        <v>-2.2655739000000002E-3</v>
      </c>
      <c r="Q252">
        <v>0</v>
      </c>
      <c r="R252">
        <v>0</v>
      </c>
      <c r="S252">
        <v>0.59084933689999997</v>
      </c>
      <c r="T252">
        <v>0.59623301809999996</v>
      </c>
      <c r="U252">
        <v>0.59623301809999996</v>
      </c>
    </row>
    <row r="253" spans="1:21">
      <c r="A253">
        <v>4.394E-2</v>
      </c>
      <c r="B253">
        <v>3.9985362661999999</v>
      </c>
      <c r="C253">
        <v>0.61197422680000002</v>
      </c>
      <c r="D253">
        <v>0</v>
      </c>
      <c r="E253">
        <v>0</v>
      </c>
      <c r="F253">
        <v>0.68256704989999994</v>
      </c>
      <c r="G253">
        <v>0.22748800759999999</v>
      </c>
      <c r="H253">
        <v>0.22753952120000001</v>
      </c>
      <c r="I253">
        <v>0.22753952120000001</v>
      </c>
      <c r="J253">
        <v>-3.235844E-4</v>
      </c>
      <c r="K253">
        <v>0</v>
      </c>
      <c r="L253">
        <v>0</v>
      </c>
      <c r="M253">
        <v>0.34868401850000003</v>
      </c>
      <c r="N253">
        <v>0.3494735846</v>
      </c>
      <c r="O253">
        <v>0.3494735846</v>
      </c>
      <c r="P253">
        <v>-2.2624275000000002E-3</v>
      </c>
      <c r="Q253">
        <v>0</v>
      </c>
      <c r="R253">
        <v>0</v>
      </c>
      <c r="S253">
        <v>0.5908384377</v>
      </c>
      <c r="T253">
        <v>0.59622595440000004</v>
      </c>
      <c r="U253">
        <v>0.59622595440000004</v>
      </c>
    </row>
    <row r="254" spans="1:21">
      <c r="A254">
        <v>4.4119999999999999E-2</v>
      </c>
      <c r="B254">
        <v>3.9985334123</v>
      </c>
      <c r="C254">
        <v>0.61197247529999999</v>
      </c>
      <c r="D254">
        <v>0</v>
      </c>
      <c r="E254">
        <v>0</v>
      </c>
      <c r="F254">
        <v>0.6825641496</v>
      </c>
      <c r="G254">
        <v>0.22748632739999999</v>
      </c>
      <c r="H254">
        <v>0.22753891109999999</v>
      </c>
      <c r="I254">
        <v>0.22753891109999999</v>
      </c>
      <c r="J254">
        <v>-3.226538E-4</v>
      </c>
      <c r="K254">
        <v>0</v>
      </c>
      <c r="L254">
        <v>0</v>
      </c>
      <c r="M254">
        <v>0.34867951930000002</v>
      </c>
      <c r="N254">
        <v>0.3494711305</v>
      </c>
      <c r="O254">
        <v>0.3494711305</v>
      </c>
      <c r="P254">
        <v>-2.2593768999999999E-3</v>
      </c>
      <c r="Q254">
        <v>0</v>
      </c>
      <c r="R254">
        <v>0</v>
      </c>
      <c r="S254">
        <v>0.59082765100000001</v>
      </c>
      <c r="T254">
        <v>0.59621887429999998</v>
      </c>
      <c r="U254">
        <v>0.59621887429999998</v>
      </c>
    </row>
    <row r="255" spans="1:21">
      <c r="A255">
        <v>4.4299999999999999E-2</v>
      </c>
      <c r="B255">
        <v>3.9985305585000002</v>
      </c>
      <c r="C255">
        <v>0.61197072399999997</v>
      </c>
      <c r="D255">
        <v>0</v>
      </c>
      <c r="E255">
        <v>0</v>
      </c>
      <c r="F255">
        <v>0.68256124939999996</v>
      </c>
      <c r="G255">
        <v>0.22748466989999999</v>
      </c>
      <c r="H255">
        <v>0.22753828970000001</v>
      </c>
      <c r="I255">
        <v>0.22753828970000001</v>
      </c>
      <c r="J255">
        <v>-3.2175189999999998E-4</v>
      </c>
      <c r="K255">
        <v>0</v>
      </c>
      <c r="L255">
        <v>0</v>
      </c>
      <c r="M255">
        <v>0.3486750696</v>
      </c>
      <c r="N255">
        <v>0.34946866030000001</v>
      </c>
      <c r="O255">
        <v>0.34946866030000001</v>
      </c>
      <c r="P255">
        <v>-2.2564188999999999E-3</v>
      </c>
      <c r="Q255">
        <v>0</v>
      </c>
      <c r="R255">
        <v>0</v>
      </c>
      <c r="S255">
        <v>0.59081697320000004</v>
      </c>
      <c r="T255">
        <v>0.59621177830000005</v>
      </c>
      <c r="U255">
        <v>0.59621177830000005</v>
      </c>
    </row>
    <row r="256" spans="1:21">
      <c r="A256">
        <v>4.4479999999999999E-2</v>
      </c>
      <c r="B256">
        <v>3.9985277048999999</v>
      </c>
      <c r="C256">
        <v>0.61196897269999995</v>
      </c>
      <c r="D256">
        <v>0</v>
      </c>
      <c r="E256">
        <v>0</v>
      </c>
      <c r="F256">
        <v>0.68255834930000003</v>
      </c>
      <c r="G256">
        <v>0.22748303419999999</v>
      </c>
      <c r="H256">
        <v>0.2275376576</v>
      </c>
      <c r="I256">
        <v>0.2275376576</v>
      </c>
      <c r="J256">
        <v>-3.2087800000000003E-4</v>
      </c>
      <c r="K256">
        <v>0</v>
      </c>
      <c r="L256">
        <v>0</v>
      </c>
      <c r="M256">
        <v>0.34867066769999999</v>
      </c>
      <c r="N256">
        <v>0.3494661745</v>
      </c>
      <c r="O256">
        <v>0.3494661745</v>
      </c>
      <c r="P256">
        <v>-2.2535506000000002E-3</v>
      </c>
      <c r="Q256">
        <v>0</v>
      </c>
      <c r="R256">
        <v>0</v>
      </c>
      <c r="S256">
        <v>0.59080640090000003</v>
      </c>
      <c r="T256">
        <v>0.59620466699999997</v>
      </c>
      <c r="U256">
        <v>0.59620466699999997</v>
      </c>
    </row>
    <row r="257" spans="1:21">
      <c r="A257">
        <v>4.4659999999999998E-2</v>
      </c>
      <c r="B257">
        <v>3.9985248514</v>
      </c>
      <c r="C257">
        <v>0.61196722150000005</v>
      </c>
      <c r="D257">
        <v>0</v>
      </c>
      <c r="E257">
        <v>0</v>
      </c>
      <c r="F257">
        <v>0.68255544940000001</v>
      </c>
      <c r="G257">
        <v>0.22748141969999999</v>
      </c>
      <c r="H257">
        <v>0.2275370149</v>
      </c>
      <c r="I257">
        <v>0.2275370149</v>
      </c>
      <c r="J257">
        <v>-3.2003110000000001E-4</v>
      </c>
      <c r="K257">
        <v>0</v>
      </c>
      <c r="L257">
        <v>0</v>
      </c>
      <c r="M257">
        <v>0.3486663123</v>
      </c>
      <c r="N257">
        <v>0.34946367350000002</v>
      </c>
      <c r="O257">
        <v>0.34946367350000002</v>
      </c>
      <c r="P257">
        <v>-2.2507692999999998E-3</v>
      </c>
      <c r="Q257">
        <v>0</v>
      </c>
      <c r="R257">
        <v>0</v>
      </c>
      <c r="S257">
        <v>0.59079593070000003</v>
      </c>
      <c r="T257">
        <v>0.59619754079999998</v>
      </c>
      <c r="U257">
        <v>0.59619754079999998</v>
      </c>
    </row>
    <row r="258" spans="1:21">
      <c r="A258">
        <v>4.4839999999999998E-2</v>
      </c>
      <c r="B258">
        <v>3.9985219981000002</v>
      </c>
      <c r="C258">
        <v>0.61196547030000004</v>
      </c>
      <c r="D258">
        <v>0</v>
      </c>
      <c r="E258">
        <v>0</v>
      </c>
      <c r="F258">
        <v>0.6825525496</v>
      </c>
      <c r="G258">
        <v>0.22747982559999999</v>
      </c>
      <c r="H258">
        <v>0.22753636199999999</v>
      </c>
      <c r="I258">
        <v>0.22753636199999999</v>
      </c>
      <c r="J258">
        <v>-3.1921039999999998E-4</v>
      </c>
      <c r="K258">
        <v>0</v>
      </c>
      <c r="L258">
        <v>0</v>
      </c>
      <c r="M258">
        <v>0.34866200180000001</v>
      </c>
      <c r="N258">
        <v>0.34946115789999999</v>
      </c>
      <c r="O258">
        <v>0.34946115789999999</v>
      </c>
      <c r="P258">
        <v>-2.2480721999999999E-3</v>
      </c>
      <c r="Q258">
        <v>0</v>
      </c>
      <c r="R258">
        <v>0</v>
      </c>
      <c r="S258">
        <v>0.59078555960000001</v>
      </c>
      <c r="T258">
        <v>0.59619040030000003</v>
      </c>
      <c r="U258">
        <v>0.59619040030000003</v>
      </c>
    </row>
    <row r="259" spans="1:21">
      <c r="A259">
        <v>4.5019999999999998E-2</v>
      </c>
      <c r="B259">
        <v>3.9985191448999999</v>
      </c>
      <c r="C259">
        <v>0.61196371930000004</v>
      </c>
      <c r="D259">
        <v>0</v>
      </c>
      <c r="E259">
        <v>0</v>
      </c>
      <c r="F259">
        <v>0.68254965000000001</v>
      </c>
      <c r="G259">
        <v>0.22747825150000001</v>
      </c>
      <c r="H259">
        <v>0.2275356993</v>
      </c>
      <c r="I259">
        <v>0.2275356993</v>
      </c>
      <c r="J259">
        <v>-3.1841500000000001E-4</v>
      </c>
      <c r="K259">
        <v>0</v>
      </c>
      <c r="L259">
        <v>0</v>
      </c>
      <c r="M259">
        <v>0.34865773490000002</v>
      </c>
      <c r="N259">
        <v>0.3494586281</v>
      </c>
      <c r="O259">
        <v>0.3494586281</v>
      </c>
      <c r="P259">
        <v>-2.2454567000000001E-3</v>
      </c>
      <c r="Q259">
        <v>0</v>
      </c>
      <c r="R259">
        <v>0</v>
      </c>
      <c r="S259">
        <v>0.59077528440000004</v>
      </c>
      <c r="T259">
        <v>0.59618324580000004</v>
      </c>
      <c r="U259">
        <v>0.59618324580000004</v>
      </c>
    </row>
    <row r="260" spans="1:21">
      <c r="A260">
        <v>4.5199999999999997E-2</v>
      </c>
      <c r="B260">
        <v>3.9985162919000001</v>
      </c>
      <c r="C260">
        <v>0.61196196839999994</v>
      </c>
      <c r="D260">
        <v>0</v>
      </c>
      <c r="E260">
        <v>0</v>
      </c>
      <c r="F260">
        <v>0.68254675060000003</v>
      </c>
      <c r="G260">
        <v>0.2274766966</v>
      </c>
      <c r="H260">
        <v>0.227535027</v>
      </c>
      <c r="I260">
        <v>0.227535027</v>
      </c>
      <c r="J260">
        <v>-3.176443E-4</v>
      </c>
      <c r="K260">
        <v>0</v>
      </c>
      <c r="L260">
        <v>0</v>
      </c>
      <c r="M260">
        <v>0.34865351020000002</v>
      </c>
      <c r="N260">
        <v>0.34945608449999999</v>
      </c>
      <c r="O260">
        <v>0.34945608449999999</v>
      </c>
      <c r="P260">
        <v>-2.2429200999999998E-3</v>
      </c>
      <c r="Q260">
        <v>0</v>
      </c>
      <c r="R260">
        <v>0</v>
      </c>
      <c r="S260">
        <v>0.59076510199999999</v>
      </c>
      <c r="T260">
        <v>0.59617607790000005</v>
      </c>
      <c r="U260">
        <v>0.59617607790000005</v>
      </c>
    </row>
    <row r="261" spans="1:21">
      <c r="A261">
        <v>4.5379999999999997E-2</v>
      </c>
      <c r="B261">
        <v>3.9985134389999999</v>
      </c>
      <c r="C261">
        <v>0.61196021759999997</v>
      </c>
      <c r="D261">
        <v>0</v>
      </c>
      <c r="E261">
        <v>0</v>
      </c>
      <c r="F261">
        <v>0.68254385129999995</v>
      </c>
      <c r="G261">
        <v>0.22747516030000001</v>
      </c>
      <c r="H261">
        <v>0.22753434550000001</v>
      </c>
      <c r="I261">
        <v>0.22753434550000001</v>
      </c>
      <c r="J261">
        <v>-3.1689730000000001E-4</v>
      </c>
      <c r="K261">
        <v>0</v>
      </c>
      <c r="L261">
        <v>0</v>
      </c>
      <c r="M261">
        <v>0.34864932630000001</v>
      </c>
      <c r="N261">
        <v>0.34945352769999999</v>
      </c>
      <c r="O261">
        <v>0.34945352769999999</v>
      </c>
      <c r="P261">
        <v>-2.2404601000000001E-3</v>
      </c>
      <c r="Q261">
        <v>0</v>
      </c>
      <c r="R261">
        <v>0</v>
      </c>
      <c r="S261">
        <v>0.59075500970000006</v>
      </c>
      <c r="T261">
        <v>0.59616889699999998</v>
      </c>
      <c r="U261">
        <v>0.59616889699999998</v>
      </c>
    </row>
    <row r="262" spans="1:21">
      <c r="A262">
        <v>4.5560000000000003E-2</v>
      </c>
      <c r="B262">
        <v>3.9985105863000001</v>
      </c>
      <c r="C262">
        <v>0.61195846679999999</v>
      </c>
      <c r="D262">
        <v>0</v>
      </c>
      <c r="E262">
        <v>0</v>
      </c>
      <c r="F262">
        <v>0.68254095209999999</v>
      </c>
      <c r="G262">
        <v>0.22747364210000001</v>
      </c>
      <c r="H262">
        <v>0.227533655</v>
      </c>
      <c r="I262">
        <v>0.227533655</v>
      </c>
      <c r="J262">
        <v>-3.1617340000000002E-4</v>
      </c>
      <c r="K262">
        <v>0</v>
      </c>
      <c r="L262">
        <v>0</v>
      </c>
      <c r="M262">
        <v>0.34864518189999999</v>
      </c>
      <c r="N262">
        <v>0.34945095790000003</v>
      </c>
      <c r="O262">
        <v>0.34945095790000003</v>
      </c>
      <c r="P262">
        <v>-2.2380741000000001E-3</v>
      </c>
      <c r="Q262">
        <v>0</v>
      </c>
      <c r="R262">
        <v>0</v>
      </c>
      <c r="S262">
        <v>0.5907450045</v>
      </c>
      <c r="T262">
        <v>0.59616170339999996</v>
      </c>
      <c r="U262">
        <v>0.59616170339999996</v>
      </c>
    </row>
    <row r="263" spans="1:21">
      <c r="A263">
        <v>4.5740000000000003E-2</v>
      </c>
      <c r="B263">
        <v>3.9985077336999999</v>
      </c>
      <c r="C263">
        <v>0.61195671620000003</v>
      </c>
      <c r="D263">
        <v>0</v>
      </c>
      <c r="E263">
        <v>0</v>
      </c>
      <c r="F263">
        <v>0.68253805310000004</v>
      </c>
      <c r="G263">
        <v>0.22747214139999999</v>
      </c>
      <c r="H263">
        <v>0.2275329559</v>
      </c>
      <c r="I263">
        <v>0.2275329559</v>
      </c>
      <c r="J263">
        <v>-3.1547170000000002E-4</v>
      </c>
      <c r="K263">
        <v>0</v>
      </c>
      <c r="L263">
        <v>0</v>
      </c>
      <c r="M263">
        <v>0.34864107589999999</v>
      </c>
      <c r="N263">
        <v>0.34944837569999998</v>
      </c>
      <c r="O263">
        <v>0.34944837569999998</v>
      </c>
      <c r="P263">
        <v>-2.2357599999999998E-3</v>
      </c>
      <c r="Q263">
        <v>0</v>
      </c>
      <c r="R263">
        <v>0</v>
      </c>
      <c r="S263">
        <v>0.59073508370000005</v>
      </c>
      <c r="T263">
        <v>0.59615449769999995</v>
      </c>
      <c r="U263">
        <v>0.59615449769999995</v>
      </c>
    </row>
    <row r="264" spans="1:21">
      <c r="A264">
        <v>4.5920000000000002E-2</v>
      </c>
      <c r="B264">
        <v>3.9985048813000001</v>
      </c>
      <c r="C264">
        <v>0.61195496559999996</v>
      </c>
      <c r="D264">
        <v>0</v>
      </c>
      <c r="E264">
        <v>0</v>
      </c>
      <c r="F264">
        <v>0.6825351543</v>
      </c>
      <c r="G264">
        <v>0.22747065759999999</v>
      </c>
      <c r="H264">
        <v>0.22753224829999999</v>
      </c>
      <c r="I264">
        <v>0.22753224829999999</v>
      </c>
      <c r="J264">
        <v>-3.147917E-4</v>
      </c>
      <c r="K264">
        <v>0</v>
      </c>
      <c r="L264">
        <v>0</v>
      </c>
      <c r="M264">
        <v>0.34863700710000001</v>
      </c>
      <c r="N264">
        <v>0.3494457815</v>
      </c>
      <c r="O264">
        <v>0.3494457815</v>
      </c>
      <c r="P264">
        <v>-2.2335152999999998E-3</v>
      </c>
      <c r="Q264">
        <v>0</v>
      </c>
      <c r="R264">
        <v>0</v>
      </c>
      <c r="S264">
        <v>0.59072524469999999</v>
      </c>
      <c r="T264">
        <v>0.59614728019999996</v>
      </c>
      <c r="U264">
        <v>0.59614728019999996</v>
      </c>
    </row>
    <row r="265" spans="1:21">
      <c r="A265">
        <v>4.6100000000000002E-2</v>
      </c>
      <c r="B265">
        <v>3.9985020291</v>
      </c>
      <c r="C265">
        <v>0.6119532151</v>
      </c>
      <c r="D265">
        <v>0</v>
      </c>
      <c r="E265">
        <v>0</v>
      </c>
      <c r="F265">
        <v>0.68253225559999997</v>
      </c>
      <c r="G265">
        <v>0.2274691902</v>
      </c>
      <c r="H265">
        <v>0.22753153270000001</v>
      </c>
      <c r="I265">
        <v>0.22753153270000001</v>
      </c>
      <c r="J265">
        <v>-3.1413269999999997E-4</v>
      </c>
      <c r="K265">
        <v>0</v>
      </c>
      <c r="L265">
        <v>0</v>
      </c>
      <c r="M265">
        <v>0.3486329742</v>
      </c>
      <c r="N265">
        <v>0.34944317549999998</v>
      </c>
      <c r="O265">
        <v>0.34944317549999998</v>
      </c>
      <c r="P265">
        <v>-2.2313379000000002E-3</v>
      </c>
      <c r="Q265">
        <v>0</v>
      </c>
      <c r="R265">
        <v>0</v>
      </c>
      <c r="S265">
        <v>0.59071548500000004</v>
      </c>
      <c r="T265">
        <v>0.59614005130000003</v>
      </c>
      <c r="U265">
        <v>0.59614005130000003</v>
      </c>
    </row>
    <row r="266" spans="1:21">
      <c r="A266">
        <v>4.6280000000000002E-2</v>
      </c>
      <c r="B266">
        <v>3.9984991769999998</v>
      </c>
      <c r="C266">
        <v>0.61195146479999996</v>
      </c>
      <c r="D266">
        <v>0</v>
      </c>
      <c r="E266">
        <v>0</v>
      </c>
      <c r="F266">
        <v>0.68252935699999995</v>
      </c>
      <c r="G266">
        <v>0.22746773870000001</v>
      </c>
      <c r="H266">
        <v>0.22753080919999999</v>
      </c>
      <c r="I266">
        <v>0.22753080919999999</v>
      </c>
      <c r="J266">
        <v>-3.1349390000000001E-4</v>
      </c>
      <c r="K266">
        <v>0</v>
      </c>
      <c r="L266">
        <v>0</v>
      </c>
      <c r="M266">
        <v>0.3486289762</v>
      </c>
      <c r="N266">
        <v>0.34944055819999997</v>
      </c>
      <c r="O266">
        <v>0.34944055819999997</v>
      </c>
      <c r="P266">
        <v>-2.2292257999999999E-3</v>
      </c>
      <c r="Q266">
        <v>0</v>
      </c>
      <c r="R266">
        <v>0</v>
      </c>
      <c r="S266">
        <v>0.590705802</v>
      </c>
      <c r="T266">
        <v>0.59613281139999996</v>
      </c>
      <c r="U266">
        <v>0.59613281139999996</v>
      </c>
    </row>
    <row r="267" spans="1:21">
      <c r="A267">
        <v>4.6460000000000001E-2</v>
      </c>
      <c r="B267">
        <v>3.9984963251000001</v>
      </c>
      <c r="C267">
        <v>0.61194971450000002</v>
      </c>
      <c r="D267">
        <v>0</v>
      </c>
      <c r="E267">
        <v>0</v>
      </c>
      <c r="F267">
        <v>0.68252645860000005</v>
      </c>
      <c r="G267">
        <v>0.2274663026</v>
      </c>
      <c r="H267">
        <v>0.227530078</v>
      </c>
      <c r="I267">
        <v>0.227530078</v>
      </c>
      <c r="J267">
        <v>-3.1287479999999999E-4</v>
      </c>
      <c r="K267">
        <v>0</v>
      </c>
      <c r="L267">
        <v>0</v>
      </c>
      <c r="M267">
        <v>0.3486250119</v>
      </c>
      <c r="N267">
        <v>0.34943793000000001</v>
      </c>
      <c r="O267">
        <v>0.34943793000000001</v>
      </c>
      <c r="P267">
        <v>-2.2271767999999998E-3</v>
      </c>
      <c r="Q267">
        <v>0</v>
      </c>
      <c r="R267">
        <v>0</v>
      </c>
      <c r="S267">
        <v>0.59069619340000001</v>
      </c>
      <c r="T267">
        <v>0.59612556080000001</v>
      </c>
      <c r="U267">
        <v>0.59612556080000001</v>
      </c>
    </row>
    <row r="268" spans="1:21">
      <c r="A268">
        <v>4.6640000000000001E-2</v>
      </c>
      <c r="B268">
        <v>3.9984934732999999</v>
      </c>
      <c r="C268">
        <v>0.61194796429999998</v>
      </c>
      <c r="D268">
        <v>0</v>
      </c>
      <c r="E268">
        <v>0</v>
      </c>
      <c r="F268">
        <v>0.68252356039999995</v>
      </c>
      <c r="G268">
        <v>0.22746488140000001</v>
      </c>
      <c r="H268">
        <v>0.22752933950000001</v>
      </c>
      <c r="I268">
        <v>0.22752933950000001</v>
      </c>
      <c r="J268">
        <v>-3.1227469999999999E-4</v>
      </c>
      <c r="K268">
        <v>0</v>
      </c>
      <c r="L268">
        <v>0</v>
      </c>
      <c r="M268">
        <v>0.3486210803</v>
      </c>
      <c r="N268">
        <v>0.3494352912</v>
      </c>
      <c r="O268">
        <v>0.3494352912</v>
      </c>
      <c r="P268">
        <v>-2.2251889999999998E-3</v>
      </c>
      <c r="Q268">
        <v>0</v>
      </c>
      <c r="R268">
        <v>0</v>
      </c>
      <c r="S268">
        <v>0.59068665679999999</v>
      </c>
      <c r="T268">
        <v>0.59611829989999998</v>
      </c>
      <c r="U268">
        <v>0.59611829989999998</v>
      </c>
    </row>
    <row r="269" spans="1:21">
      <c r="A269">
        <v>4.6820000000000001E-2</v>
      </c>
      <c r="B269">
        <v>3.9984906216999998</v>
      </c>
      <c r="C269">
        <v>0.61194621419999995</v>
      </c>
      <c r="D269">
        <v>0</v>
      </c>
      <c r="E269">
        <v>0</v>
      </c>
      <c r="F269">
        <v>0.68252066229999997</v>
      </c>
      <c r="G269">
        <v>0.2274634747</v>
      </c>
      <c r="H269">
        <v>0.22752859380000001</v>
      </c>
      <c r="I269">
        <v>0.22752859380000001</v>
      </c>
      <c r="J269">
        <v>-3.1169299999999999E-4</v>
      </c>
      <c r="K269">
        <v>0</v>
      </c>
      <c r="L269">
        <v>0</v>
      </c>
      <c r="M269">
        <v>0.3486171804</v>
      </c>
      <c r="N269">
        <v>0.34943264210000002</v>
      </c>
      <c r="O269">
        <v>0.34943264210000002</v>
      </c>
      <c r="P269">
        <v>-2.2232605000000001E-3</v>
      </c>
      <c r="Q269">
        <v>0</v>
      </c>
      <c r="R269">
        <v>0</v>
      </c>
      <c r="S269">
        <v>0.59067718999999996</v>
      </c>
      <c r="T269">
        <v>0.59611102900000001</v>
      </c>
      <c r="U269">
        <v>0.59611102900000001</v>
      </c>
    </row>
    <row r="270" spans="1:21">
      <c r="A270">
        <v>4.7E-2</v>
      </c>
      <c r="B270">
        <v>3.9984877702000001</v>
      </c>
      <c r="C270">
        <v>0.61194446420000004</v>
      </c>
      <c r="D270">
        <v>0</v>
      </c>
      <c r="E270">
        <v>0</v>
      </c>
      <c r="F270">
        <v>0.6825177643</v>
      </c>
      <c r="G270">
        <v>0.22746208200000001</v>
      </c>
      <c r="H270">
        <v>0.2275278412</v>
      </c>
      <c r="I270">
        <v>0.2275278412</v>
      </c>
      <c r="J270">
        <v>-3.1112909999999998E-4</v>
      </c>
      <c r="K270">
        <v>0</v>
      </c>
      <c r="L270">
        <v>0</v>
      </c>
      <c r="M270">
        <v>0.3486133112</v>
      </c>
      <c r="N270">
        <v>0.34942998310000001</v>
      </c>
      <c r="O270">
        <v>0.34942998310000001</v>
      </c>
      <c r="P270">
        <v>-2.2213892999999999E-3</v>
      </c>
      <c r="Q270">
        <v>0</v>
      </c>
      <c r="R270">
        <v>0</v>
      </c>
      <c r="S270">
        <v>0.59066779079999998</v>
      </c>
      <c r="T270">
        <v>0.59610374840000002</v>
      </c>
      <c r="U270">
        <v>0.59610374840000002</v>
      </c>
    </row>
    <row r="271" spans="1:21">
      <c r="A271">
        <v>4.718E-2</v>
      </c>
      <c r="B271">
        <v>3.9984849189</v>
      </c>
      <c r="C271">
        <v>0.61194271430000002</v>
      </c>
      <c r="D271">
        <v>0</v>
      </c>
      <c r="E271">
        <v>0</v>
      </c>
      <c r="F271">
        <v>0.68251486660000005</v>
      </c>
      <c r="G271">
        <v>0.2274607028</v>
      </c>
      <c r="H271">
        <v>0.22752708190000001</v>
      </c>
      <c r="I271">
        <v>0.22752708190000001</v>
      </c>
      <c r="J271">
        <v>-3.1058259999999999E-4</v>
      </c>
      <c r="K271">
        <v>0</v>
      </c>
      <c r="L271">
        <v>0</v>
      </c>
      <c r="M271">
        <v>0.34860947170000001</v>
      </c>
      <c r="N271">
        <v>0.34942731440000002</v>
      </c>
      <c r="O271">
        <v>0.34942731440000002</v>
      </c>
      <c r="P271">
        <v>-2.2195738000000001E-3</v>
      </c>
      <c r="Q271">
        <v>0</v>
      </c>
      <c r="R271">
        <v>0</v>
      </c>
      <c r="S271">
        <v>0.59065845709999998</v>
      </c>
      <c r="T271">
        <v>0.59609645850000004</v>
      </c>
      <c r="U271">
        <v>0.59609645850000004</v>
      </c>
    </row>
    <row r="272" spans="1:21">
      <c r="A272">
        <v>4.7359999999999999E-2</v>
      </c>
      <c r="B272">
        <v>3.9984820676999999</v>
      </c>
      <c r="C272">
        <v>0.61194096450000002</v>
      </c>
      <c r="D272">
        <v>0</v>
      </c>
      <c r="E272">
        <v>0</v>
      </c>
      <c r="F272">
        <v>0.68251196889999999</v>
      </c>
      <c r="G272">
        <v>0.22745933669999999</v>
      </c>
      <c r="H272">
        <v>0.22752631609999999</v>
      </c>
      <c r="I272">
        <v>0.22752631609999999</v>
      </c>
      <c r="J272">
        <v>-3.1005280000000001E-4</v>
      </c>
      <c r="K272">
        <v>0</v>
      </c>
      <c r="L272">
        <v>0</v>
      </c>
      <c r="M272">
        <v>0.34860566100000001</v>
      </c>
      <c r="N272">
        <v>0.3494246365</v>
      </c>
      <c r="O272">
        <v>0.3494246365</v>
      </c>
      <c r="P272">
        <v>-2.217812E-3</v>
      </c>
      <c r="Q272">
        <v>0</v>
      </c>
      <c r="R272">
        <v>0</v>
      </c>
      <c r="S272">
        <v>0.5906491868</v>
      </c>
      <c r="T272">
        <v>0.59608915959999997</v>
      </c>
      <c r="U272">
        <v>0.59608915959999997</v>
      </c>
    </row>
    <row r="273" spans="1:21">
      <c r="A273">
        <v>4.7539999999999999E-2</v>
      </c>
      <c r="B273">
        <v>3.9984792166999998</v>
      </c>
      <c r="C273">
        <v>0.61193921470000001</v>
      </c>
      <c r="D273">
        <v>0</v>
      </c>
      <c r="E273">
        <v>0</v>
      </c>
      <c r="F273">
        <v>0.68250907139999994</v>
      </c>
      <c r="G273">
        <v>0.22745798340000001</v>
      </c>
      <c r="H273">
        <v>0.227525544</v>
      </c>
      <c r="I273">
        <v>0.227525544</v>
      </c>
      <c r="J273">
        <v>-3.0953920000000002E-4</v>
      </c>
      <c r="K273">
        <v>0</v>
      </c>
      <c r="L273">
        <v>0</v>
      </c>
      <c r="M273">
        <v>0.34860187819999999</v>
      </c>
      <c r="N273">
        <v>0.3494219495</v>
      </c>
      <c r="O273">
        <v>0.3494219495</v>
      </c>
      <c r="P273">
        <v>-2.2161023999999999E-3</v>
      </c>
      <c r="Q273">
        <v>0</v>
      </c>
      <c r="R273">
        <v>0</v>
      </c>
      <c r="S273">
        <v>0.59063997800000001</v>
      </c>
      <c r="T273">
        <v>0.59608185199999997</v>
      </c>
      <c r="U273">
        <v>0.59608185199999997</v>
      </c>
    </row>
    <row r="274" spans="1:21">
      <c r="A274">
        <v>4.7719999999999999E-2</v>
      </c>
      <c r="B274">
        <v>3.9984763658000002</v>
      </c>
      <c r="C274">
        <v>0.61193746510000002</v>
      </c>
      <c r="D274">
        <v>0</v>
      </c>
      <c r="E274">
        <v>0</v>
      </c>
      <c r="F274">
        <v>0.68250617410000003</v>
      </c>
      <c r="G274">
        <v>0.22745664239999999</v>
      </c>
      <c r="H274">
        <v>0.22752476590000001</v>
      </c>
      <c r="I274">
        <v>0.22752476590000001</v>
      </c>
      <c r="J274">
        <v>-3.0904130000000002E-4</v>
      </c>
      <c r="K274">
        <v>0</v>
      </c>
      <c r="L274">
        <v>0</v>
      </c>
      <c r="M274">
        <v>0.3485981225</v>
      </c>
      <c r="N274">
        <v>0.3494192538</v>
      </c>
      <c r="O274">
        <v>0.3494192538</v>
      </c>
      <c r="P274">
        <v>-2.2144433000000001E-3</v>
      </c>
      <c r="Q274">
        <v>0</v>
      </c>
      <c r="R274">
        <v>0</v>
      </c>
      <c r="S274">
        <v>0.59063082879999995</v>
      </c>
      <c r="T274">
        <v>0.59607453590000004</v>
      </c>
      <c r="U274">
        <v>0.59607453590000004</v>
      </c>
    </row>
    <row r="275" spans="1:21">
      <c r="A275">
        <v>4.7899999999999998E-2</v>
      </c>
      <c r="B275">
        <v>3.9984735151000002</v>
      </c>
      <c r="C275">
        <v>0.61193571560000004</v>
      </c>
      <c r="D275">
        <v>0</v>
      </c>
      <c r="E275">
        <v>0</v>
      </c>
      <c r="F275">
        <v>0.68250327690000001</v>
      </c>
      <c r="G275">
        <v>0.22745531329999999</v>
      </c>
      <c r="H275">
        <v>0.2275239818</v>
      </c>
      <c r="I275">
        <v>0.2275239818</v>
      </c>
      <c r="J275">
        <v>-3.085586E-4</v>
      </c>
      <c r="K275">
        <v>0</v>
      </c>
      <c r="L275">
        <v>0</v>
      </c>
      <c r="M275">
        <v>0.34859439289999999</v>
      </c>
      <c r="N275">
        <v>0.34941654970000002</v>
      </c>
      <c r="O275">
        <v>0.34941654970000002</v>
      </c>
      <c r="P275">
        <v>-2.2128332000000001E-3</v>
      </c>
      <c r="Q275">
        <v>0</v>
      </c>
      <c r="R275">
        <v>0</v>
      </c>
      <c r="S275">
        <v>0.5906217372</v>
      </c>
      <c r="T275">
        <v>0.59606721169999999</v>
      </c>
      <c r="U275">
        <v>0.59606721169999999</v>
      </c>
    </row>
    <row r="276" spans="1:21">
      <c r="A276">
        <v>4.8079999999999998E-2</v>
      </c>
      <c r="B276">
        <v>3.9984706646000001</v>
      </c>
      <c r="C276">
        <v>0.61193396609999995</v>
      </c>
      <c r="D276">
        <v>0</v>
      </c>
      <c r="E276">
        <v>0</v>
      </c>
      <c r="F276">
        <v>0.68250037990000001</v>
      </c>
      <c r="G276">
        <v>0.2274539958</v>
      </c>
      <c r="H276">
        <v>0.22752319209999999</v>
      </c>
      <c r="I276">
        <v>0.22752319209999999</v>
      </c>
      <c r="J276">
        <v>-3.0809069999999998E-4</v>
      </c>
      <c r="K276">
        <v>0</v>
      </c>
      <c r="L276">
        <v>0</v>
      </c>
      <c r="M276">
        <v>0.34859068869999998</v>
      </c>
      <c r="N276">
        <v>0.34941383739999998</v>
      </c>
      <c r="O276">
        <v>0.34941383739999998</v>
      </c>
      <c r="P276">
        <v>-2.2112704000000001E-3</v>
      </c>
      <c r="Q276">
        <v>0</v>
      </c>
      <c r="R276">
        <v>0</v>
      </c>
      <c r="S276">
        <v>0.5906127015</v>
      </c>
      <c r="T276">
        <v>0.59605987949999995</v>
      </c>
      <c r="U276">
        <v>0.59605987949999995</v>
      </c>
    </row>
    <row r="277" spans="1:21">
      <c r="A277">
        <v>4.8259999999999997E-2</v>
      </c>
      <c r="B277">
        <v>3.9984678142000001</v>
      </c>
      <c r="C277">
        <v>0.61193221669999998</v>
      </c>
      <c r="D277">
        <v>0</v>
      </c>
      <c r="E277">
        <v>0</v>
      </c>
      <c r="F277">
        <v>0.68249748300000002</v>
      </c>
      <c r="G277">
        <v>0.2274526895</v>
      </c>
      <c r="H277">
        <v>0.2275223968</v>
      </c>
      <c r="I277">
        <v>0.2275223968</v>
      </c>
      <c r="J277">
        <v>-3.0763699999999998E-4</v>
      </c>
      <c r="K277">
        <v>0</v>
      </c>
      <c r="L277">
        <v>0</v>
      </c>
      <c r="M277">
        <v>0.348587009</v>
      </c>
      <c r="N277">
        <v>0.3494111171</v>
      </c>
      <c r="O277">
        <v>0.3494111171</v>
      </c>
      <c r="P277">
        <v>-2.2097534000000002E-3</v>
      </c>
      <c r="Q277">
        <v>0</v>
      </c>
      <c r="R277">
        <v>0</v>
      </c>
      <c r="S277">
        <v>0.59060371990000005</v>
      </c>
      <c r="T277">
        <v>0.59605253979999995</v>
      </c>
      <c r="U277">
        <v>0.59605253979999995</v>
      </c>
    </row>
    <row r="278" spans="1:21">
      <c r="A278">
        <v>4.8439999999999997E-2</v>
      </c>
      <c r="B278">
        <v>3.9984649639000001</v>
      </c>
      <c r="C278">
        <v>0.61193046750000002</v>
      </c>
      <c r="D278">
        <v>0</v>
      </c>
      <c r="E278">
        <v>0</v>
      </c>
      <c r="F278">
        <v>0.68249458630000004</v>
      </c>
      <c r="G278">
        <v>0.227451394</v>
      </c>
      <c r="H278">
        <v>0.2275215961</v>
      </c>
      <c r="I278">
        <v>0.2275215961</v>
      </c>
      <c r="J278">
        <v>-3.0719720000000001E-4</v>
      </c>
      <c r="K278">
        <v>0</v>
      </c>
      <c r="L278">
        <v>0</v>
      </c>
      <c r="M278">
        <v>0.3485833532</v>
      </c>
      <c r="N278">
        <v>0.34940838930000001</v>
      </c>
      <c r="O278">
        <v>0.34940838930000001</v>
      </c>
      <c r="P278">
        <v>-2.2082809999999999E-3</v>
      </c>
      <c r="Q278">
        <v>0</v>
      </c>
      <c r="R278">
        <v>0</v>
      </c>
      <c r="S278">
        <v>0.59059479079999999</v>
      </c>
      <c r="T278">
        <v>0.5960451927</v>
      </c>
      <c r="U278">
        <v>0.5960451927</v>
      </c>
    </row>
    <row r="279" spans="1:21">
      <c r="A279">
        <v>4.8619999999999997E-2</v>
      </c>
      <c r="B279">
        <v>3.9984621138000001</v>
      </c>
      <c r="C279">
        <v>0.61192871829999995</v>
      </c>
      <c r="D279">
        <v>0</v>
      </c>
      <c r="E279">
        <v>0</v>
      </c>
      <c r="F279">
        <v>0.68249168969999996</v>
      </c>
      <c r="G279">
        <v>0.22745010900000001</v>
      </c>
      <c r="H279">
        <v>0.2275207903</v>
      </c>
      <c r="I279">
        <v>0.2275207903</v>
      </c>
      <c r="J279">
        <v>-3.0677070000000001E-4</v>
      </c>
      <c r="K279">
        <v>0</v>
      </c>
      <c r="L279">
        <v>0</v>
      </c>
      <c r="M279">
        <v>0.34857972040000001</v>
      </c>
      <c r="N279">
        <v>0.34940565400000001</v>
      </c>
      <c r="O279">
        <v>0.34940565400000001</v>
      </c>
      <c r="P279">
        <v>-2.2068515999999999E-3</v>
      </c>
      <c r="Q279">
        <v>0</v>
      </c>
      <c r="R279">
        <v>0</v>
      </c>
      <c r="S279">
        <v>0.59058591250000003</v>
      </c>
      <c r="T279">
        <v>0.59603783840000002</v>
      </c>
      <c r="U279">
        <v>0.59603783840000002</v>
      </c>
    </row>
    <row r="280" spans="1:21">
      <c r="A280">
        <v>4.8800000000000003E-2</v>
      </c>
      <c r="B280">
        <v>3.9984592639000001</v>
      </c>
      <c r="C280">
        <v>0.6119269692</v>
      </c>
      <c r="D280">
        <v>0</v>
      </c>
      <c r="E280">
        <v>0</v>
      </c>
      <c r="F280">
        <v>0.68248879330000001</v>
      </c>
      <c r="G280">
        <v>0.22744883430000001</v>
      </c>
      <c r="H280">
        <v>0.2275199795</v>
      </c>
      <c r="I280">
        <v>0.2275199795</v>
      </c>
      <c r="J280">
        <v>-3.0635720000000001E-4</v>
      </c>
      <c r="K280">
        <v>0</v>
      </c>
      <c r="L280">
        <v>0</v>
      </c>
      <c r="M280">
        <v>0.34857610989999999</v>
      </c>
      <c r="N280">
        <v>0.34940291150000002</v>
      </c>
      <c r="O280">
        <v>0.34940291150000002</v>
      </c>
      <c r="P280">
        <v>-2.2054637999999998E-3</v>
      </c>
      <c r="Q280">
        <v>0</v>
      </c>
      <c r="R280">
        <v>0</v>
      </c>
      <c r="S280">
        <v>0.59057708340000004</v>
      </c>
      <c r="T280">
        <v>0.59603047730000003</v>
      </c>
      <c r="U280">
        <v>0.59603047730000003</v>
      </c>
    </row>
    <row r="281" spans="1:21">
      <c r="A281">
        <v>4.8980000000000003E-2</v>
      </c>
      <c r="B281">
        <v>3.9984564141000001</v>
      </c>
      <c r="C281">
        <v>0.61192522019999995</v>
      </c>
      <c r="D281">
        <v>0</v>
      </c>
      <c r="E281">
        <v>0</v>
      </c>
      <c r="F281">
        <v>0.68248589699999995</v>
      </c>
      <c r="G281">
        <v>0.22744756930000001</v>
      </c>
      <c r="H281">
        <v>0.22751916380000001</v>
      </c>
      <c r="I281">
        <v>0.22751916380000001</v>
      </c>
      <c r="J281">
        <v>-3.0595630000000002E-4</v>
      </c>
      <c r="K281">
        <v>0</v>
      </c>
      <c r="L281">
        <v>0</v>
      </c>
      <c r="M281">
        <v>0.34857252109999998</v>
      </c>
      <c r="N281">
        <v>0.34940016210000002</v>
      </c>
      <c r="O281">
        <v>0.34940016210000002</v>
      </c>
      <c r="P281">
        <v>-2.2041165000000001E-3</v>
      </c>
      <c r="Q281">
        <v>0</v>
      </c>
      <c r="R281">
        <v>0</v>
      </c>
      <c r="S281">
        <v>0.59056830199999999</v>
      </c>
      <c r="T281">
        <v>0.59602310950000004</v>
      </c>
      <c r="U281">
        <v>0.59602310950000004</v>
      </c>
    </row>
    <row r="282" spans="1:21">
      <c r="A282">
        <v>4.9160000000000002E-2</v>
      </c>
      <c r="B282">
        <v>3.9984535645000001</v>
      </c>
      <c r="C282">
        <v>0.61192347130000002</v>
      </c>
      <c r="D282">
        <v>0</v>
      </c>
      <c r="E282">
        <v>0</v>
      </c>
      <c r="F282">
        <v>0.68248300090000003</v>
      </c>
      <c r="G282">
        <v>0.22744631400000001</v>
      </c>
      <c r="H282">
        <v>0.2275183435</v>
      </c>
      <c r="I282">
        <v>0.2275183435</v>
      </c>
      <c r="J282">
        <v>-3.0556749999999998E-4</v>
      </c>
      <c r="K282">
        <v>0</v>
      </c>
      <c r="L282">
        <v>0</v>
      </c>
      <c r="M282">
        <v>0.34856895319999998</v>
      </c>
      <c r="N282">
        <v>0.34939740600000002</v>
      </c>
      <c r="O282">
        <v>0.34939740600000002</v>
      </c>
      <c r="P282">
        <v>-2.2028083000000002E-3</v>
      </c>
      <c r="Q282">
        <v>0</v>
      </c>
      <c r="R282">
        <v>0</v>
      </c>
      <c r="S282">
        <v>0.5905595669</v>
      </c>
      <c r="T282">
        <v>0.59601573529999996</v>
      </c>
      <c r="U282">
        <v>0.59601573529999996</v>
      </c>
    </row>
    <row r="283" spans="1:21">
      <c r="A283">
        <v>4.9340000000000002E-2</v>
      </c>
      <c r="B283">
        <v>3.9984507150000002</v>
      </c>
      <c r="C283">
        <v>0.61192172249999999</v>
      </c>
      <c r="D283">
        <v>0</v>
      </c>
      <c r="E283">
        <v>0</v>
      </c>
      <c r="F283">
        <v>0.6824801049</v>
      </c>
      <c r="G283">
        <v>0.22744506789999999</v>
      </c>
      <c r="H283">
        <v>0.22751751849999999</v>
      </c>
      <c r="I283">
        <v>0.22751751849999999</v>
      </c>
      <c r="J283">
        <v>-3.0519059999999998E-4</v>
      </c>
      <c r="K283">
        <v>0</v>
      </c>
      <c r="L283">
        <v>0</v>
      </c>
      <c r="M283">
        <v>0.3485654057</v>
      </c>
      <c r="N283">
        <v>0.34939464329999997</v>
      </c>
      <c r="O283">
        <v>0.34939464329999997</v>
      </c>
      <c r="P283">
        <v>-2.2015378999999998E-3</v>
      </c>
      <c r="Q283">
        <v>0</v>
      </c>
      <c r="R283">
        <v>0</v>
      </c>
      <c r="S283">
        <v>0.59055087650000004</v>
      </c>
      <c r="T283">
        <v>0.59600835490000004</v>
      </c>
      <c r="U283">
        <v>0.59600835490000004</v>
      </c>
    </row>
    <row r="284" spans="1:21">
      <c r="A284">
        <v>4.9520000000000002E-2</v>
      </c>
      <c r="B284">
        <v>3.9984478657000002</v>
      </c>
      <c r="C284">
        <v>0.61191997379999996</v>
      </c>
      <c r="D284">
        <v>0</v>
      </c>
      <c r="E284">
        <v>0</v>
      </c>
      <c r="F284">
        <v>0.68247720909999998</v>
      </c>
      <c r="G284">
        <v>0.22744383069999999</v>
      </c>
      <c r="H284">
        <v>0.22751668920000001</v>
      </c>
      <c r="I284">
        <v>0.22751668920000001</v>
      </c>
      <c r="J284">
        <v>-3.04825E-4</v>
      </c>
      <c r="K284">
        <v>0</v>
      </c>
      <c r="L284">
        <v>0</v>
      </c>
      <c r="M284">
        <v>0.34856187789999998</v>
      </c>
      <c r="N284">
        <v>0.34939187440000002</v>
      </c>
      <c r="O284">
        <v>0.34939187440000002</v>
      </c>
      <c r="P284">
        <v>-2.2003042999999998E-3</v>
      </c>
      <c r="Q284">
        <v>0</v>
      </c>
      <c r="R284">
        <v>0</v>
      </c>
      <c r="S284">
        <v>0.59054222950000002</v>
      </c>
      <c r="T284">
        <v>0.59600096840000005</v>
      </c>
      <c r="U284">
        <v>0.59600096840000005</v>
      </c>
    </row>
    <row r="285" spans="1:21">
      <c r="A285">
        <v>4.9700000000000001E-2</v>
      </c>
      <c r="B285">
        <v>3.9984450164999998</v>
      </c>
      <c r="C285">
        <v>0.61191822520000005</v>
      </c>
      <c r="D285">
        <v>0</v>
      </c>
      <c r="E285">
        <v>0</v>
      </c>
      <c r="F285">
        <v>0.68247431339999998</v>
      </c>
      <c r="G285">
        <v>0.22744260229999999</v>
      </c>
      <c r="H285">
        <v>0.22751585560000001</v>
      </c>
      <c r="I285">
        <v>0.22751585560000001</v>
      </c>
      <c r="J285">
        <v>-3.044705E-4</v>
      </c>
      <c r="K285">
        <v>0</v>
      </c>
      <c r="L285">
        <v>0</v>
      </c>
      <c r="M285">
        <v>0.34855836909999999</v>
      </c>
      <c r="N285">
        <v>0.34938909940000001</v>
      </c>
      <c r="O285">
        <v>0.34938909940000001</v>
      </c>
      <c r="P285">
        <v>-2.1991061999999998E-3</v>
      </c>
      <c r="Q285">
        <v>0</v>
      </c>
      <c r="R285">
        <v>0</v>
      </c>
      <c r="S285">
        <v>0.59053362450000002</v>
      </c>
      <c r="T285">
        <v>0.59599357620000004</v>
      </c>
      <c r="U285">
        <v>0.59599357620000004</v>
      </c>
    </row>
    <row r="286" spans="1:21">
      <c r="A286">
        <v>4.9880000000000001E-2</v>
      </c>
      <c r="B286">
        <v>3.9984421674999999</v>
      </c>
      <c r="C286">
        <v>0.61191647660000004</v>
      </c>
      <c r="D286">
        <v>0</v>
      </c>
      <c r="E286">
        <v>0</v>
      </c>
      <c r="F286">
        <v>0.68247141789999999</v>
      </c>
      <c r="G286">
        <v>0.22744138219999999</v>
      </c>
      <c r="H286">
        <v>0.2275150178</v>
      </c>
      <c r="I286">
        <v>0.2275150178</v>
      </c>
      <c r="J286">
        <v>-3.0412659999999998E-4</v>
      </c>
      <c r="K286">
        <v>0</v>
      </c>
      <c r="L286">
        <v>0</v>
      </c>
      <c r="M286">
        <v>0.34855487870000001</v>
      </c>
      <c r="N286">
        <v>0.34938631850000001</v>
      </c>
      <c r="O286">
        <v>0.34938631850000001</v>
      </c>
      <c r="P286">
        <v>-2.1979425000000002E-3</v>
      </c>
      <c r="Q286">
        <v>0</v>
      </c>
      <c r="R286">
        <v>0</v>
      </c>
      <c r="S286">
        <v>0.59052506019999995</v>
      </c>
      <c r="T286">
        <v>0.59598617840000001</v>
      </c>
      <c r="U286">
        <v>0.59598617840000001</v>
      </c>
    </row>
    <row r="287" spans="1:21">
      <c r="A287">
        <v>5.006E-2</v>
      </c>
      <c r="B287">
        <v>3.9984393187</v>
      </c>
      <c r="C287">
        <v>0.61191472820000004</v>
      </c>
      <c r="D287">
        <v>0</v>
      </c>
      <c r="E287">
        <v>0</v>
      </c>
      <c r="F287">
        <v>0.68246852250000001</v>
      </c>
      <c r="G287">
        <v>0.22744017029999999</v>
      </c>
      <c r="H287">
        <v>0.22751417609999999</v>
      </c>
      <c r="I287">
        <v>0.22751417609999999</v>
      </c>
      <c r="J287">
        <v>-3.0379320000000002E-4</v>
      </c>
      <c r="K287">
        <v>0</v>
      </c>
      <c r="L287">
        <v>0</v>
      </c>
      <c r="M287">
        <v>0.34855140629999998</v>
      </c>
      <c r="N287">
        <v>0.34938353189999999</v>
      </c>
      <c r="O287">
        <v>0.34938353189999999</v>
      </c>
      <c r="P287">
        <v>-2.1968121999999999E-3</v>
      </c>
      <c r="Q287">
        <v>0</v>
      </c>
      <c r="R287">
        <v>0</v>
      </c>
      <c r="S287">
        <v>0.59051653530000003</v>
      </c>
      <c r="T287">
        <v>0.59597877509999997</v>
      </c>
      <c r="U287">
        <v>0.59597877509999997</v>
      </c>
    </row>
    <row r="288" spans="1:21">
      <c r="A288">
        <v>5.024E-2</v>
      </c>
      <c r="B288">
        <v>3.9984364699000001</v>
      </c>
      <c r="C288">
        <v>0.61191297990000004</v>
      </c>
      <c r="D288">
        <v>0</v>
      </c>
      <c r="E288">
        <v>0</v>
      </c>
      <c r="F288">
        <v>0.68246562730000004</v>
      </c>
      <c r="G288">
        <v>0.22743896629999999</v>
      </c>
      <c r="H288">
        <v>0.2275133305</v>
      </c>
      <c r="I288">
        <v>0.2275133305</v>
      </c>
      <c r="J288">
        <v>-3.0346980000000001E-4</v>
      </c>
      <c r="K288">
        <v>0</v>
      </c>
      <c r="L288">
        <v>0</v>
      </c>
      <c r="M288">
        <v>0.34854795119999998</v>
      </c>
      <c r="N288">
        <v>0.34938073980000001</v>
      </c>
      <c r="O288">
        <v>0.34938073980000001</v>
      </c>
      <c r="P288">
        <v>-2.1957141000000001E-3</v>
      </c>
      <c r="Q288">
        <v>0</v>
      </c>
      <c r="R288">
        <v>0</v>
      </c>
      <c r="S288">
        <v>0.59050804869999995</v>
      </c>
      <c r="T288">
        <v>0.59597136660000005</v>
      </c>
      <c r="U288">
        <v>0.59597136660000005</v>
      </c>
    </row>
    <row r="289" spans="1:21">
      <c r="A289">
        <v>5.042E-2</v>
      </c>
      <c r="B289">
        <v>3.9984336213999998</v>
      </c>
      <c r="C289">
        <v>0.61191123160000005</v>
      </c>
      <c r="D289">
        <v>0</v>
      </c>
      <c r="E289">
        <v>0</v>
      </c>
      <c r="F289">
        <v>0.68246273229999999</v>
      </c>
      <c r="G289">
        <v>0.22743777000000001</v>
      </c>
      <c r="H289">
        <v>0.2275124811</v>
      </c>
      <c r="I289">
        <v>0.2275124811</v>
      </c>
      <c r="J289">
        <v>-3.0315609999999999E-4</v>
      </c>
      <c r="K289">
        <v>0</v>
      </c>
      <c r="L289">
        <v>0</v>
      </c>
      <c r="M289">
        <v>0.34854451289999999</v>
      </c>
      <c r="N289">
        <v>0.34937794230000002</v>
      </c>
      <c r="O289">
        <v>0.34937794230000002</v>
      </c>
      <c r="P289">
        <v>-2.1946473999999998E-3</v>
      </c>
      <c r="Q289">
        <v>0</v>
      </c>
      <c r="R289">
        <v>0</v>
      </c>
      <c r="S289">
        <v>0.59049959919999995</v>
      </c>
      <c r="T289">
        <v>0.59596395310000005</v>
      </c>
      <c r="U289">
        <v>0.59596395310000005</v>
      </c>
    </row>
    <row r="290" spans="1:21">
      <c r="A290">
        <v>5.0599999999999999E-2</v>
      </c>
      <c r="B290">
        <v>3.9984307729999999</v>
      </c>
      <c r="C290">
        <v>0.61190948339999995</v>
      </c>
      <c r="D290">
        <v>0</v>
      </c>
      <c r="E290">
        <v>0</v>
      </c>
      <c r="F290">
        <v>0.68245983740000005</v>
      </c>
      <c r="G290">
        <v>0.227436581</v>
      </c>
      <c r="H290">
        <v>0.22751162820000001</v>
      </c>
      <c r="I290">
        <v>0.22751162820000001</v>
      </c>
      <c r="J290">
        <v>-3.0285179999999998E-4</v>
      </c>
      <c r="K290">
        <v>0</v>
      </c>
      <c r="L290">
        <v>0</v>
      </c>
      <c r="M290">
        <v>0.34854109090000002</v>
      </c>
      <c r="N290">
        <v>0.3493751397</v>
      </c>
      <c r="O290">
        <v>0.3493751397</v>
      </c>
      <c r="P290">
        <v>-2.1936108999999998E-3</v>
      </c>
      <c r="Q290">
        <v>0</v>
      </c>
      <c r="R290">
        <v>0</v>
      </c>
      <c r="S290">
        <v>0.59049118550000002</v>
      </c>
      <c r="T290">
        <v>0.59595653459999998</v>
      </c>
      <c r="U290">
        <v>0.59595653459999998</v>
      </c>
    </row>
    <row r="291" spans="1:21">
      <c r="A291">
        <v>5.0779999999999999E-2</v>
      </c>
      <c r="B291">
        <v>3.9984279248000001</v>
      </c>
      <c r="C291">
        <v>0.61190773539999999</v>
      </c>
      <c r="D291">
        <v>0</v>
      </c>
      <c r="E291">
        <v>0</v>
      </c>
      <c r="F291">
        <v>0.6824569426</v>
      </c>
      <c r="G291">
        <v>0.22743539930000001</v>
      </c>
      <c r="H291">
        <v>0.2275107717</v>
      </c>
      <c r="I291">
        <v>0.2275107717</v>
      </c>
      <c r="J291">
        <v>-3.0255670000000002E-4</v>
      </c>
      <c r="K291">
        <v>0</v>
      </c>
      <c r="L291">
        <v>0</v>
      </c>
      <c r="M291">
        <v>0.34853768460000001</v>
      </c>
      <c r="N291">
        <v>0.34937233210000002</v>
      </c>
      <c r="O291">
        <v>0.34937233210000002</v>
      </c>
      <c r="P291">
        <v>-2.1926037999999998E-3</v>
      </c>
      <c r="Q291">
        <v>0</v>
      </c>
      <c r="R291">
        <v>0</v>
      </c>
      <c r="S291">
        <v>0.59048280649999996</v>
      </c>
      <c r="T291">
        <v>0.59594911149999996</v>
      </c>
      <c r="U291">
        <v>0.59594911149999996</v>
      </c>
    </row>
    <row r="292" spans="1:21">
      <c r="A292">
        <v>5.0959999999999998E-2</v>
      </c>
      <c r="B292">
        <v>3.9984250766999998</v>
      </c>
      <c r="C292">
        <v>0.61190598740000002</v>
      </c>
      <c r="D292">
        <v>0</v>
      </c>
      <c r="E292">
        <v>0</v>
      </c>
      <c r="F292">
        <v>0.68245404799999998</v>
      </c>
      <c r="G292">
        <v>0.2274342245</v>
      </c>
      <c r="H292">
        <v>0.22750991179999999</v>
      </c>
      <c r="I292">
        <v>0.22750991179999999</v>
      </c>
      <c r="J292">
        <v>-3.0227040000000002E-4</v>
      </c>
      <c r="K292">
        <v>0</v>
      </c>
      <c r="L292">
        <v>0</v>
      </c>
      <c r="M292">
        <v>0.3485342937</v>
      </c>
      <c r="N292">
        <v>0.34936951960000001</v>
      </c>
      <c r="O292">
        <v>0.34936951960000001</v>
      </c>
      <c r="P292">
        <v>-2.1916251E-3</v>
      </c>
      <c r="Q292">
        <v>0</v>
      </c>
      <c r="R292">
        <v>0</v>
      </c>
      <c r="S292">
        <v>0.59047446130000003</v>
      </c>
      <c r="T292">
        <v>0.59594168380000001</v>
      </c>
      <c r="U292">
        <v>0.59594168380000001</v>
      </c>
    </row>
    <row r="293" spans="1:21">
      <c r="A293">
        <v>5.1139999999999998E-2</v>
      </c>
      <c r="B293">
        <v>3.9984222287</v>
      </c>
      <c r="C293">
        <v>0.61190423949999995</v>
      </c>
      <c r="D293">
        <v>0</v>
      </c>
      <c r="E293">
        <v>0</v>
      </c>
      <c r="F293">
        <v>0.68245115349999996</v>
      </c>
      <c r="G293">
        <v>0.2274330564</v>
      </c>
      <c r="H293">
        <v>0.22750904860000001</v>
      </c>
      <c r="I293">
        <v>0.22750904860000001</v>
      </c>
      <c r="J293">
        <v>-3.0199270000000003E-4</v>
      </c>
      <c r="K293">
        <v>0</v>
      </c>
      <c r="L293">
        <v>0</v>
      </c>
      <c r="M293">
        <v>0.34853091749999998</v>
      </c>
      <c r="N293">
        <v>0.34936670250000001</v>
      </c>
      <c r="O293">
        <v>0.34936670250000001</v>
      </c>
      <c r="P293">
        <v>-2.1906739000000001E-3</v>
      </c>
      <c r="Q293">
        <v>0</v>
      </c>
      <c r="R293">
        <v>0</v>
      </c>
      <c r="S293">
        <v>0.59046614870000003</v>
      </c>
      <c r="T293">
        <v>0.59593425180000004</v>
      </c>
      <c r="U293">
        <v>0.59593425180000004</v>
      </c>
    </row>
    <row r="294" spans="1:21">
      <c r="A294">
        <v>5.1319999999999998E-2</v>
      </c>
      <c r="B294">
        <v>3.9984193810000002</v>
      </c>
      <c r="C294">
        <v>0.6119024917</v>
      </c>
      <c r="D294">
        <v>0</v>
      </c>
      <c r="E294">
        <v>0</v>
      </c>
      <c r="F294">
        <v>0.68244825919999996</v>
      </c>
      <c r="G294">
        <v>0.22743189489999999</v>
      </c>
      <c r="H294">
        <v>0.22750818219999999</v>
      </c>
      <c r="I294">
        <v>0.22750818219999999</v>
      </c>
      <c r="J294">
        <v>-3.0172320000000001E-4</v>
      </c>
      <c r="K294">
        <v>0</v>
      </c>
      <c r="L294">
        <v>0</v>
      </c>
      <c r="M294">
        <v>0.34852755569999999</v>
      </c>
      <c r="N294">
        <v>0.34936388080000003</v>
      </c>
      <c r="O294">
        <v>0.34936388080000003</v>
      </c>
      <c r="P294">
        <v>-2.1897493000000001E-3</v>
      </c>
      <c r="Q294">
        <v>0</v>
      </c>
      <c r="R294">
        <v>0</v>
      </c>
      <c r="S294">
        <v>0.59045786769999997</v>
      </c>
      <c r="T294">
        <v>0.59592681550000004</v>
      </c>
      <c r="U294">
        <v>0.59592681550000004</v>
      </c>
    </row>
    <row r="295" spans="1:21">
      <c r="A295">
        <v>5.1499999999999997E-2</v>
      </c>
      <c r="B295">
        <v>3.9984165332999999</v>
      </c>
      <c r="C295">
        <v>0.61190074400000005</v>
      </c>
      <c r="D295">
        <v>0</v>
      </c>
      <c r="E295">
        <v>0</v>
      </c>
      <c r="F295">
        <v>0.68244536509999998</v>
      </c>
      <c r="G295">
        <v>0.22743073959999999</v>
      </c>
      <c r="H295">
        <v>0.22750731269999999</v>
      </c>
      <c r="I295">
        <v>0.22750731269999999</v>
      </c>
      <c r="J295">
        <v>-3.0146179999999999E-4</v>
      </c>
      <c r="K295">
        <v>0</v>
      </c>
      <c r="L295">
        <v>0</v>
      </c>
      <c r="M295">
        <v>0.34852420769999998</v>
      </c>
      <c r="N295">
        <v>0.34936105480000001</v>
      </c>
      <c r="O295">
        <v>0.34936105480000001</v>
      </c>
      <c r="P295">
        <v>-2.1888506000000002E-3</v>
      </c>
      <c r="Q295">
        <v>0</v>
      </c>
      <c r="R295">
        <v>0</v>
      </c>
      <c r="S295">
        <v>0.59044961740000002</v>
      </c>
      <c r="T295">
        <v>0.59591937510000004</v>
      </c>
      <c r="U295">
        <v>0.59591937510000004</v>
      </c>
    </row>
    <row r="296" spans="1:21">
      <c r="A296">
        <v>5.1679999999999997E-2</v>
      </c>
      <c r="B296">
        <v>3.9984136859000001</v>
      </c>
      <c r="C296">
        <v>0.61189899640000001</v>
      </c>
      <c r="D296">
        <v>0</v>
      </c>
      <c r="E296">
        <v>0</v>
      </c>
      <c r="F296">
        <v>0.6824424711</v>
      </c>
      <c r="G296">
        <v>0.22742959060000001</v>
      </c>
      <c r="H296">
        <v>0.2275064403</v>
      </c>
      <c r="I296">
        <v>0.2275064403</v>
      </c>
      <c r="J296">
        <v>-3.012081E-4</v>
      </c>
      <c r="K296">
        <v>0</v>
      </c>
      <c r="L296">
        <v>0</v>
      </c>
      <c r="M296">
        <v>0.34852087329999998</v>
      </c>
      <c r="N296">
        <v>0.34935822449999998</v>
      </c>
      <c r="O296">
        <v>0.34935822449999998</v>
      </c>
      <c r="P296">
        <v>-2.1879769999999998E-3</v>
      </c>
      <c r="Q296">
        <v>0</v>
      </c>
      <c r="R296">
        <v>0</v>
      </c>
      <c r="S296">
        <v>0.59044139679999996</v>
      </c>
      <c r="T296">
        <v>0.59591193070000004</v>
      </c>
      <c r="U296">
        <v>0.59591193070000004</v>
      </c>
    </row>
    <row r="297" spans="1:21">
      <c r="A297">
        <v>5.1860000000000003E-2</v>
      </c>
      <c r="B297">
        <v>3.9984108384999999</v>
      </c>
      <c r="C297">
        <v>0.61189724889999997</v>
      </c>
      <c r="D297">
        <v>0</v>
      </c>
      <c r="E297">
        <v>0</v>
      </c>
      <c r="F297">
        <v>0.68243957720000004</v>
      </c>
      <c r="G297">
        <v>0.22742844740000001</v>
      </c>
      <c r="H297">
        <v>0.22750556490000001</v>
      </c>
      <c r="I297">
        <v>0.22750556490000001</v>
      </c>
      <c r="J297">
        <v>-3.00962E-4</v>
      </c>
      <c r="K297">
        <v>0</v>
      </c>
      <c r="L297">
        <v>0</v>
      </c>
      <c r="M297">
        <v>0.34851755179999999</v>
      </c>
      <c r="N297">
        <v>0.3493553901</v>
      </c>
      <c r="O297">
        <v>0.3493553901</v>
      </c>
      <c r="P297">
        <v>-2.1871274999999998E-3</v>
      </c>
      <c r="Q297">
        <v>0</v>
      </c>
      <c r="R297">
        <v>0</v>
      </c>
      <c r="S297">
        <v>0.59043320499999996</v>
      </c>
      <c r="T297">
        <v>0.59590448259999995</v>
      </c>
      <c r="U297">
        <v>0.59590448259999995</v>
      </c>
    </row>
    <row r="298" spans="1:21">
      <c r="A298">
        <v>5.2040000000000003E-2</v>
      </c>
      <c r="B298">
        <v>3.9984079914000001</v>
      </c>
      <c r="C298">
        <v>0.61189550140000004</v>
      </c>
      <c r="D298">
        <v>0</v>
      </c>
      <c r="E298">
        <v>0</v>
      </c>
      <c r="F298">
        <v>0.68243668349999997</v>
      </c>
      <c r="G298">
        <v>0.22742730999999999</v>
      </c>
      <c r="H298">
        <v>0.22750468679999999</v>
      </c>
      <c r="I298">
        <v>0.22750468679999999</v>
      </c>
      <c r="J298">
        <v>-3.0072319999999999E-4</v>
      </c>
      <c r="K298">
        <v>0</v>
      </c>
      <c r="L298">
        <v>0</v>
      </c>
      <c r="M298">
        <v>0.348514243</v>
      </c>
      <c r="N298">
        <v>0.34935255180000002</v>
      </c>
      <c r="O298">
        <v>0.34935255180000002</v>
      </c>
      <c r="P298">
        <v>-2.1863015E-3</v>
      </c>
      <c r="Q298">
        <v>0</v>
      </c>
      <c r="R298">
        <v>0</v>
      </c>
      <c r="S298">
        <v>0.59042504100000004</v>
      </c>
      <c r="T298">
        <v>0.5958970308</v>
      </c>
      <c r="U298">
        <v>0.5958970308</v>
      </c>
    </row>
    <row r="299" spans="1:21">
      <c r="A299">
        <v>5.2220000000000003E-2</v>
      </c>
      <c r="B299">
        <v>3.9984051443999999</v>
      </c>
      <c r="C299">
        <v>0.61189375410000002</v>
      </c>
      <c r="D299">
        <v>0</v>
      </c>
      <c r="E299">
        <v>0</v>
      </c>
      <c r="F299">
        <v>0.68243379000000004</v>
      </c>
      <c r="G299">
        <v>0.2274261782</v>
      </c>
      <c r="H299">
        <v>0.22750380589999999</v>
      </c>
      <c r="I299">
        <v>0.22750380589999999</v>
      </c>
      <c r="J299">
        <v>-3.0049150000000001E-4</v>
      </c>
      <c r="K299">
        <v>0</v>
      </c>
      <c r="L299">
        <v>0</v>
      </c>
      <c r="M299">
        <v>0.34851094649999997</v>
      </c>
      <c r="N299">
        <v>0.3493497096</v>
      </c>
      <c r="O299">
        <v>0.3493497096</v>
      </c>
      <c r="P299">
        <v>-2.1854982000000002E-3</v>
      </c>
      <c r="Q299">
        <v>0</v>
      </c>
      <c r="R299">
        <v>0</v>
      </c>
      <c r="S299">
        <v>0.59041690410000003</v>
      </c>
      <c r="T299">
        <v>0.59588957539999998</v>
      </c>
      <c r="U299">
        <v>0.59588957539999998</v>
      </c>
    </row>
    <row r="300" spans="1:21">
      <c r="A300">
        <v>5.2400000000000002E-2</v>
      </c>
      <c r="B300">
        <v>3.9984022975000002</v>
      </c>
      <c r="C300">
        <v>0.61189200690000001</v>
      </c>
      <c r="D300">
        <v>0</v>
      </c>
      <c r="E300">
        <v>0</v>
      </c>
      <c r="F300">
        <v>0.6824308966</v>
      </c>
      <c r="G300">
        <v>0.22742505169999999</v>
      </c>
      <c r="H300">
        <v>0.2275029224</v>
      </c>
      <c r="I300">
        <v>0.2275029224</v>
      </c>
      <c r="J300">
        <v>-3.0026659999999998E-4</v>
      </c>
      <c r="K300">
        <v>0</v>
      </c>
      <c r="L300">
        <v>0</v>
      </c>
      <c r="M300">
        <v>0.34850766179999998</v>
      </c>
      <c r="N300">
        <v>0.34934686370000001</v>
      </c>
      <c r="O300">
        <v>0.34934686370000001</v>
      </c>
      <c r="P300">
        <v>-2.1847170000000001E-3</v>
      </c>
      <c r="Q300">
        <v>0</v>
      </c>
      <c r="R300">
        <v>0</v>
      </c>
      <c r="S300">
        <v>0.59040879339999996</v>
      </c>
      <c r="T300">
        <v>0.59588211660000001</v>
      </c>
      <c r="U300">
        <v>0.59588211660000001</v>
      </c>
    </row>
    <row r="301" spans="1:21">
      <c r="A301">
        <v>5.2580000000000002E-2</v>
      </c>
      <c r="B301">
        <v>3.9983994508</v>
      </c>
      <c r="C301">
        <v>0.61189025969999999</v>
      </c>
      <c r="D301">
        <v>0</v>
      </c>
      <c r="E301">
        <v>0</v>
      </c>
      <c r="F301">
        <v>0.68242800329999997</v>
      </c>
      <c r="G301">
        <v>0.22742393050000001</v>
      </c>
      <c r="H301">
        <v>0.2275020364</v>
      </c>
      <c r="I301">
        <v>0.2275020364</v>
      </c>
      <c r="J301">
        <v>-3.0004830000000002E-4</v>
      </c>
      <c r="K301">
        <v>0</v>
      </c>
      <c r="L301">
        <v>0</v>
      </c>
      <c r="M301">
        <v>0.3485043887</v>
      </c>
      <c r="N301">
        <v>0.34934401430000001</v>
      </c>
      <c r="O301">
        <v>0.34934401430000001</v>
      </c>
      <c r="P301">
        <v>-2.1839569999999998E-3</v>
      </c>
      <c r="Q301">
        <v>0</v>
      </c>
      <c r="R301">
        <v>0</v>
      </c>
      <c r="S301">
        <v>0.590400708</v>
      </c>
      <c r="T301">
        <v>0.59587465449999999</v>
      </c>
      <c r="U301">
        <v>0.59587465449999999</v>
      </c>
    </row>
    <row r="302" spans="1:21">
      <c r="A302">
        <v>5.2760000000000001E-2</v>
      </c>
      <c r="B302">
        <v>3.9983966041999999</v>
      </c>
      <c r="C302">
        <v>0.6118885127</v>
      </c>
      <c r="D302">
        <v>0</v>
      </c>
      <c r="E302">
        <v>0</v>
      </c>
      <c r="F302">
        <v>0.68242511019999996</v>
      </c>
      <c r="G302">
        <v>0.22742281440000001</v>
      </c>
      <c r="H302">
        <v>0.22750114790000001</v>
      </c>
      <c r="I302">
        <v>0.22750114790000001</v>
      </c>
      <c r="J302">
        <v>-2.9983640000000002E-4</v>
      </c>
      <c r="K302">
        <v>0</v>
      </c>
      <c r="L302">
        <v>0</v>
      </c>
      <c r="M302">
        <v>0.34850112659999999</v>
      </c>
      <c r="N302">
        <v>0.34934116129999998</v>
      </c>
      <c r="O302">
        <v>0.34934116129999998</v>
      </c>
      <c r="P302">
        <v>-2.1832177000000001E-3</v>
      </c>
      <c r="Q302">
        <v>0</v>
      </c>
      <c r="R302">
        <v>0</v>
      </c>
      <c r="S302">
        <v>0.59039264729999996</v>
      </c>
      <c r="T302">
        <v>0.59586718930000004</v>
      </c>
      <c r="U302">
        <v>0.59586718930000004</v>
      </c>
    </row>
    <row r="303" spans="1:21">
      <c r="A303">
        <v>5.2940000000000001E-2</v>
      </c>
      <c r="B303">
        <v>3.9983937578000002</v>
      </c>
      <c r="C303">
        <v>0.6118867657</v>
      </c>
      <c r="D303">
        <v>0</v>
      </c>
      <c r="E303">
        <v>0</v>
      </c>
      <c r="F303">
        <v>0.68242221729999997</v>
      </c>
      <c r="G303">
        <v>0.22742170310000001</v>
      </c>
      <c r="H303">
        <v>0.22750025709999999</v>
      </c>
      <c r="I303">
        <v>0.22750025709999999</v>
      </c>
      <c r="J303">
        <v>-2.996308E-4</v>
      </c>
      <c r="K303">
        <v>0</v>
      </c>
      <c r="L303">
        <v>0</v>
      </c>
      <c r="M303">
        <v>0.34849787539999999</v>
      </c>
      <c r="N303">
        <v>0.34933830500000002</v>
      </c>
      <c r="O303">
        <v>0.34933830500000002</v>
      </c>
      <c r="P303">
        <v>-2.1824983999999999E-3</v>
      </c>
      <c r="Q303">
        <v>0</v>
      </c>
      <c r="R303">
        <v>0</v>
      </c>
      <c r="S303">
        <v>0.5903846103</v>
      </c>
      <c r="T303">
        <v>0.59585972099999995</v>
      </c>
      <c r="U303">
        <v>0.59585972099999995</v>
      </c>
    </row>
    <row r="304" spans="1:21">
      <c r="A304">
        <v>5.3120000000000001E-2</v>
      </c>
      <c r="B304">
        <v>3.9983909116</v>
      </c>
      <c r="C304">
        <v>0.61188501880000001</v>
      </c>
      <c r="D304">
        <v>0</v>
      </c>
      <c r="E304">
        <v>0</v>
      </c>
      <c r="F304">
        <v>0.68241932449999998</v>
      </c>
      <c r="G304">
        <v>0.22742059670000001</v>
      </c>
      <c r="H304">
        <v>0.2274993639</v>
      </c>
      <c r="I304">
        <v>0.2274993639</v>
      </c>
      <c r="J304">
        <v>-2.9943119999999997E-4</v>
      </c>
      <c r="K304">
        <v>0</v>
      </c>
      <c r="L304">
        <v>0</v>
      </c>
      <c r="M304">
        <v>0.34849463470000003</v>
      </c>
      <c r="N304">
        <v>0.34933544550000001</v>
      </c>
      <c r="O304">
        <v>0.34933544550000001</v>
      </c>
      <c r="P304">
        <v>-2.1817985000000002E-3</v>
      </c>
      <c r="Q304">
        <v>0</v>
      </c>
      <c r="R304">
        <v>0</v>
      </c>
      <c r="S304">
        <v>0.59037659649999996</v>
      </c>
      <c r="T304">
        <v>0.59585224969999995</v>
      </c>
      <c r="U304">
        <v>0.59585224969999995</v>
      </c>
    </row>
    <row r="305" spans="1:21">
      <c r="A305">
        <v>5.33E-2</v>
      </c>
      <c r="B305">
        <v>3.9983880654999999</v>
      </c>
      <c r="C305">
        <v>0.61188327200000003</v>
      </c>
      <c r="D305">
        <v>0</v>
      </c>
      <c r="E305">
        <v>0</v>
      </c>
      <c r="F305">
        <v>0.6824164318</v>
      </c>
      <c r="G305">
        <v>0.22741949480000001</v>
      </c>
      <c r="H305">
        <v>0.2274984685</v>
      </c>
      <c r="I305">
        <v>0.2274984685</v>
      </c>
      <c r="J305">
        <v>-2.9923740000000002E-4</v>
      </c>
      <c r="K305">
        <v>0</v>
      </c>
      <c r="L305">
        <v>0</v>
      </c>
      <c r="M305">
        <v>0.348491404</v>
      </c>
      <c r="N305">
        <v>0.34933258280000001</v>
      </c>
      <c r="O305">
        <v>0.34933258280000001</v>
      </c>
      <c r="P305">
        <v>-2.1811173999999999E-3</v>
      </c>
      <c r="Q305">
        <v>0</v>
      </c>
      <c r="R305">
        <v>0</v>
      </c>
      <c r="S305">
        <v>0.5903686051</v>
      </c>
      <c r="T305">
        <v>0.59584477560000004</v>
      </c>
      <c r="U305">
        <v>0.59584477560000004</v>
      </c>
    </row>
    <row r="306" spans="1:21">
      <c r="A306">
        <v>5.348E-2</v>
      </c>
      <c r="B306">
        <v>3.9983852195999998</v>
      </c>
      <c r="C306">
        <v>0.61188152529999995</v>
      </c>
      <c r="D306">
        <v>0</v>
      </c>
      <c r="E306">
        <v>0</v>
      </c>
      <c r="F306">
        <v>0.68241353930000004</v>
      </c>
      <c r="G306">
        <v>0.2274183974</v>
      </c>
      <c r="H306">
        <v>0.22749757100000001</v>
      </c>
      <c r="I306">
        <v>0.22749757100000001</v>
      </c>
      <c r="J306">
        <v>-2.9904930000000001E-4</v>
      </c>
      <c r="K306">
        <v>0</v>
      </c>
      <c r="L306">
        <v>0</v>
      </c>
      <c r="M306">
        <v>0.34848818320000002</v>
      </c>
      <c r="N306">
        <v>0.34932971709999999</v>
      </c>
      <c r="O306">
        <v>0.34932971709999999</v>
      </c>
      <c r="P306">
        <v>-2.1804544000000002E-3</v>
      </c>
      <c r="Q306">
        <v>0</v>
      </c>
      <c r="R306">
        <v>0</v>
      </c>
      <c r="S306">
        <v>0.59036063530000005</v>
      </c>
      <c r="T306">
        <v>0.59583729870000002</v>
      </c>
      <c r="U306">
        <v>0.59583729870000002</v>
      </c>
    </row>
    <row r="307" spans="1:21">
      <c r="A307">
        <v>5.3659999999999999E-2</v>
      </c>
      <c r="B307">
        <v>3.9983823738000002</v>
      </c>
      <c r="C307">
        <v>0.61187977869999999</v>
      </c>
      <c r="D307">
        <v>0</v>
      </c>
      <c r="E307">
        <v>0</v>
      </c>
      <c r="F307">
        <v>0.68241064699999998</v>
      </c>
      <c r="G307">
        <v>0.22741730430000001</v>
      </c>
      <c r="H307">
        <v>0.22749667130000001</v>
      </c>
      <c r="I307">
        <v>0.22749667130000001</v>
      </c>
      <c r="J307">
        <v>-2.988666E-4</v>
      </c>
      <c r="K307">
        <v>0</v>
      </c>
      <c r="L307">
        <v>0</v>
      </c>
      <c r="M307">
        <v>0.348484972</v>
      </c>
      <c r="N307">
        <v>0.34932684850000001</v>
      </c>
      <c r="O307">
        <v>0.34932684850000001</v>
      </c>
      <c r="P307">
        <v>-2.179809E-3</v>
      </c>
      <c r="Q307">
        <v>0</v>
      </c>
      <c r="R307">
        <v>0</v>
      </c>
      <c r="S307">
        <v>0.59035268659999995</v>
      </c>
      <c r="T307">
        <v>0.5958298192</v>
      </c>
      <c r="U307">
        <v>0.5958298192</v>
      </c>
    </row>
    <row r="308" spans="1:21">
      <c r="A308">
        <v>5.3839999999999999E-2</v>
      </c>
      <c r="B308">
        <v>3.9983795282000001</v>
      </c>
      <c r="C308">
        <v>0.61187803220000003</v>
      </c>
      <c r="D308">
        <v>0</v>
      </c>
      <c r="E308">
        <v>0</v>
      </c>
      <c r="F308">
        <v>0.68240775480000004</v>
      </c>
      <c r="G308">
        <v>0.22741621540000001</v>
      </c>
      <c r="H308">
        <v>0.22749576969999999</v>
      </c>
      <c r="I308">
        <v>0.22749576969999999</v>
      </c>
      <c r="J308">
        <v>-2.9868929999999998E-4</v>
      </c>
      <c r="K308">
        <v>0</v>
      </c>
      <c r="L308">
        <v>0</v>
      </c>
      <c r="M308">
        <v>0.34848176990000002</v>
      </c>
      <c r="N308">
        <v>0.34932397710000002</v>
      </c>
      <c r="O308">
        <v>0.34932397710000002</v>
      </c>
      <c r="P308">
        <v>-2.1791807E-3</v>
      </c>
      <c r="Q308">
        <v>0</v>
      </c>
      <c r="R308">
        <v>0</v>
      </c>
      <c r="S308">
        <v>0.59034475819999999</v>
      </c>
      <c r="T308">
        <v>0.59582233709999999</v>
      </c>
      <c r="U308">
        <v>0.59582233709999999</v>
      </c>
    </row>
    <row r="309" spans="1:21">
      <c r="A309">
        <v>5.4019999999999999E-2</v>
      </c>
      <c r="B309">
        <v>3.9983766827</v>
      </c>
      <c r="C309">
        <v>0.61187628579999997</v>
      </c>
      <c r="D309">
        <v>0</v>
      </c>
      <c r="E309">
        <v>0</v>
      </c>
      <c r="F309">
        <v>0.68240486280000001</v>
      </c>
      <c r="G309">
        <v>0.22741513059999999</v>
      </c>
      <c r="H309">
        <v>0.2274948661</v>
      </c>
      <c r="I309">
        <v>0.2274948661</v>
      </c>
      <c r="J309">
        <v>-2.9851710000000002E-4</v>
      </c>
      <c r="K309">
        <v>0</v>
      </c>
      <c r="L309">
        <v>0</v>
      </c>
      <c r="M309">
        <v>0.3484785768</v>
      </c>
      <c r="N309">
        <v>0.34932110290000001</v>
      </c>
      <c r="O309">
        <v>0.34932110290000001</v>
      </c>
      <c r="P309">
        <v>-2.1785689E-3</v>
      </c>
      <c r="Q309">
        <v>0</v>
      </c>
      <c r="R309">
        <v>0</v>
      </c>
      <c r="S309">
        <v>0.59033684959999999</v>
      </c>
      <c r="T309">
        <v>0.5958148526</v>
      </c>
      <c r="U309">
        <v>0.5958148526</v>
      </c>
    </row>
    <row r="310" spans="1:21">
      <c r="A310">
        <v>5.4199999999999998E-2</v>
      </c>
      <c r="B310">
        <v>3.9983738374</v>
      </c>
      <c r="C310">
        <v>0.61187453950000004</v>
      </c>
      <c r="D310">
        <v>0</v>
      </c>
      <c r="E310">
        <v>0</v>
      </c>
      <c r="F310">
        <v>0.68240197089999999</v>
      </c>
      <c r="G310">
        <v>0.22741404970000001</v>
      </c>
      <c r="H310">
        <v>0.22749396059999999</v>
      </c>
      <c r="I310">
        <v>0.22749396059999999</v>
      </c>
      <c r="J310">
        <v>-2.983498E-4</v>
      </c>
      <c r="K310">
        <v>0</v>
      </c>
      <c r="L310">
        <v>0</v>
      </c>
      <c r="M310">
        <v>0.34847539239999997</v>
      </c>
      <c r="N310">
        <v>0.34931822600000001</v>
      </c>
      <c r="O310">
        <v>0.34931822600000001</v>
      </c>
      <c r="P310">
        <v>-2.1779731000000002E-3</v>
      </c>
      <c r="Q310">
        <v>0</v>
      </c>
      <c r="R310">
        <v>0</v>
      </c>
      <c r="S310">
        <v>0.59032896020000003</v>
      </c>
      <c r="T310">
        <v>0.59580736580000004</v>
      </c>
      <c r="U310">
        <v>0.59580736580000004</v>
      </c>
    </row>
    <row r="311" spans="1:21">
      <c r="A311">
        <v>5.4379999999999998E-2</v>
      </c>
      <c r="B311">
        <v>3.9983709921999999</v>
      </c>
      <c r="C311">
        <v>0.6118727933</v>
      </c>
      <c r="D311">
        <v>0</v>
      </c>
      <c r="E311">
        <v>0</v>
      </c>
      <c r="F311">
        <v>0.68239907909999997</v>
      </c>
      <c r="G311">
        <v>0.22741297269999999</v>
      </c>
      <c r="H311">
        <v>0.22749305319999999</v>
      </c>
      <c r="I311">
        <v>0.22749305319999999</v>
      </c>
      <c r="J311">
        <v>-2.9818740000000002E-4</v>
      </c>
      <c r="K311">
        <v>0</v>
      </c>
      <c r="L311">
        <v>0</v>
      </c>
      <c r="M311">
        <v>0.34847221630000003</v>
      </c>
      <c r="N311">
        <v>0.34931534660000002</v>
      </c>
      <c r="O311">
        <v>0.34931534660000002</v>
      </c>
      <c r="P311">
        <v>-2.1773927E-3</v>
      </c>
      <c r="Q311">
        <v>0</v>
      </c>
      <c r="R311">
        <v>0</v>
      </c>
      <c r="S311">
        <v>0.59032108930000005</v>
      </c>
      <c r="T311">
        <v>0.5957998766</v>
      </c>
      <c r="U311">
        <v>0.5957998766</v>
      </c>
    </row>
    <row r="312" spans="1:21">
      <c r="A312">
        <v>5.4559999999999997E-2</v>
      </c>
      <c r="B312">
        <v>3.9983681471999999</v>
      </c>
      <c r="C312">
        <v>0.61187104709999995</v>
      </c>
      <c r="D312">
        <v>0</v>
      </c>
      <c r="E312">
        <v>0</v>
      </c>
      <c r="F312">
        <v>0.68239618749999997</v>
      </c>
      <c r="G312">
        <v>0.2274118993</v>
      </c>
      <c r="H312">
        <v>0.22749214409999999</v>
      </c>
      <c r="I312">
        <v>0.22749214409999999</v>
      </c>
      <c r="J312">
        <v>-2.9802959999999999E-4</v>
      </c>
      <c r="K312">
        <v>0</v>
      </c>
      <c r="L312">
        <v>0</v>
      </c>
      <c r="M312">
        <v>0.34846904839999998</v>
      </c>
      <c r="N312">
        <v>0.34931246469999999</v>
      </c>
      <c r="O312">
        <v>0.34931246469999999</v>
      </c>
      <c r="P312">
        <v>-2.1768273999999998E-3</v>
      </c>
      <c r="Q312">
        <v>0</v>
      </c>
      <c r="R312">
        <v>0</v>
      </c>
      <c r="S312">
        <v>0.5903132364</v>
      </c>
      <c r="T312">
        <v>0.5957923853</v>
      </c>
      <c r="U312">
        <v>0.5957923853</v>
      </c>
    </row>
    <row r="313" spans="1:21">
      <c r="A313">
        <v>5.4739999999999997E-2</v>
      </c>
      <c r="B313">
        <v>3.9983653022999999</v>
      </c>
      <c r="C313">
        <v>0.61186930110000004</v>
      </c>
      <c r="D313">
        <v>0</v>
      </c>
      <c r="E313">
        <v>0</v>
      </c>
      <c r="F313">
        <v>0.68239329609999999</v>
      </c>
      <c r="G313">
        <v>0.22741082949999999</v>
      </c>
      <c r="H313">
        <v>0.22749123330000001</v>
      </c>
      <c r="I313">
        <v>0.22749123330000001</v>
      </c>
      <c r="J313">
        <v>-2.9787640000000001E-4</v>
      </c>
      <c r="K313">
        <v>0</v>
      </c>
      <c r="L313">
        <v>0</v>
      </c>
      <c r="M313">
        <v>0.34846588839999998</v>
      </c>
      <c r="N313">
        <v>0.34930958039999999</v>
      </c>
      <c r="O313">
        <v>0.34930958039999999</v>
      </c>
      <c r="P313">
        <v>-2.1762766000000002E-3</v>
      </c>
      <c r="Q313">
        <v>0</v>
      </c>
      <c r="R313">
        <v>0</v>
      </c>
      <c r="S313">
        <v>0.59030540090000005</v>
      </c>
      <c r="T313">
        <v>0.59578489189999995</v>
      </c>
      <c r="U313">
        <v>0.59578489189999995</v>
      </c>
    </row>
    <row r="314" spans="1:21">
      <c r="A314">
        <v>5.4919999999999997E-2</v>
      </c>
      <c r="B314">
        <v>3.9983624575999999</v>
      </c>
      <c r="C314">
        <v>0.61186755510000002</v>
      </c>
      <c r="D314">
        <v>0</v>
      </c>
      <c r="E314">
        <v>0</v>
      </c>
      <c r="F314">
        <v>0.68239040480000002</v>
      </c>
      <c r="G314">
        <v>0.2274097632</v>
      </c>
      <c r="H314">
        <v>0.22749032080000001</v>
      </c>
      <c r="I314">
        <v>0.22749032080000001</v>
      </c>
      <c r="J314">
        <v>-2.9772750000000003E-4</v>
      </c>
      <c r="K314">
        <v>0</v>
      </c>
      <c r="L314">
        <v>0</v>
      </c>
      <c r="M314">
        <v>0.3484627361</v>
      </c>
      <c r="N314">
        <v>0.34930669390000002</v>
      </c>
      <c r="O314">
        <v>0.34930669390000002</v>
      </c>
      <c r="P314">
        <v>-2.1757399000000002E-3</v>
      </c>
      <c r="Q314">
        <v>0</v>
      </c>
      <c r="R314">
        <v>0</v>
      </c>
      <c r="S314">
        <v>0.59029758229999996</v>
      </c>
      <c r="T314">
        <v>0.59577739649999994</v>
      </c>
      <c r="U314">
        <v>0.59577739649999994</v>
      </c>
    </row>
    <row r="315" spans="1:21">
      <c r="A315">
        <v>5.5100000000000003E-2</v>
      </c>
      <c r="B315">
        <v>3.9983596129999999</v>
      </c>
      <c r="C315">
        <v>0.6118658092</v>
      </c>
      <c r="D315">
        <v>0</v>
      </c>
      <c r="E315">
        <v>0</v>
      </c>
      <c r="F315">
        <v>0.68238751369999995</v>
      </c>
      <c r="G315">
        <v>0.22740870020000001</v>
      </c>
      <c r="H315">
        <v>0.22748940679999999</v>
      </c>
      <c r="I315">
        <v>0.22748940679999999</v>
      </c>
      <c r="J315">
        <v>-2.9758289999999999E-4</v>
      </c>
      <c r="K315">
        <v>0</v>
      </c>
      <c r="L315">
        <v>0</v>
      </c>
      <c r="M315">
        <v>0.34845959110000002</v>
      </c>
      <c r="N315">
        <v>0.34930380500000002</v>
      </c>
      <c r="O315">
        <v>0.34930380500000002</v>
      </c>
      <c r="P315">
        <v>-2.1752169000000001E-3</v>
      </c>
      <c r="Q315">
        <v>0</v>
      </c>
      <c r="R315">
        <v>0</v>
      </c>
      <c r="S315">
        <v>0.59028978009999999</v>
      </c>
      <c r="T315">
        <v>0.5957698991</v>
      </c>
      <c r="U315">
        <v>0.5957698991</v>
      </c>
    </row>
    <row r="316" spans="1:21">
      <c r="A316">
        <v>5.5280000000000003E-2</v>
      </c>
      <c r="B316">
        <v>3.9983567685999999</v>
      </c>
      <c r="C316">
        <v>0.6118640635</v>
      </c>
      <c r="D316">
        <v>0</v>
      </c>
      <c r="E316">
        <v>0</v>
      </c>
      <c r="F316">
        <v>0.6823846227</v>
      </c>
      <c r="G316">
        <v>0.22740764050000001</v>
      </c>
      <c r="H316">
        <v>0.2274884911</v>
      </c>
      <c r="I316">
        <v>0.2274884911</v>
      </c>
      <c r="J316">
        <v>-2.9744230000000002E-4</v>
      </c>
      <c r="K316">
        <v>0</v>
      </c>
      <c r="L316">
        <v>0</v>
      </c>
      <c r="M316">
        <v>0.34845645339999998</v>
      </c>
      <c r="N316">
        <v>0.34930091410000003</v>
      </c>
      <c r="O316">
        <v>0.34930091410000003</v>
      </c>
      <c r="P316">
        <v>-2.1747070000000001E-3</v>
      </c>
      <c r="Q316">
        <v>0</v>
      </c>
      <c r="R316">
        <v>0</v>
      </c>
      <c r="S316">
        <v>0.59028199380000002</v>
      </c>
      <c r="T316">
        <v>0.59576239990000002</v>
      </c>
      <c r="U316">
        <v>0.59576239990000002</v>
      </c>
    </row>
    <row r="317" spans="1:21">
      <c r="A317">
        <v>5.5460000000000002E-2</v>
      </c>
      <c r="B317">
        <v>3.9983539243999999</v>
      </c>
      <c r="C317">
        <v>0.6118623178</v>
      </c>
      <c r="D317">
        <v>0</v>
      </c>
      <c r="E317">
        <v>0</v>
      </c>
      <c r="F317">
        <v>0.68238173189999995</v>
      </c>
      <c r="G317">
        <v>0.22740658389999999</v>
      </c>
      <c r="H317">
        <v>0.227487574</v>
      </c>
      <c r="I317">
        <v>0.227487574</v>
      </c>
      <c r="J317">
        <v>-2.9730579999999999E-4</v>
      </c>
      <c r="K317">
        <v>0</v>
      </c>
      <c r="L317">
        <v>0</v>
      </c>
      <c r="M317">
        <v>0.3484533226</v>
      </c>
      <c r="N317">
        <v>0.34929802100000001</v>
      </c>
      <c r="O317">
        <v>0.34929802100000001</v>
      </c>
      <c r="P317">
        <v>-2.1742099000000002E-3</v>
      </c>
      <c r="Q317">
        <v>0</v>
      </c>
      <c r="R317">
        <v>0</v>
      </c>
      <c r="S317">
        <v>0.59027422289999998</v>
      </c>
      <c r="T317">
        <v>0.59575489879999999</v>
      </c>
      <c r="U317">
        <v>0.59575489879999999</v>
      </c>
    </row>
    <row r="318" spans="1:21">
      <c r="A318">
        <v>5.5640000000000002E-2</v>
      </c>
      <c r="B318">
        <v>3.9983510803</v>
      </c>
      <c r="C318">
        <v>0.61186057220000001</v>
      </c>
      <c r="D318">
        <v>0</v>
      </c>
      <c r="E318">
        <v>0</v>
      </c>
      <c r="F318">
        <v>0.68237884120000003</v>
      </c>
      <c r="G318">
        <v>0.2274055304</v>
      </c>
      <c r="H318">
        <v>0.22748665539999999</v>
      </c>
      <c r="I318">
        <v>0.22748665539999999</v>
      </c>
      <c r="J318">
        <v>-2.971731E-4</v>
      </c>
      <c r="K318">
        <v>0</v>
      </c>
      <c r="L318">
        <v>0</v>
      </c>
      <c r="M318">
        <v>0.34845019849999997</v>
      </c>
      <c r="N318">
        <v>0.3492951259</v>
      </c>
      <c r="O318">
        <v>0.3492951259</v>
      </c>
      <c r="P318">
        <v>-2.1737252000000001E-3</v>
      </c>
      <c r="Q318">
        <v>0</v>
      </c>
      <c r="R318">
        <v>0</v>
      </c>
      <c r="S318">
        <v>0.59026646689999995</v>
      </c>
      <c r="T318">
        <v>0.59574739610000005</v>
      </c>
      <c r="U318">
        <v>0.59574739610000005</v>
      </c>
    </row>
    <row r="319" spans="1:21">
      <c r="A319">
        <v>5.5820000000000002E-2</v>
      </c>
      <c r="B319">
        <v>3.9983482364</v>
      </c>
      <c r="C319">
        <v>0.61185882670000002</v>
      </c>
      <c r="D319">
        <v>0</v>
      </c>
      <c r="E319">
        <v>0</v>
      </c>
      <c r="F319">
        <v>0.68237595070000001</v>
      </c>
      <c r="G319">
        <v>0.22740447990000001</v>
      </c>
      <c r="H319">
        <v>0.2274857354</v>
      </c>
      <c r="I319">
        <v>0.2274857354</v>
      </c>
      <c r="J319">
        <v>-2.9704409999999998E-4</v>
      </c>
      <c r="K319">
        <v>0</v>
      </c>
      <c r="L319">
        <v>0</v>
      </c>
      <c r="M319">
        <v>0.34844708099999999</v>
      </c>
      <c r="N319">
        <v>0.3492922289</v>
      </c>
      <c r="O319">
        <v>0.3492922289</v>
      </c>
      <c r="P319">
        <v>-2.1732525999999999E-3</v>
      </c>
      <c r="Q319">
        <v>0</v>
      </c>
      <c r="R319">
        <v>0</v>
      </c>
      <c r="S319">
        <v>0.59025872540000002</v>
      </c>
      <c r="T319">
        <v>0.59573989159999996</v>
      </c>
      <c r="U319">
        <v>0.59573989159999996</v>
      </c>
    </row>
    <row r="320" spans="1:21">
      <c r="A320">
        <v>5.6000000000000001E-2</v>
      </c>
      <c r="B320">
        <v>3.9983453926000001</v>
      </c>
      <c r="C320">
        <v>0.61185708130000005</v>
      </c>
      <c r="D320">
        <v>0</v>
      </c>
      <c r="E320">
        <v>0</v>
      </c>
      <c r="F320">
        <v>0.6823730603</v>
      </c>
      <c r="G320">
        <v>0.22740343220000001</v>
      </c>
      <c r="H320">
        <v>0.22748481400000001</v>
      </c>
      <c r="I320">
        <v>0.22748481400000001</v>
      </c>
      <c r="J320">
        <v>-2.9691880000000002E-4</v>
      </c>
      <c r="K320">
        <v>0</v>
      </c>
      <c r="L320">
        <v>0</v>
      </c>
      <c r="M320">
        <v>0.34844396989999998</v>
      </c>
      <c r="N320">
        <v>0.34928933000000001</v>
      </c>
      <c r="O320">
        <v>0.34928933000000001</v>
      </c>
      <c r="P320">
        <v>-2.1727915E-3</v>
      </c>
      <c r="Q320">
        <v>0</v>
      </c>
      <c r="R320">
        <v>0</v>
      </c>
      <c r="S320">
        <v>0.59025099790000002</v>
      </c>
      <c r="T320">
        <v>0.59573238559999997</v>
      </c>
      <c r="U320">
        <v>0.59573238559999997</v>
      </c>
    </row>
    <row r="321" spans="1:21">
      <c r="A321">
        <v>5.6180000000000001E-2</v>
      </c>
      <c r="B321">
        <v>3.9983425489000002</v>
      </c>
      <c r="C321">
        <v>0.61185533599999997</v>
      </c>
      <c r="D321">
        <v>0</v>
      </c>
      <c r="E321">
        <v>0</v>
      </c>
      <c r="F321">
        <v>0.68237017</v>
      </c>
      <c r="G321">
        <v>0.22740238739999999</v>
      </c>
      <c r="H321">
        <v>0.22748389129999999</v>
      </c>
      <c r="I321">
        <v>0.22748389129999999</v>
      </c>
      <c r="J321">
        <v>-2.9679689999999998E-4</v>
      </c>
      <c r="K321">
        <v>0</v>
      </c>
      <c r="L321">
        <v>0</v>
      </c>
      <c r="M321">
        <v>0.34844086480000003</v>
      </c>
      <c r="N321">
        <v>0.34928642929999998</v>
      </c>
      <c r="O321">
        <v>0.34928642929999998</v>
      </c>
      <c r="P321">
        <v>-2.1723417000000002E-3</v>
      </c>
      <c r="Q321">
        <v>0</v>
      </c>
      <c r="R321">
        <v>0</v>
      </c>
      <c r="S321">
        <v>0.59024328400000003</v>
      </c>
      <c r="T321">
        <v>0.59572487809999997</v>
      </c>
      <c r="U321">
        <v>0.59572487809999997</v>
      </c>
    </row>
    <row r="322" spans="1:21">
      <c r="A322">
        <v>5.636E-2</v>
      </c>
      <c r="B322">
        <v>3.9983397053999998</v>
      </c>
      <c r="C322">
        <v>0.61185359080000001</v>
      </c>
      <c r="D322">
        <v>0</v>
      </c>
      <c r="E322">
        <v>0</v>
      </c>
      <c r="F322">
        <v>0.68236728000000002</v>
      </c>
      <c r="G322">
        <v>0.22740134519999999</v>
      </c>
      <c r="H322">
        <v>0.22748296740000001</v>
      </c>
      <c r="I322">
        <v>0.22748296740000001</v>
      </c>
      <c r="J322">
        <v>-2.9667849999999999E-4</v>
      </c>
      <c r="K322">
        <v>0</v>
      </c>
      <c r="L322">
        <v>0</v>
      </c>
      <c r="M322">
        <v>0.34843776580000002</v>
      </c>
      <c r="N322">
        <v>0.34928352680000002</v>
      </c>
      <c r="O322">
        <v>0.34928352680000002</v>
      </c>
      <c r="P322">
        <v>-2.1719028000000001E-3</v>
      </c>
      <c r="Q322">
        <v>0</v>
      </c>
      <c r="R322">
        <v>0</v>
      </c>
      <c r="S322">
        <v>0.59023558330000003</v>
      </c>
      <c r="T322">
        <v>0.59571736909999995</v>
      </c>
      <c r="U322">
        <v>0.59571736909999995</v>
      </c>
    </row>
    <row r="323" spans="1:21">
      <c r="A323">
        <v>5.654E-2</v>
      </c>
      <c r="B323">
        <v>3.9983368620999999</v>
      </c>
      <c r="C323">
        <v>0.61185184560000005</v>
      </c>
      <c r="D323">
        <v>0</v>
      </c>
      <c r="E323">
        <v>0</v>
      </c>
      <c r="F323">
        <v>0.68236439000000004</v>
      </c>
      <c r="G323">
        <v>0.22740030559999999</v>
      </c>
      <c r="H323">
        <v>0.22748204220000001</v>
      </c>
      <c r="I323">
        <v>0.22748204220000001</v>
      </c>
      <c r="J323">
        <v>-2.9656330000000001E-4</v>
      </c>
      <c r="K323">
        <v>0</v>
      </c>
      <c r="L323">
        <v>0</v>
      </c>
      <c r="M323">
        <v>0.34843467249999999</v>
      </c>
      <c r="N323">
        <v>0.34928062269999999</v>
      </c>
      <c r="O323">
        <v>0.34928062269999999</v>
      </c>
      <c r="P323">
        <v>-2.1714744999999998E-3</v>
      </c>
      <c r="Q323">
        <v>0</v>
      </c>
      <c r="R323">
        <v>0</v>
      </c>
      <c r="S323">
        <v>0.59022789529999997</v>
      </c>
      <c r="T323">
        <v>0.59570985870000004</v>
      </c>
      <c r="U323">
        <v>0.59570985870000004</v>
      </c>
    </row>
    <row r="324" spans="1:21">
      <c r="A324">
        <v>5.672E-2</v>
      </c>
      <c r="B324">
        <v>3.9983340189000001</v>
      </c>
      <c r="C324">
        <v>0.6118501006</v>
      </c>
      <c r="D324">
        <v>0</v>
      </c>
      <c r="E324">
        <v>0</v>
      </c>
      <c r="F324">
        <v>0.68236150029999998</v>
      </c>
      <c r="G324">
        <v>0.22739926860000001</v>
      </c>
      <c r="H324">
        <v>0.22748111579999999</v>
      </c>
      <c r="I324">
        <v>0.22748111579999999</v>
      </c>
      <c r="J324">
        <v>-2.9645129999999998E-4</v>
      </c>
      <c r="K324">
        <v>0</v>
      </c>
      <c r="L324">
        <v>0</v>
      </c>
      <c r="M324">
        <v>0.34843158480000003</v>
      </c>
      <c r="N324">
        <v>0.34927771689999998</v>
      </c>
      <c r="O324">
        <v>0.34927771689999998</v>
      </c>
      <c r="P324">
        <v>-2.1710563999999999E-3</v>
      </c>
      <c r="Q324">
        <v>0</v>
      </c>
      <c r="R324">
        <v>0</v>
      </c>
      <c r="S324">
        <v>0.59022021979999995</v>
      </c>
      <c r="T324">
        <v>0.59570234700000002</v>
      </c>
      <c r="U324">
        <v>0.59570234700000002</v>
      </c>
    </row>
    <row r="325" spans="1:21">
      <c r="A325">
        <v>5.6899999999999999E-2</v>
      </c>
      <c r="B325">
        <v>3.9983311759000002</v>
      </c>
      <c r="C325">
        <v>0.61184835559999995</v>
      </c>
      <c r="D325">
        <v>0</v>
      </c>
      <c r="E325">
        <v>0</v>
      </c>
      <c r="F325">
        <v>0.68235861060000003</v>
      </c>
      <c r="G325">
        <v>0.227398234</v>
      </c>
      <c r="H325">
        <v>0.2274801883</v>
      </c>
      <c r="I325">
        <v>0.2274801883</v>
      </c>
      <c r="J325">
        <v>-2.9634239999999998E-4</v>
      </c>
      <c r="K325">
        <v>0</v>
      </c>
      <c r="L325">
        <v>0</v>
      </c>
      <c r="M325">
        <v>0.34842850260000002</v>
      </c>
      <c r="N325">
        <v>0.34927480950000001</v>
      </c>
      <c r="O325">
        <v>0.34927480950000001</v>
      </c>
      <c r="P325">
        <v>-2.1706481999999999E-3</v>
      </c>
      <c r="Q325">
        <v>0</v>
      </c>
      <c r="R325">
        <v>0</v>
      </c>
      <c r="S325">
        <v>0.59021255630000002</v>
      </c>
      <c r="T325">
        <v>0.59569483400000001</v>
      </c>
      <c r="U325">
        <v>0.59569483400000001</v>
      </c>
    </row>
    <row r="326" spans="1:21">
      <c r="A326">
        <v>5.7079999999999999E-2</v>
      </c>
      <c r="B326">
        <v>3.9983283330999999</v>
      </c>
      <c r="C326">
        <v>0.61184661080000002</v>
      </c>
      <c r="D326">
        <v>0</v>
      </c>
      <c r="E326">
        <v>0</v>
      </c>
      <c r="F326">
        <v>0.68235572119999999</v>
      </c>
      <c r="G326">
        <v>0.22739720190000001</v>
      </c>
      <c r="H326">
        <v>0.22747925969999999</v>
      </c>
      <c r="I326">
        <v>0.22747925969999999</v>
      </c>
      <c r="J326">
        <v>-2.9623639999999999E-4</v>
      </c>
      <c r="K326">
        <v>0</v>
      </c>
      <c r="L326">
        <v>0</v>
      </c>
      <c r="M326">
        <v>0.3484254256</v>
      </c>
      <c r="N326">
        <v>0.34927190070000003</v>
      </c>
      <c r="O326">
        <v>0.34927190070000003</v>
      </c>
      <c r="P326">
        <v>-2.1702496000000002E-3</v>
      </c>
      <c r="Q326">
        <v>0</v>
      </c>
      <c r="R326">
        <v>0</v>
      </c>
      <c r="S326">
        <v>0.59020490439999995</v>
      </c>
      <c r="T326">
        <v>0.5956873197</v>
      </c>
      <c r="U326">
        <v>0.5956873197</v>
      </c>
    </row>
    <row r="327" spans="1:21">
      <c r="A327">
        <v>5.7259999999999998E-2</v>
      </c>
      <c r="B327">
        <v>3.9983254903000001</v>
      </c>
      <c r="C327">
        <v>0.61184486599999999</v>
      </c>
      <c r="D327">
        <v>0</v>
      </c>
      <c r="E327">
        <v>0</v>
      </c>
      <c r="F327">
        <v>0.68235283179999995</v>
      </c>
      <c r="G327">
        <v>0.22739617200000001</v>
      </c>
      <c r="H327">
        <v>0.2274783299</v>
      </c>
      <c r="I327">
        <v>0.2274783299</v>
      </c>
      <c r="J327">
        <v>-2.9613339999999999E-4</v>
      </c>
      <c r="K327">
        <v>0</v>
      </c>
      <c r="L327">
        <v>0</v>
      </c>
      <c r="M327">
        <v>0.34842235370000002</v>
      </c>
      <c r="N327">
        <v>0.34926899030000003</v>
      </c>
      <c r="O327">
        <v>0.34926899030000003</v>
      </c>
      <c r="P327">
        <v>-2.1698603000000001E-3</v>
      </c>
      <c r="Q327">
        <v>0</v>
      </c>
      <c r="R327">
        <v>0</v>
      </c>
      <c r="S327">
        <v>0.59019726390000005</v>
      </c>
      <c r="T327">
        <v>0.5956798043</v>
      </c>
      <c r="U327">
        <v>0.5956798043</v>
      </c>
    </row>
    <row r="328" spans="1:21">
      <c r="A328">
        <v>5.7439999999999998E-2</v>
      </c>
      <c r="B328">
        <v>3.9983226477999998</v>
      </c>
      <c r="C328">
        <v>0.61184312129999996</v>
      </c>
      <c r="D328">
        <v>0</v>
      </c>
      <c r="E328">
        <v>0</v>
      </c>
      <c r="F328">
        <v>0.68234994270000005</v>
      </c>
      <c r="G328">
        <v>0.22739514429999999</v>
      </c>
      <c r="H328">
        <v>0.22747739920000001</v>
      </c>
      <c r="I328">
        <v>0.22747739920000001</v>
      </c>
      <c r="J328">
        <v>-2.960331E-4</v>
      </c>
      <c r="K328">
        <v>0</v>
      </c>
      <c r="L328">
        <v>0</v>
      </c>
      <c r="M328">
        <v>0.34841928680000001</v>
      </c>
      <c r="N328">
        <v>0.34926607850000002</v>
      </c>
      <c r="O328">
        <v>0.34926607850000002</v>
      </c>
      <c r="P328">
        <v>-2.1694800000000001E-3</v>
      </c>
      <c r="Q328">
        <v>0</v>
      </c>
      <c r="R328">
        <v>0</v>
      </c>
      <c r="S328">
        <v>0.59018963430000004</v>
      </c>
      <c r="T328">
        <v>0.59567228770000002</v>
      </c>
      <c r="U328">
        <v>0.59567228770000002</v>
      </c>
    </row>
    <row r="329" spans="1:21">
      <c r="A329">
        <v>5.7619999999999998E-2</v>
      </c>
      <c r="B329">
        <v>3.9983198054</v>
      </c>
      <c r="C329">
        <v>0.61184137679999995</v>
      </c>
      <c r="D329">
        <v>0</v>
      </c>
      <c r="E329">
        <v>0</v>
      </c>
      <c r="F329">
        <v>0.68234705360000003</v>
      </c>
      <c r="G329">
        <v>0.2273941189</v>
      </c>
      <c r="H329">
        <v>0.22747646739999999</v>
      </c>
      <c r="I329">
        <v>0.22747646739999999</v>
      </c>
      <c r="J329">
        <v>-2.9593559999999998E-4</v>
      </c>
      <c r="K329">
        <v>0</v>
      </c>
      <c r="L329">
        <v>0</v>
      </c>
      <c r="M329">
        <v>0.34841622459999999</v>
      </c>
      <c r="N329">
        <v>0.34926316540000002</v>
      </c>
      <c r="O329">
        <v>0.34926316540000002</v>
      </c>
      <c r="P329">
        <v>-2.1691084E-3</v>
      </c>
      <c r="Q329">
        <v>0</v>
      </c>
      <c r="R329">
        <v>0</v>
      </c>
      <c r="S329">
        <v>0.59018201530000003</v>
      </c>
      <c r="T329">
        <v>0.59566477009999996</v>
      </c>
      <c r="U329">
        <v>0.59566477009999996</v>
      </c>
    </row>
    <row r="330" spans="1:21">
      <c r="A330">
        <v>5.7799999999999997E-2</v>
      </c>
      <c r="B330">
        <v>3.9983169631000002</v>
      </c>
      <c r="C330">
        <v>0.61183963230000005</v>
      </c>
      <c r="D330">
        <v>0</v>
      </c>
      <c r="E330">
        <v>0</v>
      </c>
      <c r="F330">
        <v>0.68234416480000004</v>
      </c>
      <c r="G330">
        <v>0.2273930955</v>
      </c>
      <c r="H330">
        <v>0.2274755346</v>
      </c>
      <c r="I330">
        <v>0.2274755346</v>
      </c>
      <c r="J330">
        <v>-2.9584069999999998E-4</v>
      </c>
      <c r="K330">
        <v>0</v>
      </c>
      <c r="L330">
        <v>0</v>
      </c>
      <c r="M330">
        <v>0.34841316709999998</v>
      </c>
      <c r="N330">
        <v>0.34926025090000001</v>
      </c>
      <c r="O330">
        <v>0.34926025090000001</v>
      </c>
      <c r="P330">
        <v>-2.1687452999999998E-3</v>
      </c>
      <c r="Q330">
        <v>0</v>
      </c>
      <c r="R330">
        <v>0</v>
      </c>
      <c r="S330">
        <v>0.59017440669999999</v>
      </c>
      <c r="T330">
        <v>0.59565725140000003</v>
      </c>
      <c r="U330">
        <v>0.59565725140000003</v>
      </c>
    </row>
    <row r="331" spans="1:21">
      <c r="A331">
        <v>5.7979999999999997E-2</v>
      </c>
      <c r="B331">
        <v>3.9983141209999999</v>
      </c>
      <c r="C331">
        <v>0.61183788790000004</v>
      </c>
      <c r="D331">
        <v>0</v>
      </c>
      <c r="E331">
        <v>0</v>
      </c>
      <c r="F331">
        <v>0.68234127600000005</v>
      </c>
      <c r="G331">
        <v>0.22739207410000001</v>
      </c>
      <c r="H331">
        <v>0.227474601</v>
      </c>
      <c r="I331">
        <v>0.227474601</v>
      </c>
      <c r="J331">
        <v>-2.9574830000000002E-4</v>
      </c>
      <c r="K331">
        <v>0</v>
      </c>
      <c r="L331">
        <v>0</v>
      </c>
      <c r="M331">
        <v>0.34841011420000001</v>
      </c>
      <c r="N331">
        <v>0.34925733520000002</v>
      </c>
      <c r="O331">
        <v>0.34925733520000002</v>
      </c>
      <c r="P331">
        <v>-2.1683903000000002E-3</v>
      </c>
      <c r="Q331">
        <v>0</v>
      </c>
      <c r="R331">
        <v>0</v>
      </c>
      <c r="S331">
        <v>0.59016680799999999</v>
      </c>
      <c r="T331">
        <v>0.59564973180000003</v>
      </c>
      <c r="U331">
        <v>0.59564973180000003</v>
      </c>
    </row>
    <row r="332" spans="1:21">
      <c r="A332">
        <v>5.8160000000000003E-2</v>
      </c>
      <c r="B332">
        <v>3.9983112791000002</v>
      </c>
      <c r="C332">
        <v>0.61183614360000005</v>
      </c>
      <c r="D332">
        <v>0</v>
      </c>
      <c r="E332">
        <v>0</v>
      </c>
      <c r="F332">
        <v>0.68233838749999998</v>
      </c>
      <c r="G332">
        <v>0.22739105479999999</v>
      </c>
      <c r="H332">
        <v>0.22747366629999999</v>
      </c>
      <c r="I332">
        <v>0.22747366629999999</v>
      </c>
      <c r="J332">
        <v>-2.9565839999999999E-4</v>
      </c>
      <c r="K332">
        <v>0</v>
      </c>
      <c r="L332">
        <v>0</v>
      </c>
      <c r="M332">
        <v>0.34840706560000001</v>
      </c>
      <c r="N332">
        <v>0.34925441829999998</v>
      </c>
      <c r="O332">
        <v>0.34925441829999998</v>
      </c>
      <c r="P332">
        <v>-2.1680432999999998E-3</v>
      </c>
      <c r="Q332">
        <v>0</v>
      </c>
      <c r="R332">
        <v>0</v>
      </c>
      <c r="S332">
        <v>0.59015921900000001</v>
      </c>
      <c r="T332">
        <v>0.59564221120000005</v>
      </c>
      <c r="U332">
        <v>0.59564221120000005</v>
      </c>
    </row>
    <row r="333" spans="1:21">
      <c r="A333">
        <v>5.8340000000000003E-2</v>
      </c>
      <c r="B333">
        <v>3.9983084373</v>
      </c>
      <c r="C333">
        <v>0.61183439939999995</v>
      </c>
      <c r="D333">
        <v>0</v>
      </c>
      <c r="E333">
        <v>0</v>
      </c>
      <c r="F333">
        <v>0.68233549900000001</v>
      </c>
      <c r="G333">
        <v>0.22739003729999999</v>
      </c>
      <c r="H333">
        <v>0.2274727309</v>
      </c>
      <c r="I333">
        <v>0.2274727309</v>
      </c>
      <c r="J333">
        <v>-2.9557090000000003E-4</v>
      </c>
      <c r="K333">
        <v>0</v>
      </c>
      <c r="L333">
        <v>0</v>
      </c>
      <c r="M333">
        <v>0.34840402120000002</v>
      </c>
      <c r="N333">
        <v>0.3492515001</v>
      </c>
      <c r="O333">
        <v>0.3492515001</v>
      </c>
      <c r="P333">
        <v>-2.1677038999999999E-3</v>
      </c>
      <c r="Q333">
        <v>0</v>
      </c>
      <c r="R333">
        <v>0</v>
      </c>
      <c r="S333">
        <v>0.59015163950000005</v>
      </c>
      <c r="T333">
        <v>0.5956346897</v>
      </c>
      <c r="U333">
        <v>0.5956346897</v>
      </c>
    </row>
    <row r="334" spans="1:21">
      <c r="A334">
        <v>5.8520000000000003E-2</v>
      </c>
      <c r="B334">
        <v>3.9983055956000002</v>
      </c>
      <c r="C334">
        <v>0.61183265519999996</v>
      </c>
      <c r="D334">
        <v>0</v>
      </c>
      <c r="E334">
        <v>0</v>
      </c>
      <c r="F334">
        <v>0.68233261079999996</v>
      </c>
      <c r="G334">
        <v>0.2273890217</v>
      </c>
      <c r="H334">
        <v>0.22747179449999999</v>
      </c>
      <c r="I334">
        <v>0.22747179449999999</v>
      </c>
      <c r="J334">
        <v>-2.9548569999999998E-4</v>
      </c>
      <c r="K334">
        <v>0</v>
      </c>
      <c r="L334">
        <v>0</v>
      </c>
      <c r="M334">
        <v>0.348400981</v>
      </c>
      <c r="N334">
        <v>0.34924858079999999</v>
      </c>
      <c r="O334">
        <v>0.34924858079999999</v>
      </c>
      <c r="P334">
        <v>-2.1673719999999999E-3</v>
      </c>
      <c r="Q334">
        <v>0</v>
      </c>
      <c r="R334">
        <v>0</v>
      </c>
      <c r="S334">
        <v>0.59014406909999995</v>
      </c>
      <c r="T334">
        <v>0.59562716739999999</v>
      </c>
      <c r="U334">
        <v>0.59562716739999999</v>
      </c>
    </row>
    <row r="335" spans="1:21">
      <c r="A335">
        <v>5.8700000000000002E-2</v>
      </c>
      <c r="B335">
        <v>3.9983027541</v>
      </c>
      <c r="C335">
        <v>0.61183091119999999</v>
      </c>
      <c r="D335">
        <v>0</v>
      </c>
      <c r="E335">
        <v>0</v>
      </c>
      <c r="F335">
        <v>0.68232972270000003</v>
      </c>
      <c r="G335">
        <v>0.22738800789999999</v>
      </c>
      <c r="H335">
        <v>0.2274708574</v>
      </c>
      <c r="I335">
        <v>0.2274708574</v>
      </c>
      <c r="J335">
        <v>-2.9540270000000002E-4</v>
      </c>
      <c r="K335">
        <v>0</v>
      </c>
      <c r="L335">
        <v>0</v>
      </c>
      <c r="M335">
        <v>0.34839794470000002</v>
      </c>
      <c r="N335">
        <v>0.3492456605</v>
      </c>
      <c r="O335">
        <v>0.3492456605</v>
      </c>
      <c r="P335">
        <v>-2.1670473000000002E-3</v>
      </c>
      <c r="Q335">
        <v>0</v>
      </c>
      <c r="R335">
        <v>0</v>
      </c>
      <c r="S335">
        <v>0.59013650750000002</v>
      </c>
      <c r="T335">
        <v>0.59561964420000002</v>
      </c>
      <c r="U335">
        <v>0.59561964420000002</v>
      </c>
    </row>
    <row r="336" spans="1:21">
      <c r="A336">
        <v>5.8880000000000002E-2</v>
      </c>
      <c r="B336">
        <v>3.9982999127999999</v>
      </c>
      <c r="C336">
        <v>0.61182916730000003</v>
      </c>
      <c r="D336">
        <v>0</v>
      </c>
      <c r="E336">
        <v>0</v>
      </c>
      <c r="F336">
        <v>0.6823268347</v>
      </c>
      <c r="G336">
        <v>0.2273869959</v>
      </c>
      <c r="H336">
        <v>0.2274699194</v>
      </c>
      <c r="I336">
        <v>0.2274699194</v>
      </c>
      <c r="J336">
        <v>-2.9532190000000001E-4</v>
      </c>
      <c r="K336">
        <v>0</v>
      </c>
      <c r="L336">
        <v>0</v>
      </c>
      <c r="M336">
        <v>0.34839491230000003</v>
      </c>
      <c r="N336">
        <v>0.34924273900000002</v>
      </c>
      <c r="O336">
        <v>0.34924273900000002</v>
      </c>
      <c r="P336">
        <v>-2.1667295999999998E-3</v>
      </c>
      <c r="Q336">
        <v>0</v>
      </c>
      <c r="R336">
        <v>0</v>
      </c>
      <c r="S336">
        <v>0.59012895450000002</v>
      </c>
      <c r="T336">
        <v>0.59561212029999999</v>
      </c>
      <c r="U336">
        <v>0.59561212029999999</v>
      </c>
    </row>
    <row r="337" spans="1:21">
      <c r="A337">
        <v>5.9060000000000001E-2</v>
      </c>
      <c r="B337">
        <v>3.9982970716000001</v>
      </c>
      <c r="C337">
        <v>0.61182742339999996</v>
      </c>
      <c r="D337">
        <v>0</v>
      </c>
      <c r="E337">
        <v>0</v>
      </c>
      <c r="F337">
        <v>0.68232394689999998</v>
      </c>
      <c r="G337">
        <v>0.2273859855</v>
      </c>
      <c r="H337">
        <v>0.22746898069999999</v>
      </c>
      <c r="I337">
        <v>0.22746898069999999</v>
      </c>
      <c r="J337">
        <v>-2.9524320000000001E-4</v>
      </c>
      <c r="K337">
        <v>0</v>
      </c>
      <c r="L337">
        <v>0</v>
      </c>
      <c r="M337">
        <v>0.34839188370000002</v>
      </c>
      <c r="N337">
        <v>0.34923981659999997</v>
      </c>
      <c r="O337">
        <v>0.34923981659999997</v>
      </c>
      <c r="P337">
        <v>-2.1664186E-3</v>
      </c>
      <c r="Q337">
        <v>0</v>
      </c>
      <c r="R337">
        <v>0</v>
      </c>
      <c r="S337">
        <v>0.59012140980000005</v>
      </c>
      <c r="T337">
        <v>0.59560459570000002</v>
      </c>
      <c r="U337">
        <v>0.59560459570000002</v>
      </c>
    </row>
    <row r="338" spans="1:21">
      <c r="A338">
        <v>5.9240000000000001E-2</v>
      </c>
      <c r="B338">
        <v>3.9982942306</v>
      </c>
      <c r="C338">
        <v>0.61182567970000001</v>
      </c>
      <c r="D338">
        <v>0</v>
      </c>
      <c r="E338">
        <v>0</v>
      </c>
      <c r="F338">
        <v>0.68232105919999997</v>
      </c>
      <c r="G338">
        <v>0.2273849768</v>
      </c>
      <c r="H338">
        <v>0.2274680412</v>
      </c>
      <c r="I338">
        <v>0.2274680412</v>
      </c>
      <c r="J338">
        <v>-2.9516649999999998E-4</v>
      </c>
      <c r="K338">
        <v>0</v>
      </c>
      <c r="L338">
        <v>0</v>
      </c>
      <c r="M338">
        <v>0.34838885870000003</v>
      </c>
      <c r="N338">
        <v>0.3492368931</v>
      </c>
      <c r="O338">
        <v>0.3492368931</v>
      </c>
      <c r="P338">
        <v>-2.1661141999999999E-3</v>
      </c>
      <c r="Q338">
        <v>0</v>
      </c>
      <c r="R338">
        <v>0</v>
      </c>
      <c r="S338">
        <v>0.59011387329999998</v>
      </c>
      <c r="T338">
        <v>0.59559707029999998</v>
      </c>
      <c r="U338">
        <v>0.59559707029999998</v>
      </c>
    </row>
    <row r="339" spans="1:21">
      <c r="A339">
        <v>5.9420000000000001E-2</v>
      </c>
      <c r="B339">
        <v>3.9982913896999999</v>
      </c>
      <c r="C339">
        <v>0.61182393599999996</v>
      </c>
      <c r="D339">
        <v>0</v>
      </c>
      <c r="E339">
        <v>0</v>
      </c>
      <c r="F339">
        <v>0.68231817169999998</v>
      </c>
      <c r="G339">
        <v>0.22738396960000001</v>
      </c>
      <c r="H339">
        <v>0.227467101</v>
      </c>
      <c r="I339">
        <v>0.227467101</v>
      </c>
      <c r="J339">
        <v>-2.9509179999999999E-4</v>
      </c>
      <c r="K339">
        <v>0</v>
      </c>
      <c r="L339">
        <v>0</v>
      </c>
      <c r="M339">
        <v>0.34838583719999999</v>
      </c>
      <c r="N339">
        <v>0.34923396870000001</v>
      </c>
      <c r="O339">
        <v>0.34923396870000001</v>
      </c>
      <c r="P339">
        <v>-2.1658161000000001E-3</v>
      </c>
      <c r="Q339">
        <v>0</v>
      </c>
      <c r="R339">
        <v>0</v>
      </c>
      <c r="S339">
        <v>0.59010634449999999</v>
      </c>
      <c r="T339">
        <v>0.5955895443</v>
      </c>
      <c r="U339">
        <v>0.5955895443</v>
      </c>
    </row>
    <row r="340" spans="1:21">
      <c r="A340">
        <v>5.96E-2</v>
      </c>
      <c r="B340">
        <v>3.9982885490000002</v>
      </c>
      <c r="C340">
        <v>0.61182219240000002</v>
      </c>
      <c r="D340">
        <v>0</v>
      </c>
      <c r="E340">
        <v>0</v>
      </c>
      <c r="F340">
        <v>0.68231528429999999</v>
      </c>
      <c r="G340">
        <v>0.22738296399999999</v>
      </c>
      <c r="H340">
        <v>0.22746616010000001</v>
      </c>
      <c r="I340">
        <v>0.22746616010000001</v>
      </c>
      <c r="J340">
        <v>-2.9501899999999999E-4</v>
      </c>
      <c r="K340">
        <v>0</v>
      </c>
      <c r="L340">
        <v>0</v>
      </c>
      <c r="M340">
        <v>0.34838281920000003</v>
      </c>
      <c r="N340">
        <v>0.3492310434</v>
      </c>
      <c r="O340">
        <v>0.3492310434</v>
      </c>
      <c r="P340">
        <v>-2.1655240999999999E-3</v>
      </c>
      <c r="Q340">
        <v>0</v>
      </c>
      <c r="R340">
        <v>0</v>
      </c>
      <c r="S340">
        <v>0.59009882339999997</v>
      </c>
      <c r="T340">
        <v>0.59558201769999997</v>
      </c>
      <c r="U340">
        <v>0.59558201769999997</v>
      </c>
    </row>
    <row r="341" spans="1:21">
      <c r="A341">
        <v>5.978E-2</v>
      </c>
      <c r="B341">
        <v>3.9982857084000001</v>
      </c>
      <c r="C341">
        <v>0.61182044889999998</v>
      </c>
      <c r="D341">
        <v>0</v>
      </c>
      <c r="E341">
        <v>0</v>
      </c>
      <c r="F341">
        <v>0.68231239710000002</v>
      </c>
      <c r="G341">
        <v>0.22738195990000001</v>
      </c>
      <c r="H341">
        <v>0.22746521859999999</v>
      </c>
      <c r="I341">
        <v>0.22746521859999999</v>
      </c>
      <c r="J341">
        <v>-2.9494809999999999E-4</v>
      </c>
      <c r="K341">
        <v>0</v>
      </c>
      <c r="L341">
        <v>0</v>
      </c>
      <c r="M341">
        <v>0.3483798045</v>
      </c>
      <c r="N341">
        <v>0.34922811720000002</v>
      </c>
      <c r="O341">
        <v>0.34922811720000002</v>
      </c>
      <c r="P341">
        <v>-2.1652380999999999E-3</v>
      </c>
      <c r="Q341">
        <v>0</v>
      </c>
      <c r="R341">
        <v>0</v>
      </c>
      <c r="S341">
        <v>0.59009130970000001</v>
      </c>
      <c r="T341">
        <v>0.5955744905</v>
      </c>
      <c r="U341">
        <v>0.5955744905</v>
      </c>
    </row>
    <row r="342" spans="1:21">
      <c r="A342">
        <v>5.9959999999999999E-2</v>
      </c>
      <c r="B342">
        <v>3.998282868</v>
      </c>
      <c r="C342">
        <v>0.61181870549999995</v>
      </c>
      <c r="D342">
        <v>0</v>
      </c>
      <c r="E342">
        <v>0</v>
      </c>
      <c r="F342">
        <v>0.68230950999999995</v>
      </c>
      <c r="G342">
        <v>0.22738095729999999</v>
      </c>
      <c r="H342">
        <v>0.2274642764</v>
      </c>
      <c r="I342">
        <v>0.2274642764</v>
      </c>
      <c r="J342">
        <v>-2.9487890000000003E-4</v>
      </c>
      <c r="K342">
        <v>0</v>
      </c>
      <c r="L342">
        <v>0</v>
      </c>
      <c r="M342">
        <v>0.34837679300000002</v>
      </c>
      <c r="N342">
        <v>0.34922519019999998</v>
      </c>
      <c r="O342">
        <v>0.34922519019999998</v>
      </c>
      <c r="P342">
        <v>-2.1649579000000002E-3</v>
      </c>
      <c r="Q342">
        <v>0</v>
      </c>
      <c r="R342">
        <v>0</v>
      </c>
      <c r="S342">
        <v>0.59008380309999997</v>
      </c>
      <c r="T342">
        <v>0.59556696279999999</v>
      </c>
      <c r="U342">
        <v>0.59556696279999999</v>
      </c>
    </row>
    <row r="343" spans="1:21">
      <c r="A343">
        <v>6.0139999999999999E-2</v>
      </c>
      <c r="B343">
        <v>3.9982800276999999</v>
      </c>
      <c r="C343">
        <v>0.61181696220000004</v>
      </c>
      <c r="D343">
        <v>0</v>
      </c>
      <c r="E343">
        <v>0</v>
      </c>
      <c r="F343">
        <v>0.68230662310000001</v>
      </c>
      <c r="G343">
        <v>0.22737995599999999</v>
      </c>
      <c r="H343">
        <v>0.2274633335</v>
      </c>
      <c r="I343">
        <v>0.2274633335</v>
      </c>
      <c r="J343">
        <v>-2.9481149999999997E-4</v>
      </c>
      <c r="K343">
        <v>0</v>
      </c>
      <c r="L343">
        <v>0</v>
      </c>
      <c r="M343">
        <v>0.34837378460000001</v>
      </c>
      <c r="N343">
        <v>0.34922226229999997</v>
      </c>
      <c r="O343">
        <v>0.34922226229999997</v>
      </c>
      <c r="P343">
        <v>-2.1646832000000002E-3</v>
      </c>
      <c r="Q343">
        <v>0</v>
      </c>
      <c r="R343">
        <v>0</v>
      </c>
      <c r="S343">
        <v>0.59007630349999995</v>
      </c>
      <c r="T343">
        <v>0.59555943450000004</v>
      </c>
      <c r="U343">
        <v>0.59555943450000004</v>
      </c>
    </row>
    <row r="344" spans="1:21">
      <c r="A344">
        <v>6.0319999999999999E-2</v>
      </c>
      <c r="B344">
        <v>3.9982771875999998</v>
      </c>
      <c r="C344">
        <v>0.61181521900000002</v>
      </c>
      <c r="D344">
        <v>0</v>
      </c>
      <c r="E344">
        <v>0</v>
      </c>
      <c r="F344">
        <v>0.68230373639999997</v>
      </c>
      <c r="G344">
        <v>0.2273789561</v>
      </c>
      <c r="H344">
        <v>0.22746239009999999</v>
      </c>
      <c r="I344">
        <v>0.22746239009999999</v>
      </c>
      <c r="J344">
        <v>-2.9474580000000001E-4</v>
      </c>
      <c r="K344">
        <v>0</v>
      </c>
      <c r="L344">
        <v>0</v>
      </c>
      <c r="M344">
        <v>0.34837077929999999</v>
      </c>
      <c r="N344">
        <v>0.34921933370000002</v>
      </c>
      <c r="O344">
        <v>0.34921933370000002</v>
      </c>
      <c r="P344">
        <v>-2.1644138999999999E-3</v>
      </c>
      <c r="Q344">
        <v>0</v>
      </c>
      <c r="R344">
        <v>0</v>
      </c>
      <c r="S344">
        <v>0.59006881060000005</v>
      </c>
      <c r="T344">
        <v>0.59555190570000005</v>
      </c>
      <c r="U344">
        <v>0.59555190570000005</v>
      </c>
    </row>
    <row r="345" spans="1:21">
      <c r="A345">
        <v>6.0499999999999998E-2</v>
      </c>
      <c r="B345">
        <v>3.9982743476999998</v>
      </c>
      <c r="C345">
        <v>0.61181347590000001</v>
      </c>
      <c r="D345">
        <v>0</v>
      </c>
      <c r="E345">
        <v>0</v>
      </c>
      <c r="F345">
        <v>0.68230084970000004</v>
      </c>
      <c r="G345">
        <v>0.22737795760000001</v>
      </c>
      <c r="H345">
        <v>0.22746144609999999</v>
      </c>
      <c r="I345">
        <v>0.22746144609999999</v>
      </c>
      <c r="J345">
        <v>-2.946817E-4</v>
      </c>
      <c r="K345">
        <v>0</v>
      </c>
      <c r="L345">
        <v>0</v>
      </c>
      <c r="M345">
        <v>0.34836777689999998</v>
      </c>
      <c r="N345">
        <v>0.34921640430000001</v>
      </c>
      <c r="O345">
        <v>0.34921640430000001</v>
      </c>
      <c r="P345">
        <v>-2.1641499000000001E-3</v>
      </c>
      <c r="Q345">
        <v>0</v>
      </c>
      <c r="R345">
        <v>0</v>
      </c>
      <c r="S345">
        <v>0.59006132420000001</v>
      </c>
      <c r="T345">
        <v>0.59554437650000003</v>
      </c>
      <c r="U345">
        <v>0.59554437650000003</v>
      </c>
    </row>
    <row r="346" spans="1:21">
      <c r="A346">
        <v>6.0679999999999998E-2</v>
      </c>
      <c r="B346">
        <v>3.9982715079000002</v>
      </c>
      <c r="C346">
        <v>0.61181173290000002</v>
      </c>
      <c r="D346">
        <v>0</v>
      </c>
      <c r="E346">
        <v>0</v>
      </c>
      <c r="F346">
        <v>0.68229796330000003</v>
      </c>
      <c r="G346">
        <v>0.22737696029999999</v>
      </c>
      <c r="H346">
        <v>0.2274605015</v>
      </c>
      <c r="I346">
        <v>0.2274605015</v>
      </c>
      <c r="J346">
        <v>-2.9461910000000001E-4</v>
      </c>
      <c r="K346">
        <v>0</v>
      </c>
      <c r="L346">
        <v>0</v>
      </c>
      <c r="M346">
        <v>0.34836477729999998</v>
      </c>
      <c r="N346">
        <v>0.34921347419999998</v>
      </c>
      <c r="O346">
        <v>0.34921347419999998</v>
      </c>
      <c r="P346">
        <v>-2.1638909999999998E-3</v>
      </c>
      <c r="Q346">
        <v>0</v>
      </c>
      <c r="R346">
        <v>0</v>
      </c>
      <c r="S346">
        <v>0.59005384429999996</v>
      </c>
      <c r="T346">
        <v>0.59553684679999996</v>
      </c>
      <c r="U346">
        <v>0.59553684679999996</v>
      </c>
    </row>
    <row r="347" spans="1:21">
      <c r="A347">
        <v>6.0859999999999997E-2</v>
      </c>
      <c r="B347">
        <v>3.9982686682000002</v>
      </c>
      <c r="C347">
        <v>0.61180999000000003</v>
      </c>
      <c r="D347">
        <v>0</v>
      </c>
      <c r="E347">
        <v>0</v>
      </c>
      <c r="F347">
        <v>0.68229507700000003</v>
      </c>
      <c r="G347">
        <v>0.2273759642</v>
      </c>
      <c r="H347">
        <v>0.22745955640000001</v>
      </c>
      <c r="I347">
        <v>0.22745955640000001</v>
      </c>
      <c r="J347">
        <v>-2.9455809999999997E-4</v>
      </c>
      <c r="K347">
        <v>0</v>
      </c>
      <c r="L347">
        <v>0</v>
      </c>
      <c r="M347">
        <v>0.3483617806</v>
      </c>
      <c r="N347">
        <v>0.34921054340000002</v>
      </c>
      <c r="O347">
        <v>0.34921054340000002</v>
      </c>
      <c r="P347">
        <v>-2.1636368999999999E-3</v>
      </c>
      <c r="Q347">
        <v>0</v>
      </c>
      <c r="R347">
        <v>0</v>
      </c>
      <c r="S347">
        <v>0.59004637049999997</v>
      </c>
      <c r="T347">
        <v>0.59552931669999998</v>
      </c>
      <c r="U347">
        <v>0.59552931669999998</v>
      </c>
    </row>
    <row r="348" spans="1:21">
      <c r="A348">
        <v>6.1039999999999997E-2</v>
      </c>
      <c r="B348">
        <v>3.9982658287000001</v>
      </c>
      <c r="C348">
        <v>0.61180824710000004</v>
      </c>
      <c r="D348">
        <v>0</v>
      </c>
      <c r="E348">
        <v>0</v>
      </c>
      <c r="F348">
        <v>0.68229219080000003</v>
      </c>
      <c r="G348">
        <v>0.22737496939999999</v>
      </c>
      <c r="H348">
        <v>0.22745861070000001</v>
      </c>
      <c r="I348">
        <v>0.22745861070000001</v>
      </c>
      <c r="J348">
        <v>-2.9449860000000001E-4</v>
      </c>
      <c r="K348">
        <v>0</v>
      </c>
      <c r="L348">
        <v>0</v>
      </c>
      <c r="M348">
        <v>0.34835878650000002</v>
      </c>
      <c r="N348">
        <v>0.34920761189999999</v>
      </c>
      <c r="O348">
        <v>0.34920761189999999</v>
      </c>
      <c r="P348">
        <v>-2.1633875999999999E-3</v>
      </c>
      <c r="Q348">
        <v>0</v>
      </c>
      <c r="R348">
        <v>0</v>
      </c>
      <c r="S348">
        <v>0.59003890270000003</v>
      </c>
      <c r="T348">
        <v>0.59552178619999996</v>
      </c>
      <c r="U348">
        <v>0.59552178619999996</v>
      </c>
    </row>
    <row r="349" spans="1:21">
      <c r="A349">
        <v>6.1219999999999997E-2</v>
      </c>
      <c r="B349">
        <v>3.9982629894000001</v>
      </c>
      <c r="C349">
        <v>0.61180650439999995</v>
      </c>
      <c r="D349">
        <v>0</v>
      </c>
      <c r="E349">
        <v>0</v>
      </c>
      <c r="F349">
        <v>0.68228930480000005</v>
      </c>
      <c r="G349">
        <v>0.22737397570000001</v>
      </c>
      <c r="H349">
        <v>0.22745766449999999</v>
      </c>
      <c r="I349">
        <v>0.22745766449999999</v>
      </c>
      <c r="J349">
        <v>-2.9444049999999999E-4</v>
      </c>
      <c r="K349">
        <v>0</v>
      </c>
      <c r="L349">
        <v>0</v>
      </c>
      <c r="M349">
        <v>0.34835579500000002</v>
      </c>
      <c r="N349">
        <v>0.34920467979999997</v>
      </c>
      <c r="O349">
        <v>0.34920467979999997</v>
      </c>
      <c r="P349">
        <v>-2.1631430000000002E-3</v>
      </c>
      <c r="Q349">
        <v>0</v>
      </c>
      <c r="R349">
        <v>0</v>
      </c>
      <c r="S349">
        <v>0.59003144070000002</v>
      </c>
      <c r="T349">
        <v>0.59551425540000003</v>
      </c>
      <c r="U349">
        <v>0.59551425540000003</v>
      </c>
    </row>
    <row r="350" spans="1:21">
      <c r="A350">
        <v>6.1400000000000003E-2</v>
      </c>
      <c r="B350">
        <v>3.9982601502000001</v>
      </c>
      <c r="C350">
        <v>0.61180476169999998</v>
      </c>
      <c r="D350">
        <v>0</v>
      </c>
      <c r="E350">
        <v>0</v>
      </c>
      <c r="F350">
        <v>0.68228641889999997</v>
      </c>
      <c r="G350">
        <v>0.22737298319999999</v>
      </c>
      <c r="H350">
        <v>0.22745671789999999</v>
      </c>
      <c r="I350">
        <v>0.22745671789999999</v>
      </c>
      <c r="J350">
        <v>-2.9438370000000003E-4</v>
      </c>
      <c r="K350">
        <v>0</v>
      </c>
      <c r="L350">
        <v>0</v>
      </c>
      <c r="M350">
        <v>0.34835280610000002</v>
      </c>
      <c r="N350">
        <v>0.34920174710000002</v>
      </c>
      <c r="O350">
        <v>0.34920174710000002</v>
      </c>
      <c r="P350">
        <v>-2.1629027000000002E-3</v>
      </c>
      <c r="Q350">
        <v>0</v>
      </c>
      <c r="R350">
        <v>0</v>
      </c>
      <c r="S350">
        <v>0.59002398430000003</v>
      </c>
      <c r="T350">
        <v>0.59550672429999996</v>
      </c>
      <c r="U350">
        <v>0.59550672429999996</v>
      </c>
    </row>
    <row r="351" spans="1:21">
      <c r="A351">
        <v>6.1580000000000003E-2</v>
      </c>
      <c r="B351">
        <v>3.9982573111000002</v>
      </c>
      <c r="C351">
        <v>0.61180301920000002</v>
      </c>
      <c r="D351">
        <v>0</v>
      </c>
      <c r="E351">
        <v>0</v>
      </c>
      <c r="F351">
        <v>0.68228353320000001</v>
      </c>
      <c r="G351">
        <v>0.2273719917</v>
      </c>
      <c r="H351">
        <v>0.2274557707</v>
      </c>
      <c r="I351">
        <v>0.2274557707</v>
      </c>
      <c r="J351">
        <v>-2.9432839999999998E-4</v>
      </c>
      <c r="K351">
        <v>0</v>
      </c>
      <c r="L351">
        <v>0</v>
      </c>
      <c r="M351">
        <v>0.3483498196</v>
      </c>
      <c r="N351">
        <v>0.34919881380000001</v>
      </c>
      <c r="O351">
        <v>0.34919881380000001</v>
      </c>
      <c r="P351">
        <v>-2.1626668E-3</v>
      </c>
      <c r="Q351">
        <v>0</v>
      </c>
      <c r="R351">
        <v>0</v>
      </c>
      <c r="S351">
        <v>0.59001653340000004</v>
      </c>
      <c r="T351">
        <v>0.59549919279999997</v>
      </c>
      <c r="U351">
        <v>0.59549919279999997</v>
      </c>
    </row>
    <row r="352" spans="1:21">
      <c r="A352">
        <v>6.1760000000000002E-2</v>
      </c>
      <c r="B352">
        <v>3.9982544722000002</v>
      </c>
      <c r="C352">
        <v>0.61180127669999995</v>
      </c>
      <c r="D352">
        <v>0</v>
      </c>
      <c r="E352">
        <v>0</v>
      </c>
      <c r="F352">
        <v>0.68228064769999996</v>
      </c>
      <c r="G352">
        <v>0.22737100129999999</v>
      </c>
      <c r="H352">
        <v>0.22745482319999999</v>
      </c>
      <c r="I352">
        <v>0.22745482319999999</v>
      </c>
      <c r="J352">
        <v>-2.9427430000000002E-4</v>
      </c>
      <c r="K352">
        <v>0</v>
      </c>
      <c r="L352">
        <v>0</v>
      </c>
      <c r="M352">
        <v>0.34834683550000001</v>
      </c>
      <c r="N352">
        <v>0.34919587990000001</v>
      </c>
      <c r="O352">
        <v>0.34919587990000001</v>
      </c>
      <c r="P352">
        <v>-2.1624350999999999E-3</v>
      </c>
      <c r="Q352">
        <v>0</v>
      </c>
      <c r="R352">
        <v>0</v>
      </c>
      <c r="S352">
        <v>0.59000908789999995</v>
      </c>
      <c r="T352">
        <v>0.59549166109999996</v>
      </c>
      <c r="U352">
        <v>0.59549166109999996</v>
      </c>
    </row>
    <row r="353" spans="1:21">
      <c r="A353">
        <v>6.1940000000000002E-2</v>
      </c>
      <c r="B353">
        <v>3.9982516334999998</v>
      </c>
      <c r="C353">
        <v>0.6117995343</v>
      </c>
      <c r="D353">
        <v>0</v>
      </c>
      <c r="E353">
        <v>0</v>
      </c>
      <c r="F353">
        <v>0.68227776220000003</v>
      </c>
      <c r="G353">
        <v>0.22737001200000001</v>
      </c>
      <c r="H353">
        <v>0.22745387510000001</v>
      </c>
      <c r="I353">
        <v>0.22745387510000001</v>
      </c>
      <c r="J353">
        <v>-2.9422150000000001E-4</v>
      </c>
      <c r="K353">
        <v>0</v>
      </c>
      <c r="L353">
        <v>0</v>
      </c>
      <c r="M353">
        <v>0.34834385369999998</v>
      </c>
      <c r="N353">
        <v>0.34919294540000001</v>
      </c>
      <c r="O353">
        <v>0.34919294540000001</v>
      </c>
      <c r="P353">
        <v>-2.1622074999999999E-3</v>
      </c>
      <c r="Q353">
        <v>0</v>
      </c>
      <c r="R353">
        <v>0</v>
      </c>
      <c r="S353">
        <v>0.59000164749999995</v>
      </c>
      <c r="T353">
        <v>0.59548412910000004</v>
      </c>
      <c r="U353">
        <v>0.59548412910000004</v>
      </c>
    </row>
    <row r="354" spans="1:21">
      <c r="A354">
        <v>6.2120000000000002E-2</v>
      </c>
      <c r="B354">
        <v>3.9982487948999998</v>
      </c>
      <c r="C354">
        <v>0.61179779199999995</v>
      </c>
      <c r="D354">
        <v>0</v>
      </c>
      <c r="E354">
        <v>0</v>
      </c>
      <c r="F354">
        <v>0.682274877</v>
      </c>
      <c r="G354">
        <v>0.22736902370000001</v>
      </c>
      <c r="H354">
        <v>0.2274529267</v>
      </c>
      <c r="I354">
        <v>0.2274529267</v>
      </c>
      <c r="J354">
        <v>-2.9416989999999998E-4</v>
      </c>
      <c r="K354">
        <v>0</v>
      </c>
      <c r="L354">
        <v>0</v>
      </c>
      <c r="M354">
        <v>0.34834087419999998</v>
      </c>
      <c r="N354">
        <v>0.34919001039999997</v>
      </c>
      <c r="O354">
        <v>0.34919001039999997</v>
      </c>
      <c r="P354">
        <v>-2.1619838E-3</v>
      </c>
      <c r="Q354">
        <v>0</v>
      </c>
      <c r="R354">
        <v>0</v>
      </c>
      <c r="S354">
        <v>0.58999421220000003</v>
      </c>
      <c r="T354">
        <v>0.59547659689999999</v>
      </c>
      <c r="U354">
        <v>0.59547659689999999</v>
      </c>
    </row>
    <row r="355" spans="1:21">
      <c r="A355">
        <v>6.2300000000000001E-2</v>
      </c>
      <c r="B355">
        <v>3.9982459564999999</v>
      </c>
      <c r="C355">
        <v>0.61179604980000002</v>
      </c>
      <c r="D355">
        <v>0</v>
      </c>
      <c r="E355">
        <v>0</v>
      </c>
      <c r="F355">
        <v>0.68227199189999999</v>
      </c>
      <c r="G355">
        <v>0.22736803629999999</v>
      </c>
      <c r="H355">
        <v>0.22745197780000001</v>
      </c>
      <c r="I355">
        <v>0.22745197780000001</v>
      </c>
      <c r="J355">
        <v>-2.9411949999999997E-4</v>
      </c>
      <c r="K355">
        <v>0</v>
      </c>
      <c r="L355">
        <v>0</v>
      </c>
      <c r="M355">
        <v>0.3483378969</v>
      </c>
      <c r="N355">
        <v>0.34918707500000001</v>
      </c>
      <c r="O355">
        <v>0.34918707500000001</v>
      </c>
      <c r="P355">
        <v>-2.1617639E-3</v>
      </c>
      <c r="Q355">
        <v>0</v>
      </c>
      <c r="R355">
        <v>0</v>
      </c>
      <c r="S355">
        <v>0.58998678169999996</v>
      </c>
      <c r="T355">
        <v>0.59546906450000003</v>
      </c>
      <c r="U355">
        <v>0.59546906450000003</v>
      </c>
    </row>
    <row r="356" spans="1:21">
      <c r="A356">
        <v>6.2480000000000001E-2</v>
      </c>
      <c r="B356">
        <v>3.9982431182</v>
      </c>
      <c r="C356">
        <v>0.61179430769999998</v>
      </c>
      <c r="D356">
        <v>0</v>
      </c>
      <c r="E356">
        <v>0</v>
      </c>
      <c r="F356">
        <v>0.68226910689999998</v>
      </c>
      <c r="G356">
        <v>0.22736704990000001</v>
      </c>
      <c r="H356">
        <v>0.22745102850000001</v>
      </c>
      <c r="I356">
        <v>0.22745102850000001</v>
      </c>
      <c r="J356">
        <v>-2.9407020000000002E-4</v>
      </c>
      <c r="K356">
        <v>0</v>
      </c>
      <c r="L356">
        <v>0</v>
      </c>
      <c r="M356">
        <v>0.34833492160000001</v>
      </c>
      <c r="N356">
        <v>0.349184139</v>
      </c>
      <c r="O356">
        <v>0.349184139</v>
      </c>
      <c r="P356">
        <v>-2.1615476E-3</v>
      </c>
      <c r="Q356">
        <v>0</v>
      </c>
      <c r="R356">
        <v>0</v>
      </c>
      <c r="S356">
        <v>0.58997935589999995</v>
      </c>
      <c r="T356">
        <v>0.59546153189999995</v>
      </c>
      <c r="U356">
        <v>0.59546153189999995</v>
      </c>
    </row>
    <row r="357" spans="1:21">
      <c r="A357">
        <v>6.2640000000000001E-2</v>
      </c>
      <c r="B357">
        <v>3.9982405954</v>
      </c>
      <c r="C357">
        <v>0.61179275919999998</v>
      </c>
      <c r="D357">
        <v>0</v>
      </c>
      <c r="E357">
        <v>0</v>
      </c>
      <c r="F357">
        <v>0.68226654259999997</v>
      </c>
      <c r="G357">
        <v>0.22736617379999999</v>
      </c>
      <c r="H357">
        <v>0.22745018440000001</v>
      </c>
      <c r="I357">
        <v>0.22745018440000001</v>
      </c>
      <c r="J357">
        <v>-2.9402729999999998E-4</v>
      </c>
      <c r="K357">
        <v>0</v>
      </c>
      <c r="L357">
        <v>0</v>
      </c>
      <c r="M357">
        <v>0.3483322787</v>
      </c>
      <c r="N357">
        <v>0.34918152889999998</v>
      </c>
      <c r="O357">
        <v>0.34918152889999998</v>
      </c>
      <c r="P357">
        <v>-2.1613584000000001E-3</v>
      </c>
      <c r="Q357">
        <v>0</v>
      </c>
      <c r="R357">
        <v>0</v>
      </c>
      <c r="S357">
        <v>0.58997275910000002</v>
      </c>
      <c r="T357">
        <v>0.59545483610000005</v>
      </c>
      <c r="U357">
        <v>0.59545483610000005</v>
      </c>
    </row>
    <row r="358" spans="1:21">
      <c r="A358">
        <v>6.2799999999999995E-2</v>
      </c>
      <c r="B358">
        <v>3.9982380728</v>
      </c>
      <c r="C358">
        <v>0.61179121079999998</v>
      </c>
      <c r="D358">
        <v>0</v>
      </c>
      <c r="E358">
        <v>0</v>
      </c>
      <c r="F358">
        <v>0.68226397849999998</v>
      </c>
      <c r="G358">
        <v>0.2273652984</v>
      </c>
      <c r="H358">
        <v>0.22744934</v>
      </c>
      <c r="I358">
        <v>0.22744934</v>
      </c>
      <c r="J358">
        <v>-2.9398530000000002E-4</v>
      </c>
      <c r="K358">
        <v>0</v>
      </c>
      <c r="L358">
        <v>0</v>
      </c>
      <c r="M358">
        <v>0.3483296374</v>
      </c>
      <c r="N358">
        <v>0.34917891839999998</v>
      </c>
      <c r="O358">
        <v>0.34917891839999998</v>
      </c>
      <c r="P358">
        <v>-2.1611719999999998E-3</v>
      </c>
      <c r="Q358">
        <v>0</v>
      </c>
      <c r="R358">
        <v>0</v>
      </c>
      <c r="S358">
        <v>0.58996616589999995</v>
      </c>
      <c r="T358">
        <v>0.59544814010000002</v>
      </c>
      <c r="U358">
        <v>0.59544814010000002</v>
      </c>
    </row>
    <row r="359" spans="1:21">
      <c r="A359">
        <v>6.2960000000000002E-2</v>
      </c>
      <c r="B359">
        <v>3.9982355502</v>
      </c>
      <c r="C359">
        <v>0.6117896625</v>
      </c>
      <c r="D359">
        <v>0</v>
      </c>
      <c r="E359">
        <v>0</v>
      </c>
      <c r="F359">
        <v>0.68226141439999999</v>
      </c>
      <c r="G359">
        <v>0.22736442379999999</v>
      </c>
      <c r="H359">
        <v>0.2274484953</v>
      </c>
      <c r="I359">
        <v>0.2274484953</v>
      </c>
      <c r="J359">
        <v>-2.9394410000000001E-4</v>
      </c>
      <c r="K359">
        <v>0</v>
      </c>
      <c r="L359">
        <v>0</v>
      </c>
      <c r="M359">
        <v>0.34832699760000002</v>
      </c>
      <c r="N359">
        <v>0.34917630760000001</v>
      </c>
      <c r="O359">
        <v>0.34917630760000001</v>
      </c>
      <c r="P359">
        <v>-2.1609882E-3</v>
      </c>
      <c r="Q359">
        <v>0</v>
      </c>
      <c r="R359">
        <v>0</v>
      </c>
      <c r="S359">
        <v>0.58995957610000005</v>
      </c>
      <c r="T359">
        <v>0.59544144409999999</v>
      </c>
      <c r="U359">
        <v>0.59544144409999999</v>
      </c>
    </row>
    <row r="360" spans="1:21">
      <c r="A360">
        <v>6.3119999999999996E-2</v>
      </c>
      <c r="B360">
        <v>3.9982330278</v>
      </c>
      <c r="C360">
        <v>0.61178811430000002</v>
      </c>
      <c r="D360">
        <v>0</v>
      </c>
      <c r="E360">
        <v>0</v>
      </c>
      <c r="F360">
        <v>0.68225885050000001</v>
      </c>
      <c r="G360">
        <v>0.22736354980000001</v>
      </c>
      <c r="H360">
        <v>0.22744765040000001</v>
      </c>
      <c r="I360">
        <v>0.22744765040000001</v>
      </c>
      <c r="J360">
        <v>-2.9390379999999998E-4</v>
      </c>
      <c r="K360">
        <v>0</v>
      </c>
      <c r="L360">
        <v>0</v>
      </c>
      <c r="M360">
        <v>0.3483243593</v>
      </c>
      <c r="N360">
        <v>0.34917369650000002</v>
      </c>
      <c r="O360">
        <v>0.34917369650000002</v>
      </c>
      <c r="P360">
        <v>-2.1608069999999998E-3</v>
      </c>
      <c r="Q360">
        <v>0</v>
      </c>
      <c r="R360">
        <v>0</v>
      </c>
      <c r="S360">
        <v>0.58995298969999999</v>
      </c>
      <c r="T360">
        <v>0.59543474799999996</v>
      </c>
      <c r="U360">
        <v>0.59543474799999996</v>
      </c>
    </row>
    <row r="361" spans="1:21">
      <c r="A361">
        <v>6.3280000000000003E-2</v>
      </c>
      <c r="B361">
        <v>3.9982305055</v>
      </c>
      <c r="C361">
        <v>0.61178656610000004</v>
      </c>
      <c r="D361">
        <v>0</v>
      </c>
      <c r="E361">
        <v>0</v>
      </c>
      <c r="F361">
        <v>0.68225628670000005</v>
      </c>
      <c r="G361">
        <v>0.22736267639999999</v>
      </c>
      <c r="H361">
        <v>0.22744680510000001</v>
      </c>
      <c r="I361">
        <v>0.22744680510000001</v>
      </c>
      <c r="J361">
        <v>-2.9386419999999998E-4</v>
      </c>
      <c r="K361">
        <v>0</v>
      </c>
      <c r="L361">
        <v>0</v>
      </c>
      <c r="M361">
        <v>0.34832172249999999</v>
      </c>
      <c r="N361">
        <v>0.34917108499999999</v>
      </c>
      <c r="O361">
        <v>0.34917108499999999</v>
      </c>
      <c r="P361">
        <v>-2.1606283E-3</v>
      </c>
      <c r="Q361">
        <v>0</v>
      </c>
      <c r="R361">
        <v>0</v>
      </c>
      <c r="S361">
        <v>0.58994640649999996</v>
      </c>
      <c r="T361">
        <v>0.59542805180000002</v>
      </c>
      <c r="U361">
        <v>0.59542805180000002</v>
      </c>
    </row>
    <row r="362" spans="1:21">
      <c r="A362">
        <v>6.3439999999999996E-2</v>
      </c>
      <c r="B362">
        <v>3.9982279833000001</v>
      </c>
      <c r="C362">
        <v>0.61178501799999996</v>
      </c>
      <c r="D362">
        <v>0</v>
      </c>
      <c r="E362">
        <v>0</v>
      </c>
      <c r="F362">
        <v>0.68225372299999998</v>
      </c>
      <c r="G362">
        <v>0.2273618037</v>
      </c>
      <c r="H362">
        <v>0.2274459596</v>
      </c>
      <c r="I362">
        <v>0.2274459596</v>
      </c>
      <c r="J362">
        <v>-2.9382529999999999E-4</v>
      </c>
      <c r="K362">
        <v>0</v>
      </c>
      <c r="L362">
        <v>0</v>
      </c>
      <c r="M362">
        <v>0.34831908709999998</v>
      </c>
      <c r="N362">
        <v>0.3491684733</v>
      </c>
      <c r="O362">
        <v>0.3491684733</v>
      </c>
      <c r="P362">
        <v>-2.1604520999999998E-3</v>
      </c>
      <c r="Q362">
        <v>0</v>
      </c>
      <c r="R362">
        <v>0</v>
      </c>
      <c r="S362">
        <v>0.58993982659999999</v>
      </c>
      <c r="T362">
        <v>0.59542135549999997</v>
      </c>
      <c r="U362">
        <v>0.59542135549999997</v>
      </c>
    </row>
    <row r="363" spans="1:21">
      <c r="A363">
        <v>6.3600000000000004E-2</v>
      </c>
      <c r="B363">
        <v>3.9982254612000001</v>
      </c>
      <c r="C363">
        <v>0.61178347</v>
      </c>
      <c r="D363">
        <v>0</v>
      </c>
      <c r="E363">
        <v>0</v>
      </c>
      <c r="F363">
        <v>0.68225115940000003</v>
      </c>
      <c r="G363">
        <v>0.22736093160000001</v>
      </c>
      <c r="H363">
        <v>0.2274451139</v>
      </c>
      <c r="I363">
        <v>0.2274451139</v>
      </c>
      <c r="J363">
        <v>-2.9378720000000001E-4</v>
      </c>
      <c r="K363">
        <v>0</v>
      </c>
      <c r="L363">
        <v>0</v>
      </c>
      <c r="M363">
        <v>0.34831645309999998</v>
      </c>
      <c r="N363">
        <v>0.34916586119999998</v>
      </c>
      <c r="O363">
        <v>0.34916586119999998</v>
      </c>
      <c r="P363">
        <v>-2.1602781999999999E-3</v>
      </c>
      <c r="Q363">
        <v>0</v>
      </c>
      <c r="R363">
        <v>0</v>
      </c>
      <c r="S363">
        <v>0.58993324970000005</v>
      </c>
      <c r="T363">
        <v>0.59541465920000003</v>
      </c>
      <c r="U363">
        <v>0.59541465920000003</v>
      </c>
    </row>
    <row r="364" spans="1:21">
      <c r="A364">
        <v>6.3759999999999997E-2</v>
      </c>
      <c r="B364">
        <v>3.9982229393000002</v>
      </c>
      <c r="C364">
        <v>0.61178192200000003</v>
      </c>
      <c r="D364">
        <v>0</v>
      </c>
      <c r="E364">
        <v>0</v>
      </c>
      <c r="F364">
        <v>0.68224859599999998</v>
      </c>
      <c r="G364">
        <v>0.22736006010000001</v>
      </c>
      <c r="H364">
        <v>0.2274442679</v>
      </c>
      <c r="I364">
        <v>0.2274442679</v>
      </c>
      <c r="J364">
        <v>-2.9374989999999998E-4</v>
      </c>
      <c r="K364">
        <v>0</v>
      </c>
      <c r="L364">
        <v>0</v>
      </c>
      <c r="M364">
        <v>0.34831382049999998</v>
      </c>
      <c r="N364">
        <v>0.3491632489</v>
      </c>
      <c r="O364">
        <v>0.3491632489</v>
      </c>
      <c r="P364">
        <v>-2.1601067E-3</v>
      </c>
      <c r="Q364">
        <v>0</v>
      </c>
      <c r="R364">
        <v>0</v>
      </c>
      <c r="S364">
        <v>0.58992667590000003</v>
      </c>
      <c r="T364">
        <v>0.59540796279999997</v>
      </c>
      <c r="U364">
        <v>0.59540796279999997</v>
      </c>
    </row>
    <row r="365" spans="1:21">
      <c r="A365">
        <v>6.3920000000000005E-2</v>
      </c>
      <c r="B365">
        <v>3.9982204174999998</v>
      </c>
      <c r="C365">
        <v>0.61178037409999997</v>
      </c>
      <c r="D365">
        <v>0</v>
      </c>
      <c r="E365">
        <v>0</v>
      </c>
      <c r="F365">
        <v>0.68224603260000005</v>
      </c>
      <c r="G365">
        <v>0.22735918920000001</v>
      </c>
      <c r="H365">
        <v>0.22744342170000001</v>
      </c>
      <c r="I365">
        <v>0.22744342170000001</v>
      </c>
      <c r="J365">
        <v>-2.9371319999999999E-4</v>
      </c>
      <c r="K365">
        <v>0</v>
      </c>
      <c r="L365">
        <v>0</v>
      </c>
      <c r="M365">
        <v>0.34831118909999997</v>
      </c>
      <c r="N365">
        <v>0.3491606364</v>
      </c>
      <c r="O365">
        <v>0.3491606364</v>
      </c>
      <c r="P365">
        <v>-2.1599373999999999E-3</v>
      </c>
      <c r="Q365">
        <v>0</v>
      </c>
      <c r="R365">
        <v>0</v>
      </c>
      <c r="S365">
        <v>0.58992010510000004</v>
      </c>
      <c r="T365">
        <v>0.59540126640000002</v>
      </c>
      <c r="U365">
        <v>0.59540126640000002</v>
      </c>
    </row>
    <row r="366" spans="1:21">
      <c r="A366">
        <v>6.4079999999999998E-2</v>
      </c>
      <c r="B366">
        <v>3.9982178957999999</v>
      </c>
      <c r="C366">
        <v>0.61177882630000002</v>
      </c>
      <c r="D366">
        <v>0</v>
      </c>
      <c r="E366">
        <v>0</v>
      </c>
      <c r="F366">
        <v>0.68224346940000002</v>
      </c>
      <c r="G366">
        <v>0.22735831889999999</v>
      </c>
      <c r="H366">
        <v>0.22744257530000001</v>
      </c>
      <c r="I366">
        <v>0.22744257530000001</v>
      </c>
      <c r="J366">
        <v>-2.9367720000000001E-4</v>
      </c>
      <c r="K366">
        <v>0</v>
      </c>
      <c r="L366">
        <v>0</v>
      </c>
      <c r="M366">
        <v>0.34830855910000003</v>
      </c>
      <c r="N366">
        <v>0.34915802359999998</v>
      </c>
      <c r="O366">
        <v>0.34915802359999998</v>
      </c>
      <c r="P366">
        <v>-2.1597703000000002E-3</v>
      </c>
      <c r="Q366">
        <v>0</v>
      </c>
      <c r="R366">
        <v>0</v>
      </c>
      <c r="S366">
        <v>0.58991353719999995</v>
      </c>
      <c r="T366">
        <v>0.59539456989999995</v>
      </c>
      <c r="U366">
        <v>0.59539456989999995</v>
      </c>
    </row>
    <row r="367" spans="1:21">
      <c r="A367">
        <v>6.4240000000000005E-2</v>
      </c>
      <c r="B367">
        <v>3.9982153741999999</v>
      </c>
      <c r="C367">
        <v>0.61177727859999997</v>
      </c>
      <c r="D367">
        <v>0</v>
      </c>
      <c r="E367">
        <v>0</v>
      </c>
      <c r="F367">
        <v>0.68224090630000001</v>
      </c>
      <c r="G367">
        <v>0.2273574491</v>
      </c>
      <c r="H367">
        <v>0.2274417286</v>
      </c>
      <c r="I367">
        <v>0.2274417286</v>
      </c>
      <c r="J367">
        <v>-2.9364179999999998E-4</v>
      </c>
      <c r="K367">
        <v>0</v>
      </c>
      <c r="L367">
        <v>0</v>
      </c>
      <c r="M367">
        <v>0.34830593030000001</v>
      </c>
      <c r="N367">
        <v>0.34915541049999999</v>
      </c>
      <c r="O367">
        <v>0.34915541049999999</v>
      </c>
      <c r="P367">
        <v>-2.1596053999999999E-3</v>
      </c>
      <c r="Q367">
        <v>0</v>
      </c>
      <c r="R367">
        <v>0</v>
      </c>
      <c r="S367">
        <v>0.58990697209999998</v>
      </c>
      <c r="T367">
        <v>0.5953878735</v>
      </c>
      <c r="U367">
        <v>0.5953878735</v>
      </c>
    </row>
    <row r="368" spans="1:21">
      <c r="A368">
        <v>6.4399999999999999E-2</v>
      </c>
      <c r="B368">
        <v>3.9982128528000001</v>
      </c>
      <c r="C368">
        <v>0.61177573090000004</v>
      </c>
      <c r="D368">
        <v>0</v>
      </c>
      <c r="E368">
        <v>0</v>
      </c>
      <c r="F368">
        <v>0.6822383434</v>
      </c>
      <c r="G368">
        <v>0.22735657980000001</v>
      </c>
      <c r="H368">
        <v>0.22744088179999999</v>
      </c>
      <c r="I368">
        <v>0.22744088179999999</v>
      </c>
      <c r="J368">
        <v>-2.9360710000000002E-4</v>
      </c>
      <c r="K368">
        <v>0</v>
      </c>
      <c r="L368">
        <v>0</v>
      </c>
      <c r="M368">
        <v>0.34830330279999999</v>
      </c>
      <c r="N368">
        <v>0.34915279719999998</v>
      </c>
      <c r="O368">
        <v>0.34915279719999998</v>
      </c>
      <c r="P368">
        <v>-2.1594424999999999E-3</v>
      </c>
      <c r="Q368">
        <v>0</v>
      </c>
      <c r="R368">
        <v>0</v>
      </c>
      <c r="S368">
        <v>0.58990040970000002</v>
      </c>
      <c r="T368">
        <v>0.59538117700000004</v>
      </c>
      <c r="U368">
        <v>0.59538117700000004</v>
      </c>
    </row>
    <row r="369" spans="1:21">
      <c r="A369">
        <v>6.4560000000000006E-2</v>
      </c>
      <c r="B369">
        <v>3.9982103314000002</v>
      </c>
      <c r="C369">
        <v>0.6117741833</v>
      </c>
      <c r="D369">
        <v>0</v>
      </c>
      <c r="E369">
        <v>0</v>
      </c>
      <c r="F369">
        <v>0.6822357805</v>
      </c>
      <c r="G369">
        <v>0.2273557111</v>
      </c>
      <c r="H369">
        <v>0.22744003469999999</v>
      </c>
      <c r="I369">
        <v>0.22744003469999999</v>
      </c>
      <c r="J369">
        <v>-2.9357310000000002E-4</v>
      </c>
      <c r="K369">
        <v>0</v>
      </c>
      <c r="L369">
        <v>0</v>
      </c>
      <c r="M369">
        <v>0.34830067640000001</v>
      </c>
      <c r="N369">
        <v>0.34915018370000001</v>
      </c>
      <c r="O369">
        <v>0.34915018370000001</v>
      </c>
      <c r="P369">
        <v>-2.1592816000000001E-3</v>
      </c>
      <c r="Q369">
        <v>0</v>
      </c>
      <c r="R369">
        <v>0</v>
      </c>
      <c r="S369">
        <v>0.58989385009999995</v>
      </c>
      <c r="T369">
        <v>0.59537448059999998</v>
      </c>
      <c r="U369">
        <v>0.59537448059999998</v>
      </c>
    </row>
    <row r="370" spans="1:21">
      <c r="A370">
        <v>6.472E-2</v>
      </c>
      <c r="B370">
        <v>3.9982078101999998</v>
      </c>
      <c r="C370">
        <v>0.61177263579999996</v>
      </c>
      <c r="D370">
        <v>0</v>
      </c>
      <c r="E370">
        <v>0</v>
      </c>
      <c r="F370">
        <v>0.68223321780000001</v>
      </c>
      <c r="G370">
        <v>0.22735484289999999</v>
      </c>
      <c r="H370">
        <v>0.22743918739999999</v>
      </c>
      <c r="I370">
        <v>0.22743918739999999</v>
      </c>
      <c r="J370">
        <v>-2.9353959999999998E-4</v>
      </c>
      <c r="K370">
        <v>0</v>
      </c>
      <c r="L370">
        <v>0</v>
      </c>
      <c r="M370">
        <v>0.34829805120000001</v>
      </c>
      <c r="N370">
        <v>0.34914757000000002</v>
      </c>
      <c r="O370">
        <v>0.34914757000000002</v>
      </c>
      <c r="P370">
        <v>-2.1591226000000001E-3</v>
      </c>
      <c r="Q370">
        <v>0</v>
      </c>
      <c r="R370">
        <v>0</v>
      </c>
      <c r="S370">
        <v>0.58988729299999998</v>
      </c>
      <c r="T370">
        <v>0.59536778410000002</v>
      </c>
      <c r="U370">
        <v>0.59536778410000002</v>
      </c>
    </row>
    <row r="371" spans="1:21">
      <c r="A371">
        <v>6.4879999999999993E-2</v>
      </c>
      <c r="B371">
        <v>3.9982052890999999</v>
      </c>
      <c r="C371">
        <v>0.61177108830000004</v>
      </c>
      <c r="D371">
        <v>0</v>
      </c>
      <c r="E371">
        <v>0</v>
      </c>
      <c r="F371">
        <v>0.68223065510000003</v>
      </c>
      <c r="G371">
        <v>0.2273539752</v>
      </c>
      <c r="H371">
        <v>0.22743833999999999</v>
      </c>
      <c r="I371">
        <v>0.22743833999999999</v>
      </c>
      <c r="J371">
        <v>-2.9350669999999999E-4</v>
      </c>
      <c r="K371">
        <v>0</v>
      </c>
      <c r="L371">
        <v>0</v>
      </c>
      <c r="M371">
        <v>0.3482954271</v>
      </c>
      <c r="N371">
        <v>0.34914495600000001</v>
      </c>
      <c r="O371">
        <v>0.34914495600000001</v>
      </c>
      <c r="P371">
        <v>-2.1589655999999999E-3</v>
      </c>
      <c r="Q371">
        <v>0</v>
      </c>
      <c r="R371">
        <v>0</v>
      </c>
      <c r="S371">
        <v>0.5898807385</v>
      </c>
      <c r="T371">
        <v>0.59536108769999996</v>
      </c>
      <c r="U371">
        <v>0.59536108769999996</v>
      </c>
    </row>
    <row r="372" spans="1:21">
      <c r="A372">
        <v>6.5040000000000001E-2</v>
      </c>
      <c r="B372">
        <v>3.9982027681000001</v>
      </c>
      <c r="C372">
        <v>0.61176954090000002</v>
      </c>
      <c r="D372">
        <v>0</v>
      </c>
      <c r="E372">
        <v>0</v>
      </c>
      <c r="F372">
        <v>0.68222809259999995</v>
      </c>
      <c r="G372">
        <v>0.227353108</v>
      </c>
      <c r="H372">
        <v>0.22743749229999999</v>
      </c>
      <c r="I372">
        <v>0.22743749229999999</v>
      </c>
      <c r="J372">
        <v>-2.9347439999999998E-4</v>
      </c>
      <c r="K372">
        <v>0</v>
      </c>
      <c r="L372">
        <v>0</v>
      </c>
      <c r="M372">
        <v>0.34829280419999997</v>
      </c>
      <c r="N372">
        <v>0.34914234189999999</v>
      </c>
      <c r="O372">
        <v>0.34914234189999999</v>
      </c>
      <c r="P372">
        <v>-2.1588103999999999E-3</v>
      </c>
      <c r="Q372">
        <v>0</v>
      </c>
      <c r="R372">
        <v>0</v>
      </c>
      <c r="S372">
        <v>0.58987418650000001</v>
      </c>
      <c r="T372">
        <v>0.59535439140000002</v>
      </c>
      <c r="U372">
        <v>0.59535439140000002</v>
      </c>
    </row>
    <row r="373" spans="1:21">
      <c r="A373">
        <v>6.5199999999999994E-2</v>
      </c>
      <c r="B373">
        <v>3.9982002472999998</v>
      </c>
      <c r="C373">
        <v>0.6117679936</v>
      </c>
      <c r="D373">
        <v>0</v>
      </c>
      <c r="E373">
        <v>0</v>
      </c>
      <c r="F373">
        <v>0.68222553019999999</v>
      </c>
      <c r="G373">
        <v>0.2273522412</v>
      </c>
      <c r="H373">
        <v>0.22743664450000001</v>
      </c>
      <c r="I373">
        <v>0.22743664450000001</v>
      </c>
      <c r="J373">
        <v>-2.9344270000000001E-4</v>
      </c>
      <c r="K373">
        <v>0</v>
      </c>
      <c r="L373">
        <v>0</v>
      </c>
      <c r="M373">
        <v>0.34829018229999997</v>
      </c>
      <c r="N373">
        <v>0.3491397276</v>
      </c>
      <c r="O373">
        <v>0.3491397276</v>
      </c>
      <c r="P373">
        <v>-2.158657E-3</v>
      </c>
      <c r="Q373">
        <v>0</v>
      </c>
      <c r="R373">
        <v>0</v>
      </c>
      <c r="S373">
        <v>0.58986763689999999</v>
      </c>
      <c r="T373">
        <v>0.59534769509999996</v>
      </c>
      <c r="U373">
        <v>0.59534769509999996</v>
      </c>
    </row>
    <row r="374" spans="1:21">
      <c r="A374">
        <v>6.5360000000000001E-2</v>
      </c>
      <c r="B374">
        <v>3.9981977264999999</v>
      </c>
      <c r="C374">
        <v>0.6117664464</v>
      </c>
      <c r="D374">
        <v>0</v>
      </c>
      <c r="E374">
        <v>0</v>
      </c>
      <c r="F374">
        <v>0.68222296800000004</v>
      </c>
      <c r="G374">
        <v>0.22735137489999999</v>
      </c>
      <c r="H374">
        <v>0.22743579650000001</v>
      </c>
      <c r="I374">
        <v>0.22743579650000001</v>
      </c>
      <c r="J374">
        <v>-2.9341149999999999E-4</v>
      </c>
      <c r="K374">
        <v>0</v>
      </c>
      <c r="L374">
        <v>0</v>
      </c>
      <c r="M374">
        <v>0.34828756150000001</v>
      </c>
      <c r="N374">
        <v>0.34913711310000001</v>
      </c>
      <c r="O374">
        <v>0.34913711310000001</v>
      </c>
      <c r="P374">
        <v>-2.1585052999999999E-3</v>
      </c>
      <c r="Q374">
        <v>0</v>
      </c>
      <c r="R374">
        <v>0</v>
      </c>
      <c r="S374">
        <v>0.58986108969999995</v>
      </c>
      <c r="T374">
        <v>0.59534099880000002</v>
      </c>
      <c r="U374">
        <v>0.59534099880000002</v>
      </c>
    </row>
    <row r="375" spans="1:21">
      <c r="A375">
        <v>6.5519999999999995E-2</v>
      </c>
      <c r="B375">
        <v>3.9981952059000001</v>
      </c>
      <c r="C375">
        <v>0.61176489919999999</v>
      </c>
      <c r="D375">
        <v>0</v>
      </c>
      <c r="E375">
        <v>0</v>
      </c>
      <c r="F375">
        <v>0.68222040579999998</v>
      </c>
      <c r="G375">
        <v>0.22735050909999999</v>
      </c>
      <c r="H375">
        <v>0.2274349484</v>
      </c>
      <c r="I375">
        <v>0.2274349484</v>
      </c>
      <c r="J375">
        <v>-2.9338079999999999E-4</v>
      </c>
      <c r="K375">
        <v>0</v>
      </c>
      <c r="L375">
        <v>0</v>
      </c>
      <c r="M375">
        <v>0.34828494160000001</v>
      </c>
      <c r="N375">
        <v>0.3491344985</v>
      </c>
      <c r="O375">
        <v>0.3491344985</v>
      </c>
      <c r="P375">
        <v>-2.1583552999999999E-3</v>
      </c>
      <c r="Q375">
        <v>0</v>
      </c>
      <c r="R375">
        <v>0</v>
      </c>
      <c r="S375">
        <v>0.5898545449</v>
      </c>
      <c r="T375">
        <v>0.59533430259999998</v>
      </c>
      <c r="U375">
        <v>0.59533430259999998</v>
      </c>
    </row>
    <row r="376" spans="1:21">
      <c r="A376">
        <v>6.5680000000000002E-2</v>
      </c>
      <c r="B376">
        <v>3.9981926853999998</v>
      </c>
      <c r="C376">
        <v>0.61176335209999999</v>
      </c>
      <c r="D376">
        <v>0</v>
      </c>
      <c r="E376">
        <v>0</v>
      </c>
      <c r="F376">
        <v>0.68221784379999995</v>
      </c>
      <c r="G376">
        <v>0.22734964369999999</v>
      </c>
      <c r="H376">
        <v>0.22743410010000001</v>
      </c>
      <c r="I376">
        <v>0.22743410010000001</v>
      </c>
      <c r="J376">
        <v>-2.9335059999999999E-4</v>
      </c>
      <c r="K376">
        <v>0</v>
      </c>
      <c r="L376">
        <v>0</v>
      </c>
      <c r="M376">
        <v>0.34828232279999999</v>
      </c>
      <c r="N376">
        <v>0.34913188369999998</v>
      </c>
      <c r="O376">
        <v>0.34913188369999998</v>
      </c>
      <c r="P376">
        <v>-2.1582070000000001E-3</v>
      </c>
      <c r="Q376">
        <v>0</v>
      </c>
      <c r="R376">
        <v>0</v>
      </c>
      <c r="S376">
        <v>0.5898480022</v>
      </c>
      <c r="T376">
        <v>0.59532760650000005</v>
      </c>
      <c r="U376">
        <v>0.59532760650000005</v>
      </c>
    </row>
    <row r="377" spans="1:21">
      <c r="A377">
        <v>6.5839999999999996E-2</v>
      </c>
      <c r="B377">
        <v>3.9981901651</v>
      </c>
      <c r="C377">
        <v>0.6117618051</v>
      </c>
      <c r="D377">
        <v>0</v>
      </c>
      <c r="E377">
        <v>0</v>
      </c>
      <c r="F377">
        <v>0.68221528190000003</v>
      </c>
      <c r="G377">
        <v>0.2273487787</v>
      </c>
      <c r="H377">
        <v>0.2274332516</v>
      </c>
      <c r="I377">
        <v>0.2274332516</v>
      </c>
      <c r="J377">
        <v>-2.933209E-4</v>
      </c>
      <c r="K377">
        <v>0</v>
      </c>
      <c r="L377">
        <v>0</v>
      </c>
      <c r="M377">
        <v>0.34827970499999999</v>
      </c>
      <c r="N377">
        <v>0.3491292687</v>
      </c>
      <c r="O377">
        <v>0.3491292687</v>
      </c>
      <c r="P377">
        <v>-2.1580602999999999E-3</v>
      </c>
      <c r="Q377">
        <v>0</v>
      </c>
      <c r="R377">
        <v>0</v>
      </c>
      <c r="S377">
        <v>0.58984146179999997</v>
      </c>
      <c r="T377">
        <v>0.59532091040000001</v>
      </c>
      <c r="U377">
        <v>0.59532091040000001</v>
      </c>
    </row>
    <row r="378" spans="1:21">
      <c r="A378">
        <v>6.6000000000000003E-2</v>
      </c>
      <c r="B378">
        <v>3.9981876448000002</v>
      </c>
      <c r="C378">
        <v>0.61176025810000001</v>
      </c>
      <c r="D378">
        <v>0</v>
      </c>
      <c r="E378">
        <v>0</v>
      </c>
      <c r="F378">
        <v>0.6822127201</v>
      </c>
      <c r="G378">
        <v>0.2273479142</v>
      </c>
      <c r="H378">
        <v>0.22743240300000001</v>
      </c>
      <c r="I378">
        <v>0.22743240300000001</v>
      </c>
      <c r="J378">
        <v>-2.9329170000000002E-4</v>
      </c>
      <c r="K378">
        <v>0</v>
      </c>
      <c r="L378">
        <v>0</v>
      </c>
      <c r="M378">
        <v>0.34827708819999997</v>
      </c>
      <c r="N378">
        <v>0.3491266536</v>
      </c>
      <c r="O378">
        <v>0.3491266536</v>
      </c>
      <c r="P378">
        <v>-2.1579150999999999E-3</v>
      </c>
      <c r="Q378">
        <v>0</v>
      </c>
      <c r="R378">
        <v>0</v>
      </c>
      <c r="S378">
        <v>0.58983492360000001</v>
      </c>
      <c r="T378">
        <v>0.59531421449999999</v>
      </c>
      <c r="U378">
        <v>0.59531421449999999</v>
      </c>
    </row>
    <row r="379" spans="1:21">
      <c r="A379">
        <v>6.6159999999999997E-2</v>
      </c>
      <c r="B379">
        <v>3.9981851247</v>
      </c>
      <c r="C379">
        <v>0.61175871130000004</v>
      </c>
      <c r="D379">
        <v>0</v>
      </c>
      <c r="E379">
        <v>0</v>
      </c>
      <c r="F379">
        <v>0.68221015839999999</v>
      </c>
      <c r="G379">
        <v>0.22734704999999999</v>
      </c>
      <c r="H379">
        <v>0.2274315542</v>
      </c>
      <c r="I379">
        <v>0.2274315542</v>
      </c>
      <c r="J379">
        <v>-2.9326299999999999E-4</v>
      </c>
      <c r="K379">
        <v>0</v>
      </c>
      <c r="L379">
        <v>0</v>
      </c>
      <c r="M379">
        <v>0.34827447220000002</v>
      </c>
      <c r="N379">
        <v>0.3491240384</v>
      </c>
      <c r="O379">
        <v>0.3491240384</v>
      </c>
      <c r="P379">
        <v>-2.1577714999999999E-3</v>
      </c>
      <c r="Q379">
        <v>0</v>
      </c>
      <c r="R379">
        <v>0</v>
      </c>
      <c r="S379">
        <v>0.58982838739999999</v>
      </c>
      <c r="T379">
        <v>0.59530751859999997</v>
      </c>
      <c r="U379">
        <v>0.59530751859999997</v>
      </c>
    </row>
    <row r="380" spans="1:21">
      <c r="A380">
        <v>6.6320000000000004E-2</v>
      </c>
      <c r="B380">
        <v>3.9981826047000002</v>
      </c>
      <c r="C380">
        <v>0.61175716449999995</v>
      </c>
      <c r="D380">
        <v>0</v>
      </c>
      <c r="E380">
        <v>0</v>
      </c>
      <c r="F380">
        <v>0.68220759689999999</v>
      </c>
      <c r="G380">
        <v>0.22734618619999999</v>
      </c>
      <c r="H380">
        <v>0.22743070530000001</v>
      </c>
      <c r="I380">
        <v>0.22743070530000001</v>
      </c>
      <c r="J380">
        <v>-2.9323469999999999E-4</v>
      </c>
      <c r="K380">
        <v>0</v>
      </c>
      <c r="L380">
        <v>0</v>
      </c>
      <c r="M380">
        <v>0.34827185719999998</v>
      </c>
      <c r="N380">
        <v>0.34912142309999999</v>
      </c>
      <c r="O380">
        <v>0.34912142309999999</v>
      </c>
      <c r="P380">
        <v>-2.1576293E-3</v>
      </c>
      <c r="Q380">
        <v>0</v>
      </c>
      <c r="R380">
        <v>0</v>
      </c>
      <c r="S380">
        <v>0.58982185330000003</v>
      </c>
      <c r="T380">
        <v>0.59530082279999996</v>
      </c>
      <c r="U380">
        <v>0.59530082279999996</v>
      </c>
    </row>
    <row r="381" spans="1:21">
      <c r="A381">
        <v>6.6479999999999997E-2</v>
      </c>
      <c r="B381">
        <v>3.9981800848</v>
      </c>
      <c r="C381">
        <v>0.61175561769999998</v>
      </c>
      <c r="D381">
        <v>0</v>
      </c>
      <c r="E381">
        <v>0</v>
      </c>
      <c r="F381">
        <v>0.68220503539999999</v>
      </c>
      <c r="G381">
        <v>0.22734532290000001</v>
      </c>
      <c r="H381">
        <v>0.22742985630000001</v>
      </c>
      <c r="I381">
        <v>0.22742985630000001</v>
      </c>
      <c r="J381">
        <v>-2.9320689999999999E-4</v>
      </c>
      <c r="K381">
        <v>0</v>
      </c>
      <c r="L381">
        <v>0</v>
      </c>
      <c r="M381">
        <v>0.34826924300000001</v>
      </c>
      <c r="N381">
        <v>0.34911880760000003</v>
      </c>
      <c r="O381">
        <v>0.34911880760000003</v>
      </c>
      <c r="P381">
        <v>-2.1574886000000001E-3</v>
      </c>
      <c r="Q381">
        <v>0</v>
      </c>
      <c r="R381">
        <v>0</v>
      </c>
      <c r="S381">
        <v>0.58981532120000002</v>
      </c>
      <c r="T381">
        <v>0.59529412719999997</v>
      </c>
      <c r="U381">
        <v>0.59529412719999997</v>
      </c>
    </row>
    <row r="382" spans="1:21">
      <c r="A382">
        <v>6.6640000000000005E-2</v>
      </c>
      <c r="B382">
        <v>3.9981775650000002</v>
      </c>
      <c r="C382">
        <v>0.61175407110000002</v>
      </c>
      <c r="D382">
        <v>0</v>
      </c>
      <c r="E382">
        <v>0</v>
      </c>
      <c r="F382">
        <v>0.68220247410000001</v>
      </c>
      <c r="G382">
        <v>0.22734445989999999</v>
      </c>
      <c r="H382">
        <v>0.2274290071</v>
      </c>
      <c r="I382">
        <v>0.2274290071</v>
      </c>
      <c r="J382">
        <v>-2.9317949999999997E-4</v>
      </c>
      <c r="K382">
        <v>0</v>
      </c>
      <c r="L382">
        <v>0</v>
      </c>
      <c r="M382">
        <v>0.3482666298</v>
      </c>
      <c r="N382">
        <v>0.34911619199999999</v>
      </c>
      <c r="O382">
        <v>0.34911619199999999</v>
      </c>
      <c r="P382">
        <v>-2.1573491999999999E-3</v>
      </c>
      <c r="Q382">
        <v>0</v>
      </c>
      <c r="R382">
        <v>0</v>
      </c>
      <c r="S382">
        <v>0.58980879109999995</v>
      </c>
      <c r="T382">
        <v>0.59528743159999997</v>
      </c>
      <c r="U382">
        <v>0.59528743159999997</v>
      </c>
    </row>
    <row r="383" spans="1:21">
      <c r="A383">
        <v>6.6799999999999998E-2</v>
      </c>
      <c r="B383">
        <v>3.9981750454</v>
      </c>
      <c r="C383">
        <v>0.61175252449999995</v>
      </c>
      <c r="D383">
        <v>0</v>
      </c>
      <c r="E383">
        <v>0</v>
      </c>
      <c r="F383">
        <v>0.68219991290000004</v>
      </c>
      <c r="G383">
        <v>0.2273435972</v>
      </c>
      <c r="H383">
        <v>0.2274281578</v>
      </c>
      <c r="I383">
        <v>0.2274281578</v>
      </c>
      <c r="J383">
        <v>-2.9315249999999998E-4</v>
      </c>
      <c r="K383">
        <v>0</v>
      </c>
      <c r="L383">
        <v>0</v>
      </c>
      <c r="M383">
        <v>0.34826401730000001</v>
      </c>
      <c r="N383">
        <v>0.34911357630000001</v>
      </c>
      <c r="O383">
        <v>0.34911357630000001</v>
      </c>
      <c r="P383">
        <v>-2.1572112000000001E-3</v>
      </c>
      <c r="Q383">
        <v>0</v>
      </c>
      <c r="R383">
        <v>0</v>
      </c>
      <c r="S383">
        <v>0.58980226290000004</v>
      </c>
      <c r="T383">
        <v>0.59528073619999999</v>
      </c>
      <c r="U383">
        <v>0.59528073619999999</v>
      </c>
    </row>
    <row r="384" spans="1:21">
      <c r="A384">
        <v>6.6960000000000006E-2</v>
      </c>
      <c r="B384">
        <v>3.9981725257999998</v>
      </c>
      <c r="C384">
        <v>0.611750978</v>
      </c>
      <c r="D384">
        <v>0</v>
      </c>
      <c r="E384">
        <v>0</v>
      </c>
      <c r="F384">
        <v>0.68219735179999996</v>
      </c>
      <c r="G384">
        <v>0.22734273499999999</v>
      </c>
      <c r="H384">
        <v>0.2274273084</v>
      </c>
      <c r="I384">
        <v>0.2274273084</v>
      </c>
      <c r="J384">
        <v>-2.93126E-4</v>
      </c>
      <c r="K384">
        <v>0</v>
      </c>
      <c r="L384">
        <v>0</v>
      </c>
      <c r="M384">
        <v>0.34826140570000003</v>
      </c>
      <c r="N384">
        <v>0.34911096050000001</v>
      </c>
      <c r="O384">
        <v>0.34911096050000001</v>
      </c>
      <c r="P384">
        <v>-2.1570745999999999E-3</v>
      </c>
      <c r="Q384">
        <v>0</v>
      </c>
      <c r="R384">
        <v>0</v>
      </c>
      <c r="S384">
        <v>0.58979573659999995</v>
      </c>
      <c r="T384">
        <v>0.59527404090000002</v>
      </c>
      <c r="U384">
        <v>0.59527404090000002</v>
      </c>
    </row>
    <row r="385" spans="1:21">
      <c r="A385">
        <v>6.7119999999999999E-2</v>
      </c>
      <c r="B385">
        <v>3.9981700064000001</v>
      </c>
      <c r="C385">
        <v>0.61174943150000005</v>
      </c>
      <c r="D385">
        <v>0</v>
      </c>
      <c r="E385">
        <v>0</v>
      </c>
      <c r="F385">
        <v>0.68219479090000001</v>
      </c>
      <c r="G385">
        <v>0.227341873</v>
      </c>
      <c r="H385">
        <v>0.22742645889999999</v>
      </c>
      <c r="I385">
        <v>0.22742645889999999</v>
      </c>
      <c r="J385">
        <v>-2.9309980000000001E-4</v>
      </c>
      <c r="K385">
        <v>0</v>
      </c>
      <c r="L385">
        <v>0</v>
      </c>
      <c r="M385">
        <v>0.3482587949</v>
      </c>
      <c r="N385">
        <v>0.34910834460000001</v>
      </c>
      <c r="O385">
        <v>0.34910834460000001</v>
      </c>
      <c r="P385">
        <v>-2.1569392000000001E-3</v>
      </c>
      <c r="Q385">
        <v>0</v>
      </c>
      <c r="R385">
        <v>0</v>
      </c>
      <c r="S385">
        <v>0.58978921200000001</v>
      </c>
      <c r="T385">
        <v>0.59526734579999996</v>
      </c>
      <c r="U385">
        <v>0.59526734579999996</v>
      </c>
    </row>
    <row r="386" spans="1:21">
      <c r="A386">
        <v>6.7280000000000006E-2</v>
      </c>
      <c r="B386">
        <v>3.9981674871999999</v>
      </c>
      <c r="C386">
        <v>0.6117478851</v>
      </c>
      <c r="D386">
        <v>0</v>
      </c>
      <c r="E386">
        <v>0</v>
      </c>
      <c r="F386">
        <v>0.68219222999999996</v>
      </c>
      <c r="G386">
        <v>0.2273410115</v>
      </c>
      <c r="H386">
        <v>0.2274256093</v>
      </c>
      <c r="I386">
        <v>0.2274256093</v>
      </c>
      <c r="J386">
        <v>-2.9307399999999999E-4</v>
      </c>
      <c r="K386">
        <v>0</v>
      </c>
      <c r="L386">
        <v>0</v>
      </c>
      <c r="M386">
        <v>0.34825618489999999</v>
      </c>
      <c r="N386">
        <v>0.34910572870000001</v>
      </c>
      <c r="O386">
        <v>0.34910572870000001</v>
      </c>
      <c r="P386">
        <v>-2.1568049999999999E-3</v>
      </c>
      <c r="Q386">
        <v>0</v>
      </c>
      <c r="R386">
        <v>0</v>
      </c>
      <c r="S386">
        <v>0.5897826893</v>
      </c>
      <c r="T386">
        <v>0.59526065080000001</v>
      </c>
      <c r="U386">
        <v>0.59526065080000001</v>
      </c>
    </row>
    <row r="387" spans="1:21">
      <c r="A387">
        <v>6.744E-2</v>
      </c>
      <c r="B387">
        <v>3.9981649680000002</v>
      </c>
      <c r="C387">
        <v>0.61174633879999996</v>
      </c>
      <c r="D387">
        <v>0</v>
      </c>
      <c r="E387">
        <v>0</v>
      </c>
      <c r="F387">
        <v>0.68218966930000002</v>
      </c>
      <c r="G387">
        <v>0.22734015020000001</v>
      </c>
      <c r="H387">
        <v>0.2274247596</v>
      </c>
      <c r="I387">
        <v>0.2274247596</v>
      </c>
      <c r="J387">
        <v>-2.9304860000000001E-4</v>
      </c>
      <c r="K387">
        <v>0</v>
      </c>
      <c r="L387">
        <v>0</v>
      </c>
      <c r="M387">
        <v>0.34825357559999998</v>
      </c>
      <c r="N387">
        <v>0.34910311259999999</v>
      </c>
      <c r="O387">
        <v>0.34910311259999999</v>
      </c>
      <c r="P387">
        <v>-2.1566720000000001E-3</v>
      </c>
      <c r="Q387">
        <v>0</v>
      </c>
      <c r="R387">
        <v>0</v>
      </c>
      <c r="S387">
        <v>0.58977616830000001</v>
      </c>
      <c r="T387">
        <v>0.59525395589999996</v>
      </c>
      <c r="U387">
        <v>0.59525395589999996</v>
      </c>
    </row>
    <row r="388" spans="1:21">
      <c r="A388">
        <v>6.7599999999999993E-2</v>
      </c>
      <c r="B388">
        <v>3.9981624489000001</v>
      </c>
      <c r="C388">
        <v>0.61174479260000003</v>
      </c>
      <c r="D388">
        <v>0</v>
      </c>
      <c r="E388">
        <v>0</v>
      </c>
      <c r="F388">
        <v>0.68218710869999999</v>
      </c>
      <c r="G388">
        <v>0.2273392893</v>
      </c>
      <c r="H388">
        <v>0.22742390970000001</v>
      </c>
      <c r="I388">
        <v>0.22742390970000001</v>
      </c>
      <c r="J388">
        <v>-2.9302359999999999E-4</v>
      </c>
      <c r="K388">
        <v>0</v>
      </c>
      <c r="L388">
        <v>0</v>
      </c>
      <c r="M388">
        <v>0.34825096709999998</v>
      </c>
      <c r="N388">
        <v>0.34910049650000002</v>
      </c>
      <c r="O388">
        <v>0.34910049650000002</v>
      </c>
      <c r="P388">
        <v>-2.1565402999999999E-3</v>
      </c>
      <c r="Q388">
        <v>0</v>
      </c>
      <c r="R388">
        <v>0</v>
      </c>
      <c r="S388">
        <v>0.58976964909999996</v>
      </c>
      <c r="T388">
        <v>0.59524726120000004</v>
      </c>
      <c r="U388">
        <v>0.59524726120000004</v>
      </c>
    </row>
    <row r="389" spans="1:21">
      <c r="A389">
        <v>6.7760000000000001E-2</v>
      </c>
      <c r="B389">
        <v>3.9981599299999999</v>
      </c>
      <c r="C389">
        <v>0.6117432465</v>
      </c>
      <c r="D389">
        <v>0</v>
      </c>
      <c r="E389">
        <v>0</v>
      </c>
      <c r="F389">
        <v>0.68218454819999996</v>
      </c>
      <c r="G389">
        <v>0.22733842870000001</v>
      </c>
      <c r="H389">
        <v>0.22742305979999999</v>
      </c>
      <c r="I389">
        <v>0.22742305979999999</v>
      </c>
      <c r="J389">
        <v>-2.9299890000000002E-4</v>
      </c>
      <c r="K389">
        <v>0</v>
      </c>
      <c r="L389">
        <v>0</v>
      </c>
      <c r="M389">
        <v>0.34824835929999998</v>
      </c>
      <c r="N389">
        <v>0.3490978803</v>
      </c>
      <c r="O389">
        <v>0.3490978803</v>
      </c>
      <c r="P389">
        <v>-2.1564096E-3</v>
      </c>
      <c r="Q389">
        <v>0</v>
      </c>
      <c r="R389">
        <v>0</v>
      </c>
      <c r="S389">
        <v>0.58976313150000004</v>
      </c>
      <c r="T389">
        <v>0.59524056660000002</v>
      </c>
      <c r="U389">
        <v>0.59524056660000002</v>
      </c>
    </row>
    <row r="390" spans="1:21">
      <c r="A390">
        <v>6.7919999999999994E-2</v>
      </c>
      <c r="B390">
        <v>3.9981574111999998</v>
      </c>
      <c r="C390">
        <v>0.61174170039999998</v>
      </c>
      <c r="D390">
        <v>0</v>
      </c>
      <c r="E390">
        <v>0</v>
      </c>
      <c r="F390">
        <v>0.68218198789999995</v>
      </c>
      <c r="G390">
        <v>0.22733756829999999</v>
      </c>
      <c r="H390">
        <v>0.2274222098</v>
      </c>
      <c r="I390">
        <v>0.2274222098</v>
      </c>
      <c r="J390">
        <v>-2.929745E-4</v>
      </c>
      <c r="K390">
        <v>0</v>
      </c>
      <c r="L390">
        <v>0</v>
      </c>
      <c r="M390">
        <v>0.34824575229999999</v>
      </c>
      <c r="N390">
        <v>0.34909526400000002</v>
      </c>
      <c r="O390">
        <v>0.34909526400000002</v>
      </c>
      <c r="P390">
        <v>-2.1562801E-3</v>
      </c>
      <c r="Q390">
        <v>0</v>
      </c>
      <c r="R390">
        <v>0</v>
      </c>
      <c r="S390">
        <v>0.58975661550000003</v>
      </c>
      <c r="T390">
        <v>0.59523387230000002</v>
      </c>
      <c r="U390">
        <v>0.59523387230000002</v>
      </c>
    </row>
    <row r="391" spans="1:21">
      <c r="A391">
        <v>6.8080000000000002E-2</v>
      </c>
      <c r="B391">
        <v>3.9981548925000001</v>
      </c>
      <c r="C391">
        <v>0.61174015439999996</v>
      </c>
      <c r="D391">
        <v>0</v>
      </c>
      <c r="E391">
        <v>0</v>
      </c>
      <c r="F391">
        <v>0.68217942760000005</v>
      </c>
      <c r="G391">
        <v>0.2273367083</v>
      </c>
      <c r="H391">
        <v>0.22742135960000001</v>
      </c>
      <c r="I391">
        <v>0.22742135960000001</v>
      </c>
      <c r="J391">
        <v>-2.929505E-4</v>
      </c>
      <c r="K391">
        <v>0</v>
      </c>
      <c r="L391">
        <v>0</v>
      </c>
      <c r="M391">
        <v>0.3482431459</v>
      </c>
      <c r="N391">
        <v>0.34909264769999998</v>
      </c>
      <c r="O391">
        <v>0.34909264769999998</v>
      </c>
      <c r="P391">
        <v>-2.1561517000000001E-3</v>
      </c>
      <c r="Q391">
        <v>0</v>
      </c>
      <c r="R391">
        <v>0</v>
      </c>
      <c r="S391">
        <v>0.58975010110000003</v>
      </c>
      <c r="T391">
        <v>0.59522717810000003</v>
      </c>
      <c r="U391">
        <v>0.59522717810000003</v>
      </c>
    </row>
    <row r="392" spans="1:21">
      <c r="A392">
        <v>6.8239999999999995E-2</v>
      </c>
      <c r="B392">
        <v>3.998152374</v>
      </c>
      <c r="C392">
        <v>0.61173860840000005</v>
      </c>
      <c r="D392">
        <v>0</v>
      </c>
      <c r="E392">
        <v>0</v>
      </c>
      <c r="F392">
        <v>0.68217686749999995</v>
      </c>
      <c r="G392">
        <v>0.2273358486</v>
      </c>
      <c r="H392">
        <v>0.2274205094</v>
      </c>
      <c r="I392">
        <v>0.2274205094</v>
      </c>
      <c r="J392">
        <v>-2.929268E-4</v>
      </c>
      <c r="K392">
        <v>0</v>
      </c>
      <c r="L392">
        <v>0</v>
      </c>
      <c r="M392">
        <v>0.3482405402</v>
      </c>
      <c r="N392">
        <v>0.3490900314</v>
      </c>
      <c r="O392">
        <v>0.3490900314</v>
      </c>
      <c r="P392">
        <v>-2.1560243E-3</v>
      </c>
      <c r="Q392">
        <v>0</v>
      </c>
      <c r="R392">
        <v>0</v>
      </c>
      <c r="S392">
        <v>0.58974358829999995</v>
      </c>
      <c r="T392">
        <v>0.59522048400000005</v>
      </c>
      <c r="U392">
        <v>0.59522048400000005</v>
      </c>
    </row>
    <row r="393" spans="1:21">
      <c r="A393">
        <v>6.8400000000000002E-2</v>
      </c>
      <c r="B393">
        <v>3.9981498554999999</v>
      </c>
      <c r="C393">
        <v>0.61173706250000004</v>
      </c>
      <c r="D393">
        <v>0</v>
      </c>
      <c r="E393">
        <v>0</v>
      </c>
      <c r="F393">
        <v>0.68217430749999997</v>
      </c>
      <c r="G393">
        <v>0.2273349892</v>
      </c>
      <c r="H393">
        <v>0.2274196591</v>
      </c>
      <c r="I393">
        <v>0.2274196591</v>
      </c>
      <c r="J393">
        <v>-2.9290350000000002E-4</v>
      </c>
      <c r="K393">
        <v>0</v>
      </c>
      <c r="L393">
        <v>0</v>
      </c>
      <c r="M393">
        <v>0.34823793520000002</v>
      </c>
      <c r="N393">
        <v>0.3490874149</v>
      </c>
      <c r="O393">
        <v>0.3490874149</v>
      </c>
      <c r="P393">
        <v>-2.1558978999999998E-3</v>
      </c>
      <c r="Q393">
        <v>0</v>
      </c>
      <c r="R393">
        <v>0</v>
      </c>
      <c r="S393">
        <v>0.589737077</v>
      </c>
      <c r="T393">
        <v>0.59521379019999998</v>
      </c>
      <c r="U393">
        <v>0.59521379019999998</v>
      </c>
    </row>
    <row r="394" spans="1:21">
      <c r="A394">
        <v>6.8559999999999996E-2</v>
      </c>
      <c r="B394">
        <v>3.9981473371999998</v>
      </c>
      <c r="C394">
        <v>0.61173551680000005</v>
      </c>
      <c r="D394">
        <v>0</v>
      </c>
      <c r="E394">
        <v>0</v>
      </c>
      <c r="F394">
        <v>0.68217174759999999</v>
      </c>
      <c r="G394">
        <v>0.22733413</v>
      </c>
      <c r="H394">
        <v>0.22741880880000001</v>
      </c>
      <c r="I394">
        <v>0.22741880880000001</v>
      </c>
      <c r="J394">
        <v>-2.928804E-4</v>
      </c>
      <c r="K394">
        <v>0</v>
      </c>
      <c r="L394">
        <v>0</v>
      </c>
      <c r="M394">
        <v>0.34823533080000002</v>
      </c>
      <c r="N394">
        <v>0.34908479850000002</v>
      </c>
      <c r="O394">
        <v>0.34908479850000002</v>
      </c>
      <c r="P394">
        <v>-2.1557725E-3</v>
      </c>
      <c r="Q394">
        <v>0</v>
      </c>
      <c r="R394">
        <v>0</v>
      </c>
      <c r="S394">
        <v>0.58973056720000006</v>
      </c>
      <c r="T394">
        <v>0.59520709650000003</v>
      </c>
      <c r="U394">
        <v>0.59520709650000003</v>
      </c>
    </row>
    <row r="395" spans="1:21">
      <c r="A395">
        <v>6.8720000000000003E-2</v>
      </c>
      <c r="B395">
        <v>3.9981448190000002</v>
      </c>
      <c r="C395">
        <v>0.61173397100000004</v>
      </c>
      <c r="D395">
        <v>0</v>
      </c>
      <c r="E395">
        <v>0</v>
      </c>
      <c r="F395">
        <v>0.68216918780000002</v>
      </c>
      <c r="G395">
        <v>0.22733327119999999</v>
      </c>
      <c r="H395">
        <v>0.2274179583</v>
      </c>
      <c r="I395">
        <v>0.2274179583</v>
      </c>
      <c r="J395">
        <v>-2.9285759999999998E-4</v>
      </c>
      <c r="K395">
        <v>0</v>
      </c>
      <c r="L395">
        <v>0</v>
      </c>
      <c r="M395">
        <v>0.34823272709999997</v>
      </c>
      <c r="N395">
        <v>0.34908218200000002</v>
      </c>
      <c r="O395">
        <v>0.34908218200000002</v>
      </c>
      <c r="P395">
        <v>-2.1556481000000001E-3</v>
      </c>
      <c r="Q395">
        <v>0</v>
      </c>
      <c r="R395">
        <v>0</v>
      </c>
      <c r="S395">
        <v>0.58972405890000001</v>
      </c>
      <c r="T395">
        <v>0.59520040299999999</v>
      </c>
      <c r="U395">
        <v>0.59520040299999999</v>
      </c>
    </row>
    <row r="396" spans="1:21">
      <c r="A396">
        <v>6.8879999999999997E-2</v>
      </c>
      <c r="B396">
        <v>3.9981423009000001</v>
      </c>
      <c r="C396">
        <v>0.61173242539999995</v>
      </c>
      <c r="D396">
        <v>0</v>
      </c>
      <c r="E396">
        <v>0</v>
      </c>
      <c r="F396">
        <v>0.68216662809999995</v>
      </c>
      <c r="G396">
        <v>0.2273324125</v>
      </c>
      <c r="H396">
        <v>0.22741710779999999</v>
      </c>
      <c r="I396">
        <v>0.22741710779999999</v>
      </c>
      <c r="J396">
        <v>-2.9283519999999998E-4</v>
      </c>
      <c r="K396">
        <v>0</v>
      </c>
      <c r="L396">
        <v>0</v>
      </c>
      <c r="M396">
        <v>0.34823012399999997</v>
      </c>
      <c r="N396">
        <v>0.34907956550000002</v>
      </c>
      <c r="O396">
        <v>0.34907956550000002</v>
      </c>
      <c r="P396">
        <v>-2.1555246E-3</v>
      </c>
      <c r="Q396">
        <v>0</v>
      </c>
      <c r="R396">
        <v>0</v>
      </c>
      <c r="S396">
        <v>0.58971755199999998</v>
      </c>
      <c r="T396">
        <v>0.59519370979999997</v>
      </c>
      <c r="U396">
        <v>0.59519370979999997</v>
      </c>
    </row>
    <row r="397" spans="1:21">
      <c r="A397">
        <v>6.9040000000000004E-2</v>
      </c>
      <c r="B397">
        <v>3.9981397829</v>
      </c>
      <c r="C397">
        <v>0.61173087979999996</v>
      </c>
      <c r="D397">
        <v>0</v>
      </c>
      <c r="E397">
        <v>0</v>
      </c>
      <c r="F397">
        <v>0.68216406860000001</v>
      </c>
      <c r="G397">
        <v>0.22733155420000001</v>
      </c>
      <c r="H397">
        <v>0.2274162572</v>
      </c>
      <c r="I397">
        <v>0.2274162572</v>
      </c>
      <c r="J397">
        <v>-2.92813E-4</v>
      </c>
      <c r="K397">
        <v>0</v>
      </c>
      <c r="L397">
        <v>0</v>
      </c>
      <c r="M397">
        <v>0.34822752150000003</v>
      </c>
      <c r="N397">
        <v>0.34907694890000002</v>
      </c>
      <c r="O397">
        <v>0.34907694890000002</v>
      </c>
      <c r="P397">
        <v>-2.1554019999999998E-3</v>
      </c>
      <c r="Q397">
        <v>0</v>
      </c>
      <c r="R397">
        <v>0</v>
      </c>
      <c r="S397">
        <v>0.58971104649999995</v>
      </c>
      <c r="T397">
        <v>0.59518701669999996</v>
      </c>
      <c r="U397">
        <v>0.59518701669999996</v>
      </c>
    </row>
    <row r="398" spans="1:21">
      <c r="A398">
        <v>6.9199999999999998E-2</v>
      </c>
      <c r="B398">
        <v>3.9981372651</v>
      </c>
      <c r="C398">
        <v>0.61172933429999998</v>
      </c>
      <c r="D398">
        <v>0</v>
      </c>
      <c r="E398">
        <v>0</v>
      </c>
      <c r="F398">
        <v>0.68216150919999996</v>
      </c>
      <c r="G398">
        <v>0.22733069610000001</v>
      </c>
      <c r="H398">
        <v>0.2274154065</v>
      </c>
      <c r="I398">
        <v>0.2274154065</v>
      </c>
      <c r="J398">
        <v>-2.9279099999999998E-4</v>
      </c>
      <c r="K398">
        <v>0</v>
      </c>
      <c r="L398">
        <v>0</v>
      </c>
      <c r="M398">
        <v>0.34822491960000002</v>
      </c>
      <c r="N398">
        <v>0.34907433230000001</v>
      </c>
      <c r="O398">
        <v>0.34907433230000001</v>
      </c>
      <c r="P398">
        <v>-2.1552803E-3</v>
      </c>
      <c r="Q398">
        <v>0</v>
      </c>
      <c r="R398">
        <v>0</v>
      </c>
      <c r="S398">
        <v>0.58970454240000003</v>
      </c>
      <c r="T398">
        <v>0.59518032379999997</v>
      </c>
      <c r="U398">
        <v>0.59518032379999997</v>
      </c>
    </row>
    <row r="399" spans="1:21">
      <c r="A399">
        <v>6.9360000000000005E-2</v>
      </c>
      <c r="B399">
        <v>3.9981347474</v>
      </c>
      <c r="C399">
        <v>0.61172778890000001</v>
      </c>
      <c r="D399">
        <v>0</v>
      </c>
      <c r="E399">
        <v>0</v>
      </c>
      <c r="F399">
        <v>0.68215894990000003</v>
      </c>
      <c r="G399">
        <v>0.2273298382</v>
      </c>
      <c r="H399">
        <v>0.2274145558</v>
      </c>
      <c r="I399">
        <v>0.2274145558</v>
      </c>
      <c r="J399">
        <v>-2.9276939999999999E-4</v>
      </c>
      <c r="K399">
        <v>0</v>
      </c>
      <c r="L399">
        <v>0</v>
      </c>
      <c r="M399">
        <v>0.3482223183</v>
      </c>
      <c r="N399">
        <v>0.34907171570000001</v>
      </c>
      <c r="O399">
        <v>0.34907171570000001</v>
      </c>
      <c r="P399">
        <v>-2.1551595E-3</v>
      </c>
      <c r="Q399">
        <v>0</v>
      </c>
      <c r="R399">
        <v>0</v>
      </c>
      <c r="S399">
        <v>0.5896980396</v>
      </c>
      <c r="T399">
        <v>0.5951736312</v>
      </c>
      <c r="U399">
        <v>0.5951736312</v>
      </c>
    </row>
    <row r="400" spans="1:21">
      <c r="A400">
        <v>6.9519999999999998E-2</v>
      </c>
      <c r="B400">
        <v>3.9981322297999999</v>
      </c>
      <c r="C400">
        <v>0.61172624350000004</v>
      </c>
      <c r="D400">
        <v>0</v>
      </c>
      <c r="E400">
        <v>0</v>
      </c>
      <c r="F400">
        <v>0.6821563907</v>
      </c>
      <c r="G400">
        <v>0.22732898060000001</v>
      </c>
      <c r="H400">
        <v>0.22741370499999999</v>
      </c>
      <c r="I400">
        <v>0.22741370499999999</v>
      </c>
      <c r="J400">
        <v>-2.9274800000000001E-4</v>
      </c>
      <c r="K400">
        <v>0</v>
      </c>
      <c r="L400">
        <v>0</v>
      </c>
      <c r="M400">
        <v>0.34821971759999998</v>
      </c>
      <c r="N400">
        <v>0.3490690991</v>
      </c>
      <c r="O400">
        <v>0.3490690991</v>
      </c>
      <c r="P400">
        <v>-2.1550394999999998E-3</v>
      </c>
      <c r="Q400">
        <v>0</v>
      </c>
      <c r="R400">
        <v>0</v>
      </c>
      <c r="S400">
        <v>0.58969153809999997</v>
      </c>
      <c r="T400">
        <v>0.59516693870000004</v>
      </c>
      <c r="U400">
        <v>0.59516693870000004</v>
      </c>
    </row>
    <row r="401" spans="1:21">
      <c r="A401">
        <v>6.9680000000000006E-2</v>
      </c>
      <c r="B401">
        <v>3.9981297122999999</v>
      </c>
      <c r="C401">
        <v>0.61172469819999997</v>
      </c>
      <c r="D401">
        <v>0</v>
      </c>
      <c r="E401">
        <v>0</v>
      </c>
      <c r="F401">
        <v>0.68215383159999998</v>
      </c>
      <c r="G401">
        <v>0.22732812320000001</v>
      </c>
      <c r="H401">
        <v>0.22741285419999999</v>
      </c>
      <c r="I401">
        <v>0.22741285419999999</v>
      </c>
      <c r="J401">
        <v>-2.9272679999999999E-4</v>
      </c>
      <c r="K401">
        <v>0</v>
      </c>
      <c r="L401">
        <v>0</v>
      </c>
      <c r="M401">
        <v>0.3482171174</v>
      </c>
      <c r="N401">
        <v>0.3490664825</v>
      </c>
      <c r="O401">
        <v>0.3490664825</v>
      </c>
      <c r="P401">
        <v>-2.1549202999999999E-3</v>
      </c>
      <c r="Q401">
        <v>0</v>
      </c>
      <c r="R401">
        <v>0</v>
      </c>
      <c r="S401">
        <v>0.58968503790000004</v>
      </c>
      <c r="T401">
        <v>0.59516024649999999</v>
      </c>
      <c r="U401">
        <v>0.59516024649999999</v>
      </c>
    </row>
    <row r="402" spans="1:21">
      <c r="A402">
        <v>6.9839999999999999E-2</v>
      </c>
      <c r="B402">
        <v>3.9981271948999999</v>
      </c>
      <c r="C402">
        <v>0.61172315300000002</v>
      </c>
      <c r="D402">
        <v>0</v>
      </c>
      <c r="E402">
        <v>0</v>
      </c>
      <c r="F402">
        <v>0.68215127269999998</v>
      </c>
      <c r="G402">
        <v>0.22732726610000001</v>
      </c>
      <c r="H402">
        <v>0.2274120033</v>
      </c>
      <c r="I402">
        <v>0.2274120033</v>
      </c>
      <c r="J402">
        <v>-2.9270590000000002E-4</v>
      </c>
      <c r="K402">
        <v>0</v>
      </c>
      <c r="L402">
        <v>0</v>
      </c>
      <c r="M402">
        <v>0.3482145177</v>
      </c>
      <c r="N402">
        <v>0.34906386589999999</v>
      </c>
      <c r="O402">
        <v>0.34906386589999999</v>
      </c>
      <c r="P402">
        <v>-2.1548018999999999E-3</v>
      </c>
      <c r="Q402">
        <v>0</v>
      </c>
      <c r="R402">
        <v>0</v>
      </c>
      <c r="S402">
        <v>0.58967853889999999</v>
      </c>
      <c r="T402">
        <v>0.59515355449999996</v>
      </c>
      <c r="U402">
        <v>0.59515355449999996</v>
      </c>
    </row>
    <row r="403" spans="1:21">
      <c r="A403">
        <v>7.0000000000000007E-2</v>
      </c>
      <c r="B403">
        <v>3.9981246776999999</v>
      </c>
      <c r="C403">
        <v>0.61172160779999996</v>
      </c>
      <c r="D403">
        <v>0</v>
      </c>
      <c r="E403">
        <v>0</v>
      </c>
      <c r="F403">
        <v>0.68214871379999997</v>
      </c>
      <c r="G403">
        <v>0.2273264092</v>
      </c>
      <c r="H403">
        <v>0.2274111523</v>
      </c>
      <c r="I403">
        <v>0.2274111523</v>
      </c>
      <c r="J403">
        <v>-2.9268529999999999E-4</v>
      </c>
      <c r="K403">
        <v>0</v>
      </c>
      <c r="L403">
        <v>0</v>
      </c>
      <c r="M403">
        <v>0.3482119186</v>
      </c>
      <c r="N403">
        <v>0.34906124929999999</v>
      </c>
      <c r="O403">
        <v>0.34906124929999999</v>
      </c>
      <c r="P403">
        <v>-2.1546843000000001E-3</v>
      </c>
      <c r="Q403">
        <v>0</v>
      </c>
      <c r="R403">
        <v>0</v>
      </c>
      <c r="S403">
        <v>0.58967204120000005</v>
      </c>
      <c r="T403">
        <v>0.59514686269999995</v>
      </c>
      <c r="U403">
        <v>0.59514686269999995</v>
      </c>
    </row>
    <row r="404" spans="1:21">
      <c r="A404">
        <v>7.016E-2</v>
      </c>
      <c r="B404">
        <v>3.9981221605999999</v>
      </c>
      <c r="C404">
        <v>0.61172006270000001</v>
      </c>
      <c r="D404">
        <v>0</v>
      </c>
      <c r="E404">
        <v>0</v>
      </c>
      <c r="F404">
        <v>0.68214615509999998</v>
      </c>
      <c r="G404">
        <v>0.2273255525</v>
      </c>
      <c r="H404">
        <v>0.22741030130000001</v>
      </c>
      <c r="I404">
        <v>0.22741030130000001</v>
      </c>
      <c r="J404">
        <v>-2.9266490000000002E-4</v>
      </c>
      <c r="K404">
        <v>0</v>
      </c>
      <c r="L404">
        <v>0</v>
      </c>
      <c r="M404">
        <v>0.34820931999999999</v>
      </c>
      <c r="N404">
        <v>0.34905863259999997</v>
      </c>
      <c r="O404">
        <v>0.34905863259999997</v>
      </c>
      <c r="P404">
        <v>-2.1545675000000002E-3</v>
      </c>
      <c r="Q404">
        <v>0</v>
      </c>
      <c r="R404">
        <v>0</v>
      </c>
      <c r="S404">
        <v>0.58966554469999999</v>
      </c>
      <c r="T404">
        <v>0.59514017109999995</v>
      </c>
      <c r="U404">
        <v>0.59514017109999995</v>
      </c>
    </row>
    <row r="405" spans="1:21">
      <c r="A405">
        <v>7.0319999999999994E-2</v>
      </c>
      <c r="B405">
        <v>3.9981196435999999</v>
      </c>
      <c r="C405">
        <v>0.61171851769999996</v>
      </c>
      <c r="D405">
        <v>0</v>
      </c>
      <c r="E405">
        <v>0</v>
      </c>
      <c r="F405">
        <v>0.6821435965</v>
      </c>
      <c r="G405">
        <v>0.22732469599999999</v>
      </c>
      <c r="H405">
        <v>0.22740945030000001</v>
      </c>
      <c r="I405">
        <v>0.22740945030000001</v>
      </c>
      <c r="J405">
        <v>-2.9264470000000002E-4</v>
      </c>
      <c r="K405">
        <v>0</v>
      </c>
      <c r="L405">
        <v>0</v>
      </c>
      <c r="M405">
        <v>0.34820672200000002</v>
      </c>
      <c r="N405">
        <v>0.34905601600000002</v>
      </c>
      <c r="O405">
        <v>0.34905601600000002</v>
      </c>
      <c r="P405">
        <v>-2.1544513E-3</v>
      </c>
      <c r="Q405">
        <v>0</v>
      </c>
      <c r="R405">
        <v>0</v>
      </c>
      <c r="S405">
        <v>0.58965904940000002</v>
      </c>
      <c r="T405">
        <v>0.59513347979999998</v>
      </c>
      <c r="U405">
        <v>0.59513347979999998</v>
      </c>
    </row>
    <row r="406" spans="1:21">
      <c r="A406">
        <v>7.0480000000000001E-2</v>
      </c>
      <c r="B406">
        <v>3.9981171267</v>
      </c>
      <c r="C406">
        <v>0.61171697280000004</v>
      </c>
      <c r="D406">
        <v>0</v>
      </c>
      <c r="E406">
        <v>0</v>
      </c>
      <c r="F406">
        <v>0.68214103800000003</v>
      </c>
      <c r="G406">
        <v>0.2273238397</v>
      </c>
      <c r="H406">
        <v>0.22740859920000001</v>
      </c>
      <c r="I406">
        <v>0.22740859920000001</v>
      </c>
      <c r="J406">
        <v>-2.9262469999999998E-4</v>
      </c>
      <c r="K406">
        <v>0</v>
      </c>
      <c r="L406">
        <v>0</v>
      </c>
      <c r="M406">
        <v>0.34820412439999998</v>
      </c>
      <c r="N406">
        <v>0.34905339940000002</v>
      </c>
      <c r="O406">
        <v>0.34905339940000002</v>
      </c>
      <c r="P406">
        <v>-2.1543359000000002E-3</v>
      </c>
      <c r="Q406">
        <v>0</v>
      </c>
      <c r="R406">
        <v>0</v>
      </c>
      <c r="S406">
        <v>0.58965255530000005</v>
      </c>
      <c r="T406">
        <v>0.59512678870000002</v>
      </c>
      <c r="U406">
        <v>0.59512678870000002</v>
      </c>
    </row>
    <row r="407" spans="1:21">
      <c r="A407">
        <v>7.0639999999999994E-2</v>
      </c>
      <c r="B407">
        <v>3.9981146099</v>
      </c>
      <c r="C407">
        <v>0.61171542800000001</v>
      </c>
      <c r="D407">
        <v>0</v>
      </c>
      <c r="E407">
        <v>0</v>
      </c>
      <c r="F407">
        <v>0.68213847969999997</v>
      </c>
      <c r="G407">
        <v>0.2273229836</v>
      </c>
      <c r="H407">
        <v>0.22740774799999999</v>
      </c>
      <c r="I407">
        <v>0.22740774799999999</v>
      </c>
      <c r="J407">
        <v>-2.926049E-4</v>
      </c>
      <c r="K407">
        <v>0</v>
      </c>
      <c r="L407">
        <v>0</v>
      </c>
      <c r="M407">
        <v>0.34820152729999998</v>
      </c>
      <c r="N407">
        <v>0.34905078280000001</v>
      </c>
      <c r="O407">
        <v>0.34905078280000001</v>
      </c>
      <c r="P407">
        <v>-2.1542212000000001E-3</v>
      </c>
      <c r="Q407">
        <v>0</v>
      </c>
      <c r="R407">
        <v>0</v>
      </c>
      <c r="S407">
        <v>0.58964606230000005</v>
      </c>
      <c r="T407">
        <v>0.59512009789999998</v>
      </c>
      <c r="U407">
        <v>0.59512009789999998</v>
      </c>
    </row>
    <row r="408" spans="1:21">
      <c r="A408">
        <v>7.0800000000000002E-2</v>
      </c>
      <c r="B408">
        <v>3.9981120933000001</v>
      </c>
      <c r="C408">
        <v>0.61171388319999997</v>
      </c>
      <c r="D408">
        <v>0</v>
      </c>
      <c r="E408">
        <v>0</v>
      </c>
      <c r="F408">
        <v>0.68213592140000001</v>
      </c>
      <c r="G408">
        <v>0.22732212769999999</v>
      </c>
      <c r="H408">
        <v>0.22740689689999999</v>
      </c>
      <c r="I408">
        <v>0.22740689689999999</v>
      </c>
      <c r="J408">
        <v>-2.9258529999999999E-4</v>
      </c>
      <c r="K408">
        <v>0</v>
      </c>
      <c r="L408">
        <v>0</v>
      </c>
      <c r="M408">
        <v>0.34819893070000002</v>
      </c>
      <c r="N408">
        <v>0.34904816620000001</v>
      </c>
      <c r="O408">
        <v>0.34904816620000001</v>
      </c>
      <c r="P408">
        <v>-2.1541071000000002E-3</v>
      </c>
      <c r="Q408">
        <v>0</v>
      </c>
      <c r="R408">
        <v>0</v>
      </c>
      <c r="S408">
        <v>0.58963957040000003</v>
      </c>
      <c r="T408">
        <v>0.59511340729999995</v>
      </c>
      <c r="U408">
        <v>0.59511340729999995</v>
      </c>
    </row>
    <row r="409" spans="1:21">
      <c r="A409">
        <v>7.0959999999999995E-2</v>
      </c>
      <c r="B409">
        <v>3.9981095768000001</v>
      </c>
      <c r="C409">
        <v>0.61171233840000006</v>
      </c>
      <c r="D409">
        <v>0</v>
      </c>
      <c r="E409">
        <v>0</v>
      </c>
      <c r="F409">
        <v>0.68213336329999996</v>
      </c>
      <c r="G409">
        <v>0.22732127199999999</v>
      </c>
      <c r="H409">
        <v>0.2274060456</v>
      </c>
      <c r="I409">
        <v>0.2274060456</v>
      </c>
      <c r="J409">
        <v>-2.9256600000000002E-4</v>
      </c>
      <c r="K409">
        <v>0</v>
      </c>
      <c r="L409">
        <v>0</v>
      </c>
      <c r="M409">
        <v>0.34819633459999999</v>
      </c>
      <c r="N409">
        <v>0.3490455496</v>
      </c>
      <c r="O409">
        <v>0.3490455496</v>
      </c>
      <c r="P409">
        <v>-2.1539937000000001E-3</v>
      </c>
      <c r="Q409">
        <v>0</v>
      </c>
      <c r="R409">
        <v>0</v>
      </c>
      <c r="S409">
        <v>0.5896330796</v>
      </c>
      <c r="T409">
        <v>0.59510671690000005</v>
      </c>
      <c r="U409">
        <v>0.59510671690000005</v>
      </c>
    </row>
    <row r="410" spans="1:21">
      <c r="A410">
        <v>7.1120000000000003E-2</v>
      </c>
      <c r="B410">
        <v>3.9981070604000002</v>
      </c>
      <c r="C410">
        <v>0.61171079380000004</v>
      </c>
      <c r="D410">
        <v>0</v>
      </c>
      <c r="E410">
        <v>0</v>
      </c>
      <c r="F410">
        <v>0.68213080530000003</v>
      </c>
      <c r="G410">
        <v>0.22732041659999999</v>
      </c>
      <c r="H410">
        <v>0.22740519440000001</v>
      </c>
      <c r="I410">
        <v>0.22740519440000001</v>
      </c>
      <c r="J410">
        <v>-2.9254679999999998E-4</v>
      </c>
      <c r="K410">
        <v>0</v>
      </c>
      <c r="L410">
        <v>0</v>
      </c>
      <c r="M410">
        <v>0.34819373889999999</v>
      </c>
      <c r="N410">
        <v>0.349042933</v>
      </c>
      <c r="O410">
        <v>0.349042933</v>
      </c>
      <c r="P410">
        <v>-2.1538808999999998E-3</v>
      </c>
      <c r="Q410">
        <v>0</v>
      </c>
      <c r="R410">
        <v>0</v>
      </c>
      <c r="S410">
        <v>0.58962658980000004</v>
      </c>
      <c r="T410">
        <v>0.59510002679999996</v>
      </c>
      <c r="U410">
        <v>0.59510002679999996</v>
      </c>
    </row>
    <row r="411" spans="1:21">
      <c r="A411">
        <v>7.1279999999999996E-2</v>
      </c>
      <c r="B411">
        <v>3.9981045440999998</v>
      </c>
      <c r="C411">
        <v>0.61170924920000003</v>
      </c>
      <c r="D411">
        <v>0</v>
      </c>
      <c r="E411">
        <v>0</v>
      </c>
      <c r="F411">
        <v>0.6821282474</v>
      </c>
      <c r="G411">
        <v>0.22731956119999999</v>
      </c>
      <c r="H411">
        <v>0.22740434309999999</v>
      </c>
      <c r="I411">
        <v>0.22740434309999999</v>
      </c>
      <c r="J411">
        <v>-2.925278E-4</v>
      </c>
      <c r="K411">
        <v>0</v>
      </c>
      <c r="L411">
        <v>0</v>
      </c>
      <c r="M411">
        <v>0.34819114369999998</v>
      </c>
      <c r="N411">
        <v>0.3490403165</v>
      </c>
      <c r="O411">
        <v>0.3490403165</v>
      </c>
      <c r="P411">
        <v>-2.1537687000000002E-3</v>
      </c>
      <c r="Q411">
        <v>0</v>
      </c>
      <c r="R411">
        <v>0</v>
      </c>
      <c r="S411">
        <v>0.58962010109999996</v>
      </c>
      <c r="T411">
        <v>0.595093337</v>
      </c>
      <c r="U411">
        <v>0.595093337</v>
      </c>
    </row>
    <row r="412" spans="1:21">
      <c r="A412">
        <v>7.1440000000000003E-2</v>
      </c>
      <c r="B412">
        <v>3.9981020278999999</v>
      </c>
      <c r="C412">
        <v>0.61170770470000002</v>
      </c>
      <c r="D412">
        <v>0</v>
      </c>
      <c r="E412">
        <v>0</v>
      </c>
      <c r="F412">
        <v>0.68212568969999998</v>
      </c>
      <c r="G412">
        <v>0.22731870609999999</v>
      </c>
      <c r="H412">
        <v>0.2274034918</v>
      </c>
      <c r="I412">
        <v>0.2274034918</v>
      </c>
      <c r="J412">
        <v>-2.9250899999999999E-4</v>
      </c>
      <c r="K412">
        <v>0</v>
      </c>
      <c r="L412">
        <v>0</v>
      </c>
      <c r="M412">
        <v>0.34818854890000001</v>
      </c>
      <c r="N412">
        <v>0.34903770000000001</v>
      </c>
      <c r="O412">
        <v>0.34903770000000001</v>
      </c>
      <c r="P412">
        <v>-2.1536570999999998E-3</v>
      </c>
      <c r="Q412">
        <v>0</v>
      </c>
      <c r="R412">
        <v>0</v>
      </c>
      <c r="S412">
        <v>0.58961361349999997</v>
      </c>
      <c r="T412">
        <v>0.59508664739999995</v>
      </c>
      <c r="U412">
        <v>0.59508664739999995</v>
      </c>
    </row>
    <row r="413" spans="1:21">
      <c r="A413">
        <v>7.1599999999999997E-2</v>
      </c>
      <c r="B413">
        <v>3.9980995119</v>
      </c>
      <c r="C413">
        <v>0.61170616030000002</v>
      </c>
      <c r="D413">
        <v>0</v>
      </c>
      <c r="E413">
        <v>0</v>
      </c>
      <c r="F413">
        <v>0.68212313199999997</v>
      </c>
      <c r="G413">
        <v>0.2273178512</v>
      </c>
      <c r="H413">
        <v>0.22740264039999999</v>
      </c>
      <c r="I413">
        <v>0.22740264039999999</v>
      </c>
      <c r="J413">
        <v>-2.9249039999999999E-4</v>
      </c>
      <c r="K413">
        <v>0</v>
      </c>
      <c r="L413">
        <v>0</v>
      </c>
      <c r="M413">
        <v>0.34818595450000001</v>
      </c>
      <c r="N413">
        <v>0.34903508350000001</v>
      </c>
      <c r="O413">
        <v>0.34903508350000001</v>
      </c>
      <c r="P413">
        <v>-2.1535461000000001E-3</v>
      </c>
      <c r="Q413">
        <v>0</v>
      </c>
      <c r="R413">
        <v>0</v>
      </c>
      <c r="S413">
        <v>0.58960712680000005</v>
      </c>
      <c r="T413">
        <v>0.59507995800000002</v>
      </c>
      <c r="U413">
        <v>0.59507995800000002</v>
      </c>
    </row>
    <row r="414" spans="1:21">
      <c r="A414">
        <v>7.1760000000000004E-2</v>
      </c>
      <c r="B414">
        <v>3.9980969960000001</v>
      </c>
      <c r="C414">
        <v>0.61170461590000003</v>
      </c>
      <c r="D414">
        <v>0</v>
      </c>
      <c r="E414">
        <v>0</v>
      </c>
      <c r="F414">
        <v>0.68212057449999997</v>
      </c>
      <c r="G414">
        <v>0.2273169964</v>
      </c>
      <c r="H414">
        <v>0.22740178899999999</v>
      </c>
      <c r="I414">
        <v>0.22740178899999999</v>
      </c>
      <c r="J414">
        <v>-2.92472E-4</v>
      </c>
      <c r="K414">
        <v>0</v>
      </c>
      <c r="L414">
        <v>0</v>
      </c>
      <c r="M414">
        <v>0.34818336059999999</v>
      </c>
      <c r="N414">
        <v>0.34903246710000002</v>
      </c>
      <c r="O414">
        <v>0.34903246710000002</v>
      </c>
      <c r="P414">
        <v>-2.1534356999999998E-3</v>
      </c>
      <c r="Q414">
        <v>0</v>
      </c>
      <c r="R414">
        <v>0</v>
      </c>
      <c r="S414">
        <v>0.5896006412</v>
      </c>
      <c r="T414">
        <v>0.59507326890000001</v>
      </c>
      <c r="U414">
        <v>0.59507326890000001</v>
      </c>
    </row>
    <row r="415" spans="1:21">
      <c r="A415">
        <v>7.1919999999999998E-2</v>
      </c>
      <c r="B415">
        <v>3.9980944801999998</v>
      </c>
      <c r="C415">
        <v>0.61170307170000005</v>
      </c>
      <c r="D415">
        <v>0</v>
      </c>
      <c r="E415">
        <v>0</v>
      </c>
      <c r="F415">
        <v>0.68211801709999997</v>
      </c>
      <c r="G415">
        <v>0.22731614180000001</v>
      </c>
      <c r="H415">
        <v>0.22740093759999999</v>
      </c>
      <c r="I415">
        <v>0.22740093759999999</v>
      </c>
      <c r="J415">
        <v>-2.9245369999999999E-4</v>
      </c>
      <c r="K415">
        <v>0</v>
      </c>
      <c r="L415">
        <v>0</v>
      </c>
      <c r="M415">
        <v>0.34818076710000001</v>
      </c>
      <c r="N415">
        <v>0.34902985069999998</v>
      </c>
      <c r="O415">
        <v>0.34902985069999998</v>
      </c>
      <c r="P415">
        <v>-2.1533258E-3</v>
      </c>
      <c r="Q415">
        <v>0</v>
      </c>
      <c r="R415">
        <v>0</v>
      </c>
      <c r="S415">
        <v>0.58959415650000002</v>
      </c>
      <c r="T415">
        <v>0.59506658010000002</v>
      </c>
      <c r="U415">
        <v>0.59506658010000002</v>
      </c>
    </row>
    <row r="416" spans="1:21">
      <c r="A416">
        <v>7.2080000000000005E-2</v>
      </c>
      <c r="B416">
        <v>3.9980919644999999</v>
      </c>
      <c r="C416">
        <v>0.61170152739999994</v>
      </c>
      <c r="D416">
        <v>0</v>
      </c>
      <c r="E416">
        <v>0</v>
      </c>
      <c r="F416">
        <v>0.68211545979999999</v>
      </c>
      <c r="G416">
        <v>0.22731528740000001</v>
      </c>
      <c r="H416">
        <v>0.22740008619999999</v>
      </c>
      <c r="I416">
        <v>0.22740008619999999</v>
      </c>
      <c r="J416">
        <v>-2.924356E-4</v>
      </c>
      <c r="K416">
        <v>0</v>
      </c>
      <c r="L416">
        <v>0</v>
      </c>
      <c r="M416">
        <v>0.34817817400000001</v>
      </c>
      <c r="N416">
        <v>0.34902723429999999</v>
      </c>
      <c r="O416">
        <v>0.34902723429999999</v>
      </c>
      <c r="P416">
        <v>-2.1532165000000001E-3</v>
      </c>
      <c r="Q416">
        <v>0</v>
      </c>
      <c r="R416">
        <v>0</v>
      </c>
      <c r="S416">
        <v>0.58958767280000002</v>
      </c>
      <c r="T416">
        <v>0.59505989159999995</v>
      </c>
      <c r="U416">
        <v>0.59505989159999995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16"/>
  <sheetViews>
    <sheetView workbookViewId="0">
      <selection activeCell="A2" sqref="A2:AA2"/>
    </sheetView>
  </sheetViews>
  <sheetFormatPr defaultRowHeight="15"/>
  <cols>
    <col min="1" max="1" width="43.42578125" bestFit="1" customWidth="1"/>
    <col min="2" max="2" width="32" bestFit="1" customWidth="1"/>
    <col min="3" max="3" width="19.42578125" bestFit="1" customWidth="1"/>
    <col min="4" max="4" width="2" bestFit="1" customWidth="1"/>
    <col min="5" max="5" width="5.140625" bestFit="1" customWidth="1"/>
    <col min="6" max="8" width="12" bestFit="1" customWidth="1"/>
    <col min="9" max="9" width="81.140625" bestFit="1" customWidth="1"/>
    <col min="10" max="10" width="12.7109375" bestFit="1" customWidth="1"/>
    <col min="11" max="12" width="2" bestFit="1" customWidth="1"/>
    <col min="13" max="15" width="12" bestFit="1" customWidth="1"/>
    <col min="16" max="16" width="12.7109375" bestFit="1" customWidth="1"/>
    <col min="17" max="18" width="2" bestFit="1" customWidth="1"/>
    <col min="19" max="21" width="12" bestFit="1" customWidth="1"/>
  </cols>
  <sheetData>
    <row r="1" spans="1:21">
      <c r="A1" t="s">
        <v>0</v>
      </c>
      <c r="B1" t="s">
        <v>1</v>
      </c>
      <c r="C1" t="s">
        <v>2</v>
      </c>
    </row>
    <row r="2" spans="1:21">
      <c r="A2" t="s">
        <v>3</v>
      </c>
      <c r="C2" t="s">
        <v>4</v>
      </c>
      <c r="E2" t="s">
        <v>5</v>
      </c>
      <c r="G2" t="s">
        <v>6</v>
      </c>
      <c r="I2" t="s">
        <v>102</v>
      </c>
    </row>
    <row r="3" spans="1:21">
      <c r="A3">
        <v>0</v>
      </c>
      <c r="B3">
        <v>3.9992376016</v>
      </c>
      <c r="C3">
        <v>0.61240456740000004</v>
      </c>
      <c r="D3">
        <v>0</v>
      </c>
      <c r="E3">
        <v>0</v>
      </c>
      <c r="F3">
        <v>0.6832796364</v>
      </c>
      <c r="G3">
        <v>0.2833096001</v>
      </c>
      <c r="H3">
        <v>0.19998501809999999</v>
      </c>
      <c r="I3">
        <v>0.19998501809999999</v>
      </c>
      <c r="J3">
        <v>-7.1558462899999994E-2</v>
      </c>
      <c r="K3">
        <v>0</v>
      </c>
      <c r="L3">
        <v>0</v>
      </c>
      <c r="M3">
        <v>0.47118108219999999</v>
      </c>
      <c r="N3">
        <v>0.30992429389999998</v>
      </c>
      <c r="O3">
        <v>0.30992429389999998</v>
      </c>
      <c r="P3">
        <v>-0.23124023320000001</v>
      </c>
      <c r="Q3">
        <v>0</v>
      </c>
      <c r="R3">
        <v>0</v>
      </c>
      <c r="S3">
        <v>0.86086870400000004</v>
      </c>
      <c r="T3">
        <v>0.55778006859999996</v>
      </c>
      <c r="U3">
        <v>0.55778006859999996</v>
      </c>
    </row>
    <row r="4" spans="1:21">
      <c r="A4">
        <v>8.0000000000000007E-5</v>
      </c>
      <c r="B4">
        <v>3.9992373053999999</v>
      </c>
      <c r="C4">
        <v>0.61240441160000003</v>
      </c>
      <c r="D4">
        <v>0</v>
      </c>
      <c r="E4">
        <v>0</v>
      </c>
      <c r="F4">
        <v>0.68327931529999997</v>
      </c>
      <c r="G4">
        <v>0.28252529059999998</v>
      </c>
      <c r="H4">
        <v>0.20037701229999999</v>
      </c>
      <c r="I4">
        <v>0.20037701229999999</v>
      </c>
      <c r="J4">
        <v>-7.0884699999999995E-2</v>
      </c>
      <c r="K4">
        <v>0</v>
      </c>
      <c r="L4">
        <v>0</v>
      </c>
      <c r="M4">
        <v>0.4692855507</v>
      </c>
      <c r="N4">
        <v>0.31071546979999998</v>
      </c>
      <c r="O4">
        <v>0.31071546979999998</v>
      </c>
      <c r="P4">
        <v>-0.22906630519999999</v>
      </c>
      <c r="Q4">
        <v>0</v>
      </c>
      <c r="R4">
        <v>0</v>
      </c>
      <c r="S4">
        <v>0.85656317650000002</v>
      </c>
      <c r="T4">
        <v>0.55924433760000003</v>
      </c>
      <c r="U4">
        <v>0.55924433760000003</v>
      </c>
    </row>
    <row r="5" spans="1:21">
      <c r="A5">
        <v>2.5999999999999998E-4</v>
      </c>
      <c r="B5">
        <v>3.9992366217000002</v>
      </c>
      <c r="C5">
        <v>0.61240404910000001</v>
      </c>
      <c r="D5">
        <v>0</v>
      </c>
      <c r="E5">
        <v>0</v>
      </c>
      <c r="F5">
        <v>0.68327857569999995</v>
      </c>
      <c r="G5">
        <v>0.28080181380000002</v>
      </c>
      <c r="H5">
        <v>0.20123838090000001</v>
      </c>
      <c r="I5">
        <v>0.20123838090000001</v>
      </c>
      <c r="J5">
        <v>-6.9391927699999995E-2</v>
      </c>
      <c r="K5">
        <v>0</v>
      </c>
      <c r="L5">
        <v>0</v>
      </c>
      <c r="M5">
        <v>0.46512422939999998</v>
      </c>
      <c r="N5">
        <v>0.31244513689999998</v>
      </c>
      <c r="O5">
        <v>0.31244513689999998</v>
      </c>
      <c r="P5">
        <v>-0.22425006750000001</v>
      </c>
      <c r="Q5">
        <v>0</v>
      </c>
      <c r="R5">
        <v>0</v>
      </c>
      <c r="S5">
        <v>0.84710969319999996</v>
      </c>
      <c r="T5">
        <v>0.56242551709999999</v>
      </c>
      <c r="U5">
        <v>0.56242551709999999</v>
      </c>
    </row>
    <row r="6" spans="1:21">
      <c r="A6">
        <v>4.2000000000000002E-4</v>
      </c>
      <c r="B6">
        <v>3.9992359952999998</v>
      </c>
      <c r="C6">
        <v>0.61240371380000003</v>
      </c>
      <c r="D6">
        <v>0</v>
      </c>
      <c r="E6">
        <v>0</v>
      </c>
      <c r="F6">
        <v>0.68327790060000004</v>
      </c>
      <c r="G6">
        <v>0.27931538020000002</v>
      </c>
      <c r="H6">
        <v>0.20198126020000001</v>
      </c>
      <c r="I6">
        <v>0.20198126020000001</v>
      </c>
      <c r="J6">
        <v>-6.8091532199999999E-2</v>
      </c>
      <c r="K6">
        <v>0</v>
      </c>
      <c r="L6">
        <v>0</v>
      </c>
      <c r="M6">
        <v>0.46153962539999999</v>
      </c>
      <c r="N6">
        <v>0.3139275178</v>
      </c>
      <c r="O6">
        <v>0.3139275178</v>
      </c>
      <c r="P6">
        <v>-0.22005479289999999</v>
      </c>
      <c r="Q6">
        <v>0</v>
      </c>
      <c r="R6">
        <v>0</v>
      </c>
      <c r="S6">
        <v>0.83896515360000001</v>
      </c>
      <c r="T6">
        <v>0.56513071810000004</v>
      </c>
      <c r="U6">
        <v>0.56513071810000004</v>
      </c>
    </row>
    <row r="7" spans="1:21">
      <c r="A7">
        <v>5.8E-4</v>
      </c>
      <c r="B7">
        <v>3.9992353510999998</v>
      </c>
      <c r="C7">
        <v>0.61240336630000003</v>
      </c>
      <c r="D7">
        <v>0</v>
      </c>
      <c r="E7">
        <v>0</v>
      </c>
      <c r="F7">
        <v>0.68327720879999998</v>
      </c>
      <c r="G7">
        <v>0.27787056259999998</v>
      </c>
      <c r="H7">
        <v>0.2027033231</v>
      </c>
      <c r="I7">
        <v>0.2027033231</v>
      </c>
      <c r="J7">
        <v>-6.6815602700000004E-2</v>
      </c>
      <c r="K7">
        <v>0</v>
      </c>
      <c r="L7">
        <v>0</v>
      </c>
      <c r="M7">
        <v>0.45805956180000001</v>
      </c>
      <c r="N7">
        <v>0.3153597588</v>
      </c>
      <c r="O7">
        <v>0.3153597588</v>
      </c>
      <c r="P7">
        <v>-0.215938718</v>
      </c>
      <c r="Q7">
        <v>0</v>
      </c>
      <c r="R7">
        <v>0</v>
      </c>
      <c r="S7">
        <v>0.83105731620000001</v>
      </c>
      <c r="T7">
        <v>0.5677248708</v>
      </c>
      <c r="U7">
        <v>0.5677248708</v>
      </c>
    </row>
    <row r="8" spans="1:21">
      <c r="A8">
        <v>7.3999999999999999E-4</v>
      </c>
      <c r="B8">
        <v>3.9992346892000001</v>
      </c>
      <c r="C8">
        <v>0.61240300650000001</v>
      </c>
      <c r="D8">
        <v>0</v>
      </c>
      <c r="E8">
        <v>0</v>
      </c>
      <c r="F8">
        <v>0.68327650009999996</v>
      </c>
      <c r="G8">
        <v>0.27646619500000003</v>
      </c>
      <c r="H8">
        <v>0.20340515249999999</v>
      </c>
      <c r="I8">
        <v>0.20340515249999999</v>
      </c>
      <c r="J8">
        <v>-6.5563680299999996E-2</v>
      </c>
      <c r="K8">
        <v>0</v>
      </c>
      <c r="L8">
        <v>0</v>
      </c>
      <c r="M8">
        <v>0.45468115710000001</v>
      </c>
      <c r="N8">
        <v>0.31674345749999999</v>
      </c>
      <c r="O8">
        <v>0.31674345749999999</v>
      </c>
      <c r="P8">
        <v>-0.2119003572</v>
      </c>
      <c r="Q8">
        <v>0</v>
      </c>
      <c r="R8">
        <v>0</v>
      </c>
      <c r="S8">
        <v>0.82337994550000004</v>
      </c>
      <c r="T8">
        <v>0.57021191849999997</v>
      </c>
      <c r="U8">
        <v>0.57021191849999997</v>
      </c>
    </row>
    <row r="9" spans="1:21">
      <c r="A9">
        <v>8.9999999999999998E-4</v>
      </c>
      <c r="B9">
        <v>3.9992340092999998</v>
      </c>
      <c r="C9">
        <v>0.61240263439999998</v>
      </c>
      <c r="D9">
        <v>0</v>
      </c>
      <c r="E9">
        <v>0</v>
      </c>
      <c r="F9">
        <v>0.68327577439999998</v>
      </c>
      <c r="G9">
        <v>0.27510114400000002</v>
      </c>
      <c r="H9">
        <v>0.20408731520000001</v>
      </c>
      <c r="I9">
        <v>0.20408731520000001</v>
      </c>
      <c r="J9">
        <v>-6.4335314599999999E-2</v>
      </c>
      <c r="K9">
        <v>0</v>
      </c>
      <c r="L9">
        <v>0</v>
      </c>
      <c r="M9">
        <v>0.45140160260000001</v>
      </c>
      <c r="N9">
        <v>0.31808016140000001</v>
      </c>
      <c r="O9">
        <v>0.31808016140000001</v>
      </c>
      <c r="P9">
        <v>-0.2079382524</v>
      </c>
      <c r="Q9">
        <v>0</v>
      </c>
      <c r="R9">
        <v>0</v>
      </c>
      <c r="S9">
        <v>0.81592694340000005</v>
      </c>
      <c r="T9">
        <v>0.5725956686</v>
      </c>
      <c r="U9">
        <v>0.5725956686</v>
      </c>
    </row>
    <row r="10" spans="1:21">
      <c r="A10">
        <v>1.06E-3</v>
      </c>
      <c r="B10">
        <v>3.9992333115999998</v>
      </c>
      <c r="C10">
        <v>0.61240225020000005</v>
      </c>
      <c r="D10">
        <v>0</v>
      </c>
      <c r="E10">
        <v>0</v>
      </c>
      <c r="F10">
        <v>0.68327503170000004</v>
      </c>
      <c r="G10">
        <v>0.27377430800000002</v>
      </c>
      <c r="H10">
        <v>0.20475036190000001</v>
      </c>
      <c r="I10">
        <v>0.20475036190000001</v>
      </c>
      <c r="J10">
        <v>-6.31300635E-2</v>
      </c>
      <c r="K10">
        <v>0</v>
      </c>
      <c r="L10">
        <v>0</v>
      </c>
      <c r="M10">
        <v>0.44821816110000001</v>
      </c>
      <c r="N10">
        <v>0.31937136929999999</v>
      </c>
      <c r="O10">
        <v>0.31937136929999999</v>
      </c>
      <c r="P10">
        <v>-0.20405097229999999</v>
      </c>
      <c r="Q10">
        <v>0</v>
      </c>
      <c r="R10">
        <v>0</v>
      </c>
      <c r="S10">
        <v>0.80869234820000002</v>
      </c>
      <c r="T10">
        <v>0.57487979749999996</v>
      </c>
      <c r="U10">
        <v>0.57487979749999996</v>
      </c>
    </row>
    <row r="11" spans="1:21">
      <c r="A11">
        <v>1.2199999999999999E-3</v>
      </c>
      <c r="B11">
        <v>3.9992325960000001</v>
      </c>
      <c r="C11">
        <v>0.6124018537</v>
      </c>
      <c r="D11">
        <v>0</v>
      </c>
      <c r="E11">
        <v>0</v>
      </c>
      <c r="F11">
        <v>0.68327427190000001</v>
      </c>
      <c r="G11">
        <v>0.27248461639999999</v>
      </c>
      <c r="H11">
        <v>0.20539482780000001</v>
      </c>
      <c r="I11">
        <v>0.20539482780000001</v>
      </c>
      <c r="J11">
        <v>-6.1947493200000002E-2</v>
      </c>
      <c r="K11">
        <v>0</v>
      </c>
      <c r="L11">
        <v>0</v>
      </c>
      <c r="M11">
        <v>0.44512816490000001</v>
      </c>
      <c r="N11">
        <v>0.32061853299999998</v>
      </c>
      <c r="O11">
        <v>0.32061853299999998</v>
      </c>
      <c r="P11">
        <v>-0.20023711199999999</v>
      </c>
      <c r="Q11">
        <v>0</v>
      </c>
      <c r="R11">
        <v>0</v>
      </c>
      <c r="S11">
        <v>0.80167033229999995</v>
      </c>
      <c r="T11">
        <v>0.57706785540000005</v>
      </c>
      <c r="U11">
        <v>0.57706785540000005</v>
      </c>
    </row>
    <row r="12" spans="1:21">
      <c r="A12">
        <v>1.3799999999999999E-3</v>
      </c>
      <c r="B12">
        <v>3.9992318625999999</v>
      </c>
      <c r="C12">
        <v>0.61240144510000005</v>
      </c>
      <c r="D12">
        <v>0</v>
      </c>
      <c r="E12">
        <v>0</v>
      </c>
      <c r="F12">
        <v>0.68327349500000001</v>
      </c>
      <c r="G12">
        <v>0.27123102850000003</v>
      </c>
      <c r="H12">
        <v>0.2060212333</v>
      </c>
      <c r="I12">
        <v>0.2060212333</v>
      </c>
      <c r="J12">
        <v>-6.0787177900000003E-2</v>
      </c>
      <c r="K12">
        <v>0</v>
      </c>
      <c r="L12">
        <v>0</v>
      </c>
      <c r="M12">
        <v>0.44212901500000001</v>
      </c>
      <c r="N12">
        <v>0.32182305909999998</v>
      </c>
      <c r="O12">
        <v>0.32182305909999998</v>
      </c>
      <c r="P12">
        <v>-0.19649529260000001</v>
      </c>
      <c r="Q12">
        <v>0</v>
      </c>
      <c r="R12">
        <v>0</v>
      </c>
      <c r="S12">
        <v>0.79485520089999995</v>
      </c>
      <c r="T12">
        <v>0.57916327030000003</v>
      </c>
      <c r="U12">
        <v>0.57916327030000003</v>
      </c>
    </row>
    <row r="13" spans="1:21">
      <c r="A13">
        <v>1.5399999999999999E-3</v>
      </c>
      <c r="B13">
        <v>3.9992311112999999</v>
      </c>
      <c r="C13">
        <v>0.61240102439999999</v>
      </c>
      <c r="D13">
        <v>0</v>
      </c>
      <c r="E13">
        <v>0</v>
      </c>
      <c r="F13">
        <v>0.68327270100000004</v>
      </c>
      <c r="G13">
        <v>0.27001253279999998</v>
      </c>
      <c r="H13">
        <v>0.2066300841</v>
      </c>
      <c r="I13">
        <v>0.2066300841</v>
      </c>
      <c r="J13">
        <v>-5.9648699899999998E-2</v>
      </c>
      <c r="K13">
        <v>0</v>
      </c>
      <c r="L13">
        <v>0</v>
      </c>
      <c r="M13">
        <v>0.43921817909999999</v>
      </c>
      <c r="N13">
        <v>0.32298630969999997</v>
      </c>
      <c r="O13">
        <v>0.32298630969999997</v>
      </c>
      <c r="P13">
        <v>-0.1928241607</v>
      </c>
      <c r="Q13">
        <v>0</v>
      </c>
      <c r="R13">
        <v>0</v>
      </c>
      <c r="S13">
        <v>0.78824138990000003</v>
      </c>
      <c r="T13">
        <v>0.58116935270000003</v>
      </c>
      <c r="U13">
        <v>0.58116935270000003</v>
      </c>
    </row>
    <row r="14" spans="1:21">
      <c r="A14">
        <v>1.6999999999999999E-3</v>
      </c>
      <c r="B14">
        <v>3.9992303422000002</v>
      </c>
      <c r="C14">
        <v>0.61240059170000005</v>
      </c>
      <c r="D14">
        <v>0</v>
      </c>
      <c r="E14">
        <v>0</v>
      </c>
      <c r="F14">
        <v>0.68327188989999998</v>
      </c>
      <c r="G14">
        <v>0.2688281461</v>
      </c>
      <c r="H14">
        <v>0.20722187189999999</v>
      </c>
      <c r="I14">
        <v>0.20722187189999999</v>
      </c>
      <c r="J14">
        <v>-5.8531649099999999E-2</v>
      </c>
      <c r="K14">
        <v>0</v>
      </c>
      <c r="L14">
        <v>0</v>
      </c>
      <c r="M14">
        <v>0.43639319040000002</v>
      </c>
      <c r="N14">
        <v>0.32410960449999998</v>
      </c>
      <c r="O14">
        <v>0.32410960449999998</v>
      </c>
      <c r="P14">
        <v>-0.18922238760000001</v>
      </c>
      <c r="Q14">
        <v>0</v>
      </c>
      <c r="R14">
        <v>0</v>
      </c>
      <c r="S14">
        <v>0.78182346410000003</v>
      </c>
      <c r="T14">
        <v>0.58308929990000002</v>
      </c>
      <c r="U14">
        <v>0.58308929990000002</v>
      </c>
    </row>
    <row r="15" spans="1:21">
      <c r="A15">
        <v>1.8600000000000001E-3</v>
      </c>
      <c r="B15">
        <v>3.9992295553999999</v>
      </c>
      <c r="C15">
        <v>0.61240014710000001</v>
      </c>
      <c r="D15">
        <v>0</v>
      </c>
      <c r="E15">
        <v>0</v>
      </c>
      <c r="F15">
        <v>0.68327106179999997</v>
      </c>
      <c r="G15">
        <v>0.2676769128</v>
      </c>
      <c r="H15">
        <v>0.20779707450000001</v>
      </c>
      <c r="I15">
        <v>0.20779707450000001</v>
      </c>
      <c r="J15">
        <v>-5.7435623200000001E-2</v>
      </c>
      <c r="K15">
        <v>0</v>
      </c>
      <c r="L15">
        <v>0</v>
      </c>
      <c r="M15">
        <v>0.43365164620000002</v>
      </c>
      <c r="N15">
        <v>0.32519422190000002</v>
      </c>
      <c r="O15">
        <v>0.32519422190000002</v>
      </c>
      <c r="P15">
        <v>-0.18568866949999999</v>
      </c>
      <c r="Q15">
        <v>0</v>
      </c>
      <c r="R15">
        <v>0</v>
      </c>
      <c r="S15">
        <v>0.77559611510000004</v>
      </c>
      <c r="T15">
        <v>0.58492619940000001</v>
      </c>
      <c r="U15">
        <v>0.58492619940000001</v>
      </c>
    </row>
    <row r="16" spans="1:21">
      <c r="A16">
        <v>2.0200000000000001E-3</v>
      </c>
      <c r="B16">
        <v>3.999228751</v>
      </c>
      <c r="C16">
        <v>0.61239969059999999</v>
      </c>
      <c r="D16">
        <v>0</v>
      </c>
      <c r="E16">
        <v>0</v>
      </c>
      <c r="F16">
        <v>0.68327021659999998</v>
      </c>
      <c r="G16">
        <v>0.26655790419999997</v>
      </c>
      <c r="H16">
        <v>0.2083561562</v>
      </c>
      <c r="I16">
        <v>0.2083561562</v>
      </c>
      <c r="J16">
        <v>-5.6360227200000002E-2</v>
      </c>
      <c r="K16">
        <v>0</v>
      </c>
      <c r="L16">
        <v>0</v>
      </c>
      <c r="M16">
        <v>0.43099120619999998</v>
      </c>
      <c r="N16">
        <v>0.32624140029999998</v>
      </c>
      <c r="O16">
        <v>0.32624140029999998</v>
      </c>
      <c r="P16">
        <v>-0.18222172659999999</v>
      </c>
      <c r="Q16">
        <v>0</v>
      </c>
      <c r="R16">
        <v>0</v>
      </c>
      <c r="S16">
        <v>0.76955415989999998</v>
      </c>
      <c r="T16">
        <v>0.58668303310000003</v>
      </c>
      <c r="U16">
        <v>0.58668303310000003</v>
      </c>
    </row>
    <row r="17" spans="1:21">
      <c r="A17">
        <v>2.1800000000000001E-3</v>
      </c>
      <c r="B17">
        <v>3.9992279289999999</v>
      </c>
      <c r="C17">
        <v>0.6123992224</v>
      </c>
      <c r="D17">
        <v>0</v>
      </c>
      <c r="E17">
        <v>0</v>
      </c>
      <c r="F17">
        <v>0.68326935460000005</v>
      </c>
      <c r="G17">
        <v>0.26547021729999998</v>
      </c>
      <c r="H17">
        <v>0.2088995686</v>
      </c>
      <c r="I17">
        <v>0.2088995686</v>
      </c>
      <c r="J17">
        <v>-5.5305073599999997E-2</v>
      </c>
      <c r="K17">
        <v>0</v>
      </c>
      <c r="L17">
        <v>0</v>
      </c>
      <c r="M17">
        <v>0.42840959140000001</v>
      </c>
      <c r="N17">
        <v>0.32725233920000002</v>
      </c>
      <c r="O17">
        <v>0.32725233920000002</v>
      </c>
      <c r="P17">
        <v>-0.17882030260000001</v>
      </c>
      <c r="Q17">
        <v>0</v>
      </c>
      <c r="R17">
        <v>0</v>
      </c>
      <c r="S17">
        <v>0.76369253810000004</v>
      </c>
      <c r="T17">
        <v>0.58836268110000001</v>
      </c>
      <c r="U17">
        <v>0.58836268110000001</v>
      </c>
    </row>
    <row r="18" spans="1:21">
      <c r="A18">
        <v>2.3400000000000001E-3</v>
      </c>
      <c r="B18">
        <v>3.9992270896000002</v>
      </c>
      <c r="C18">
        <v>0.61239874240000003</v>
      </c>
      <c r="D18">
        <v>0</v>
      </c>
      <c r="E18">
        <v>0</v>
      </c>
      <c r="F18">
        <v>0.68326847560000004</v>
      </c>
      <c r="G18">
        <v>0.26441297489999999</v>
      </c>
      <c r="H18">
        <v>0.2094277504</v>
      </c>
      <c r="I18">
        <v>0.2094277504</v>
      </c>
      <c r="J18">
        <v>-5.4269782199999998E-2</v>
      </c>
      <c r="K18">
        <v>0</v>
      </c>
      <c r="L18">
        <v>0</v>
      </c>
      <c r="M18">
        <v>0.42590458279999999</v>
      </c>
      <c r="N18">
        <v>0.32822820069999997</v>
      </c>
      <c r="O18">
        <v>0.32822820069999997</v>
      </c>
      <c r="P18">
        <v>-0.17548316480000001</v>
      </c>
      <c r="Q18">
        <v>0</v>
      </c>
      <c r="R18">
        <v>0</v>
      </c>
      <c r="S18">
        <v>0.7580063105</v>
      </c>
      <c r="T18">
        <v>0.58996792490000005</v>
      </c>
      <c r="U18">
        <v>0.58996792490000005</v>
      </c>
    </row>
    <row r="19" spans="1:21">
      <c r="A19">
        <v>2.5000000000000001E-3</v>
      </c>
      <c r="B19">
        <v>3.9992262329999999</v>
      </c>
      <c r="C19">
        <v>0.612398251</v>
      </c>
      <c r="D19">
        <v>0</v>
      </c>
      <c r="E19">
        <v>0</v>
      </c>
      <c r="F19">
        <v>0.68326757999999999</v>
      </c>
      <c r="G19">
        <v>0.26338532390000002</v>
      </c>
      <c r="H19">
        <v>0.209941128</v>
      </c>
      <c r="I19">
        <v>0.209941128</v>
      </c>
      <c r="J19">
        <v>-5.3253979700000002E-2</v>
      </c>
      <c r="K19">
        <v>0</v>
      </c>
      <c r="L19">
        <v>0</v>
      </c>
      <c r="M19">
        <v>0.42347401959999997</v>
      </c>
      <c r="N19">
        <v>0.32917011060000001</v>
      </c>
      <c r="O19">
        <v>0.32917011060000001</v>
      </c>
      <c r="P19">
        <v>-0.17220910310000001</v>
      </c>
      <c r="Q19">
        <v>0</v>
      </c>
      <c r="R19">
        <v>0</v>
      </c>
      <c r="S19">
        <v>0.75249065699999995</v>
      </c>
      <c r="T19">
        <v>0.59150145119999997</v>
      </c>
      <c r="U19">
        <v>0.59150145119999997</v>
      </c>
    </row>
    <row r="20" spans="1:21">
      <c r="A20">
        <v>2.66E-3</v>
      </c>
      <c r="B20">
        <v>3.9992253591</v>
      </c>
      <c r="C20">
        <v>0.61239774800000002</v>
      </c>
      <c r="D20">
        <v>0</v>
      </c>
      <c r="E20">
        <v>0</v>
      </c>
      <c r="F20">
        <v>0.6832666677</v>
      </c>
      <c r="G20">
        <v>0.26238643540000001</v>
      </c>
      <c r="H20">
        <v>0.21044011609999999</v>
      </c>
      <c r="I20">
        <v>0.21044011609999999</v>
      </c>
      <c r="J20">
        <v>-5.2257299899999998E-2</v>
      </c>
      <c r="K20">
        <v>0</v>
      </c>
      <c r="L20">
        <v>0</v>
      </c>
      <c r="M20">
        <v>0.42111579799999999</v>
      </c>
      <c r="N20">
        <v>0.3300791596</v>
      </c>
      <c r="O20">
        <v>0.3300791596</v>
      </c>
      <c r="P20">
        <v>-0.16899692969999999</v>
      </c>
      <c r="Q20">
        <v>0</v>
      </c>
      <c r="R20">
        <v>0</v>
      </c>
      <c r="S20">
        <v>0.74714087399999995</v>
      </c>
      <c r="T20">
        <v>0.59296585479999997</v>
      </c>
      <c r="U20">
        <v>0.59296585479999997</v>
      </c>
    </row>
    <row r="21" spans="1:21">
      <c r="A21">
        <v>2.82E-3</v>
      </c>
      <c r="B21">
        <v>3.9992244683</v>
      </c>
      <c r="C21">
        <v>0.6123972338</v>
      </c>
      <c r="D21">
        <v>0</v>
      </c>
      <c r="E21">
        <v>0</v>
      </c>
      <c r="F21">
        <v>0.68326573889999997</v>
      </c>
      <c r="G21">
        <v>0.2614155037</v>
      </c>
      <c r="H21">
        <v>0.21092511759999999</v>
      </c>
      <c r="I21">
        <v>0.21092511759999999</v>
      </c>
      <c r="J21">
        <v>-5.1279383499999998E-2</v>
      </c>
      <c r="K21">
        <v>0</v>
      </c>
      <c r="L21">
        <v>0</v>
      </c>
      <c r="M21">
        <v>0.41882787030000002</v>
      </c>
      <c r="N21">
        <v>0.33095640409999999</v>
      </c>
      <c r="O21">
        <v>0.33095640409999999</v>
      </c>
      <c r="P21">
        <v>-0.16584547929999999</v>
      </c>
      <c r="Q21">
        <v>0</v>
      </c>
      <c r="R21">
        <v>0</v>
      </c>
      <c r="S21">
        <v>0.74195237319999996</v>
      </c>
      <c r="T21">
        <v>0.59436364210000003</v>
      </c>
      <c r="U21">
        <v>0.59436364210000003</v>
      </c>
    </row>
    <row r="22" spans="1:21">
      <c r="A22">
        <v>2.98E-3</v>
      </c>
      <c r="B22">
        <v>3.9992235607</v>
      </c>
      <c r="C22">
        <v>0.61239670830000004</v>
      </c>
      <c r="D22">
        <v>0</v>
      </c>
      <c r="E22">
        <v>0</v>
      </c>
      <c r="F22">
        <v>0.68326479370000004</v>
      </c>
      <c r="G22">
        <v>0.26047174550000002</v>
      </c>
      <c r="H22">
        <v>0.21139652410000001</v>
      </c>
      <c r="I22">
        <v>0.21139652410000001</v>
      </c>
      <c r="J22">
        <v>-5.0319877700000001E-2</v>
      </c>
      <c r="K22">
        <v>0</v>
      </c>
      <c r="L22">
        <v>0</v>
      </c>
      <c r="M22">
        <v>0.41660824299999999</v>
      </c>
      <c r="N22">
        <v>0.3318028677</v>
      </c>
      <c r="O22">
        <v>0.3318028677</v>
      </c>
      <c r="P22">
        <v>-0.16275360780000001</v>
      </c>
      <c r="Q22">
        <v>0</v>
      </c>
      <c r="R22">
        <v>0</v>
      </c>
      <c r="S22">
        <v>0.7369206787</v>
      </c>
      <c r="T22">
        <v>0.59569723389999996</v>
      </c>
      <c r="U22">
        <v>0.59569723389999996</v>
      </c>
    </row>
    <row r="23" spans="1:21">
      <c r="A23">
        <v>3.14E-3</v>
      </c>
      <c r="B23">
        <v>3.9992226363999999</v>
      </c>
      <c r="C23">
        <v>0.61239617180000006</v>
      </c>
      <c r="D23">
        <v>0</v>
      </c>
      <c r="E23">
        <v>0</v>
      </c>
      <c r="F23">
        <v>0.68326383229999998</v>
      </c>
      <c r="G23">
        <v>0.25955439969999999</v>
      </c>
      <c r="H23">
        <v>0.2118547163</v>
      </c>
      <c r="I23">
        <v>0.2118547163</v>
      </c>
      <c r="J23">
        <v>-4.9378436400000003E-2</v>
      </c>
      <c r="K23">
        <v>0</v>
      </c>
      <c r="L23">
        <v>0</v>
      </c>
      <c r="M23">
        <v>0.41445497599999997</v>
      </c>
      <c r="N23">
        <v>0.33261954199999999</v>
      </c>
      <c r="O23">
        <v>0.33261954199999999</v>
      </c>
      <c r="P23">
        <v>-0.15972019239999999</v>
      </c>
      <c r="Q23">
        <v>0</v>
      </c>
      <c r="R23">
        <v>0</v>
      </c>
      <c r="S23">
        <v>0.73204142539999995</v>
      </c>
      <c r="T23">
        <v>0.59696896870000005</v>
      </c>
      <c r="U23">
        <v>0.59696896870000005</v>
      </c>
    </row>
    <row r="24" spans="1:21">
      <c r="A24">
        <v>3.3E-3</v>
      </c>
      <c r="B24">
        <v>3.9992216956000002</v>
      </c>
      <c r="C24">
        <v>0.61239562430000005</v>
      </c>
      <c r="D24">
        <v>0</v>
      </c>
      <c r="E24">
        <v>0</v>
      </c>
      <c r="F24">
        <v>0.68326285480000004</v>
      </c>
      <c r="G24">
        <v>0.25866272639999999</v>
      </c>
      <c r="H24">
        <v>0.2123000642</v>
      </c>
      <c r="I24">
        <v>0.2123000642</v>
      </c>
      <c r="J24">
        <v>-4.845472E-2</v>
      </c>
      <c r="K24">
        <v>0</v>
      </c>
      <c r="L24">
        <v>0</v>
      </c>
      <c r="M24">
        <v>0.41236618079999998</v>
      </c>
      <c r="N24">
        <v>0.33340738739999998</v>
      </c>
      <c r="O24">
        <v>0.33340738739999998</v>
      </c>
      <c r="P24">
        <v>-0.15674413139999999</v>
      </c>
      <c r="Q24">
        <v>0</v>
      </c>
      <c r="R24">
        <v>0</v>
      </c>
      <c r="S24">
        <v>0.7273103568</v>
      </c>
      <c r="T24">
        <v>0.59818110489999998</v>
      </c>
      <c r="U24">
        <v>0.59818110489999998</v>
      </c>
    </row>
    <row r="25" spans="1:21">
      <c r="A25">
        <v>3.46E-3</v>
      </c>
      <c r="B25">
        <v>3.9992207385</v>
      </c>
      <c r="C25">
        <v>0.61239506610000005</v>
      </c>
      <c r="D25">
        <v>0</v>
      </c>
      <c r="E25">
        <v>0</v>
      </c>
      <c r="F25">
        <v>0.68326186150000001</v>
      </c>
      <c r="G25">
        <v>0.25779600650000001</v>
      </c>
      <c r="H25">
        <v>0.2127329275</v>
      </c>
      <c r="I25">
        <v>0.2127329275</v>
      </c>
      <c r="J25">
        <v>-4.7548395299999997E-2</v>
      </c>
      <c r="K25">
        <v>0</v>
      </c>
      <c r="L25">
        <v>0</v>
      </c>
      <c r="M25">
        <v>0.41034001980000001</v>
      </c>
      <c r="N25">
        <v>0.33416733469999998</v>
      </c>
      <c r="O25">
        <v>0.33416733469999998</v>
      </c>
      <c r="P25">
        <v>-0.15382434349999999</v>
      </c>
      <c r="Q25">
        <v>0</v>
      </c>
      <c r="R25">
        <v>0</v>
      </c>
      <c r="S25">
        <v>0.72272332279999996</v>
      </c>
      <c r="T25">
        <v>0.59933582419999998</v>
      </c>
      <c r="U25">
        <v>0.59933582419999998</v>
      </c>
    </row>
    <row r="26" spans="1:21">
      <c r="A26">
        <v>3.62E-3</v>
      </c>
      <c r="B26">
        <v>3.9992197651999999</v>
      </c>
      <c r="C26">
        <v>0.61239449710000005</v>
      </c>
      <c r="D26">
        <v>0</v>
      </c>
      <c r="E26">
        <v>0</v>
      </c>
      <c r="F26">
        <v>0.68326085240000001</v>
      </c>
      <c r="G26">
        <v>0.2569535409</v>
      </c>
      <c r="H26">
        <v>0.21315365580000001</v>
      </c>
      <c r="I26">
        <v>0.21315365580000001</v>
      </c>
      <c r="J26">
        <v>-4.6659135099999999E-2</v>
      </c>
      <c r="K26">
        <v>0</v>
      </c>
      <c r="L26">
        <v>0</v>
      </c>
      <c r="M26">
        <v>0.4083747049</v>
      </c>
      <c r="N26">
        <v>0.3349002854</v>
      </c>
      <c r="O26">
        <v>0.3349002854</v>
      </c>
      <c r="P26">
        <v>-0.15095976729999999</v>
      </c>
      <c r="Q26">
        <v>0</v>
      </c>
      <c r="R26">
        <v>0</v>
      </c>
      <c r="S26">
        <v>0.71827627800000005</v>
      </c>
      <c r="T26">
        <v>0.60043523399999998</v>
      </c>
      <c r="U26">
        <v>0.60043523399999998</v>
      </c>
    </row>
    <row r="27" spans="1:21">
      <c r="A27">
        <v>3.7799999999999999E-3</v>
      </c>
      <c r="B27">
        <v>3.9992187761000002</v>
      </c>
      <c r="C27">
        <v>0.61239391769999996</v>
      </c>
      <c r="D27">
        <v>0</v>
      </c>
      <c r="E27">
        <v>0</v>
      </c>
      <c r="F27">
        <v>0.68325982780000005</v>
      </c>
      <c r="G27">
        <v>0.25613465029999999</v>
      </c>
      <c r="H27">
        <v>0.21356258880000001</v>
      </c>
      <c r="I27">
        <v>0.21356258880000001</v>
      </c>
      <c r="J27">
        <v>-4.5786618500000001E-2</v>
      </c>
      <c r="K27">
        <v>0</v>
      </c>
      <c r="L27">
        <v>0</v>
      </c>
      <c r="M27">
        <v>0.4064684959</v>
      </c>
      <c r="N27">
        <v>0.33560711269999999</v>
      </c>
      <c r="O27">
        <v>0.33560711269999999</v>
      </c>
      <c r="P27">
        <v>-0.14814936140000001</v>
      </c>
      <c r="Q27">
        <v>0</v>
      </c>
      <c r="R27">
        <v>0</v>
      </c>
      <c r="S27">
        <v>0.71396527899999995</v>
      </c>
      <c r="T27">
        <v>0.60148136949999997</v>
      </c>
      <c r="U27">
        <v>0.60148136949999997</v>
      </c>
    </row>
    <row r="28" spans="1:21">
      <c r="A28">
        <v>3.9399999999999999E-3</v>
      </c>
      <c r="B28">
        <v>3.9992177713000001</v>
      </c>
      <c r="C28">
        <v>0.61239332790000001</v>
      </c>
      <c r="D28">
        <v>0</v>
      </c>
      <c r="E28">
        <v>0</v>
      </c>
      <c r="F28">
        <v>0.68325878790000005</v>
      </c>
      <c r="G28">
        <v>0.2553386742</v>
      </c>
      <c r="H28">
        <v>0.21396005679999999</v>
      </c>
      <c r="I28">
        <v>0.21396005679999999</v>
      </c>
      <c r="J28">
        <v>-4.4930530599999997E-2</v>
      </c>
      <c r="K28">
        <v>0</v>
      </c>
      <c r="L28">
        <v>0</v>
      </c>
      <c r="M28">
        <v>0.40461970019999999</v>
      </c>
      <c r="N28">
        <v>0.33628866289999998</v>
      </c>
      <c r="O28">
        <v>0.33628866289999998</v>
      </c>
      <c r="P28">
        <v>-0.1453921037</v>
      </c>
      <c r="Q28">
        <v>0</v>
      </c>
      <c r="R28">
        <v>0</v>
      </c>
      <c r="S28">
        <v>0.70978648290000002</v>
      </c>
      <c r="T28">
        <v>0.60247619699999999</v>
      </c>
      <c r="U28">
        <v>0.60247619699999999</v>
      </c>
    </row>
    <row r="29" spans="1:21">
      <c r="A29">
        <v>4.1000000000000003E-3</v>
      </c>
      <c r="B29">
        <v>3.9992167510000001</v>
      </c>
      <c r="C29">
        <v>0.61239272779999998</v>
      </c>
      <c r="D29">
        <v>0</v>
      </c>
      <c r="E29">
        <v>0</v>
      </c>
      <c r="F29">
        <v>0.68325773280000002</v>
      </c>
      <c r="G29">
        <v>0.25456497090000002</v>
      </c>
      <c r="H29">
        <v>0.21434638089999999</v>
      </c>
      <c r="I29">
        <v>0.21434638089999999</v>
      </c>
      <c r="J29">
        <v>-4.4090562299999997E-2</v>
      </c>
      <c r="K29">
        <v>0</v>
      </c>
      <c r="L29">
        <v>0</v>
      </c>
      <c r="M29">
        <v>0.40282667059999999</v>
      </c>
      <c r="N29">
        <v>0.33694575570000002</v>
      </c>
      <c r="O29">
        <v>0.33694575570000002</v>
      </c>
      <c r="P29">
        <v>-0.14268699130000001</v>
      </c>
      <c r="Q29">
        <v>0</v>
      </c>
      <c r="R29">
        <v>0</v>
      </c>
      <c r="S29">
        <v>0.70573614490000003</v>
      </c>
      <c r="T29">
        <v>0.60342161540000006</v>
      </c>
      <c r="U29">
        <v>0.60342161540000006</v>
      </c>
    </row>
    <row r="30" spans="1:21">
      <c r="A30">
        <v>4.2599999999999999E-3</v>
      </c>
      <c r="B30">
        <v>3.9992157154000001</v>
      </c>
      <c r="C30">
        <v>0.61239211770000002</v>
      </c>
      <c r="D30">
        <v>0</v>
      </c>
      <c r="E30">
        <v>0</v>
      </c>
      <c r="F30">
        <v>0.68325666279999997</v>
      </c>
      <c r="G30">
        <v>0.25381291649999999</v>
      </c>
      <c r="H30">
        <v>0.2147218732</v>
      </c>
      <c r="I30">
        <v>0.2147218732</v>
      </c>
      <c r="J30">
        <v>-4.3266410499999998E-2</v>
      </c>
      <c r="K30">
        <v>0</v>
      </c>
      <c r="L30">
        <v>0</v>
      </c>
      <c r="M30">
        <v>0.40108780500000002</v>
      </c>
      <c r="N30">
        <v>0.337579185</v>
      </c>
      <c r="O30">
        <v>0.337579185</v>
      </c>
      <c r="P30">
        <v>-0.14003303989999999</v>
      </c>
      <c r="Q30">
        <v>0</v>
      </c>
      <c r="R30">
        <v>0</v>
      </c>
      <c r="S30">
        <v>0.70181061649999998</v>
      </c>
      <c r="T30">
        <v>0.60431945919999996</v>
      </c>
      <c r="U30">
        <v>0.60431945919999996</v>
      </c>
    </row>
    <row r="31" spans="1:21">
      <c r="A31">
        <v>4.4200000000000003E-3</v>
      </c>
      <c r="B31">
        <v>3.9992146648000002</v>
      </c>
      <c r="C31">
        <v>0.61239149770000001</v>
      </c>
      <c r="D31">
        <v>0</v>
      </c>
      <c r="E31">
        <v>0</v>
      </c>
      <c r="F31">
        <v>0.68325557800000003</v>
      </c>
      <c r="G31">
        <v>0.25308190450000001</v>
      </c>
      <c r="H31">
        <v>0.21508683670000001</v>
      </c>
      <c r="I31">
        <v>0.21508683670000001</v>
      </c>
      <c r="J31">
        <v>-4.2457777400000001E-2</v>
      </c>
      <c r="K31">
        <v>0</v>
      </c>
      <c r="L31">
        <v>0</v>
      </c>
      <c r="M31">
        <v>0.39940154480000001</v>
      </c>
      <c r="N31">
        <v>0.3381897203</v>
      </c>
      <c r="O31">
        <v>0.3381897203</v>
      </c>
      <c r="P31">
        <v>-0.1374292835</v>
      </c>
      <c r="Q31">
        <v>0</v>
      </c>
      <c r="R31">
        <v>0</v>
      </c>
      <c r="S31">
        <v>0.69800634319999999</v>
      </c>
      <c r="T31">
        <v>0.60517150009999998</v>
      </c>
      <c r="U31">
        <v>0.60517150009999998</v>
      </c>
    </row>
    <row r="32" spans="1:21">
      <c r="A32">
        <v>4.5799999999999999E-3</v>
      </c>
      <c r="B32">
        <v>3.9992135993</v>
      </c>
      <c r="C32">
        <v>0.61239086789999997</v>
      </c>
      <c r="D32">
        <v>0</v>
      </c>
      <c r="E32">
        <v>0</v>
      </c>
      <c r="F32">
        <v>0.6832544787</v>
      </c>
      <c r="G32">
        <v>0.25237134560000002</v>
      </c>
      <c r="H32">
        <v>0.21544156649999999</v>
      </c>
      <c r="I32">
        <v>0.21544156649999999</v>
      </c>
      <c r="J32">
        <v>-4.16643711E-2</v>
      </c>
      <c r="K32">
        <v>0</v>
      </c>
      <c r="L32">
        <v>0</v>
      </c>
      <c r="M32">
        <v>0.39776637399999998</v>
      </c>
      <c r="N32">
        <v>0.33877810670000003</v>
      </c>
      <c r="O32">
        <v>0.33877810670000003</v>
      </c>
      <c r="P32">
        <v>-0.13487477419999999</v>
      </c>
      <c r="Q32">
        <v>0</v>
      </c>
      <c r="R32">
        <v>0</v>
      </c>
      <c r="S32">
        <v>0.69431986300000004</v>
      </c>
      <c r="T32">
        <v>0.60597944940000004</v>
      </c>
      <c r="U32">
        <v>0.60597944940000004</v>
      </c>
    </row>
    <row r="33" spans="1:21">
      <c r="A33">
        <v>4.7400000000000003E-3</v>
      </c>
      <c r="B33">
        <v>3.9992125192999999</v>
      </c>
      <c r="C33">
        <v>0.61239022860000003</v>
      </c>
      <c r="D33">
        <v>0</v>
      </c>
      <c r="E33">
        <v>0</v>
      </c>
      <c r="F33">
        <v>0.68325336510000001</v>
      </c>
      <c r="G33">
        <v>0.25168066700000002</v>
      </c>
      <c r="H33">
        <v>0.2157863491</v>
      </c>
      <c r="I33">
        <v>0.2157863491</v>
      </c>
      <c r="J33">
        <v>-4.0885905E-2</v>
      </c>
      <c r="K33">
        <v>0</v>
      </c>
      <c r="L33">
        <v>0</v>
      </c>
      <c r="M33">
        <v>0.39618081830000001</v>
      </c>
      <c r="N33">
        <v>0.3393450663</v>
      </c>
      <c r="O33">
        <v>0.3393450663</v>
      </c>
      <c r="P33">
        <v>-0.1323685819</v>
      </c>
      <c r="Q33">
        <v>0</v>
      </c>
      <c r="R33">
        <v>0</v>
      </c>
      <c r="S33">
        <v>0.69074780359999999</v>
      </c>
      <c r="T33">
        <v>0.60674496010000001</v>
      </c>
      <c r="U33">
        <v>0.60674496010000001</v>
      </c>
    </row>
    <row r="34" spans="1:21">
      <c r="A34">
        <v>4.8999999999999998E-3</v>
      </c>
      <c r="B34">
        <v>3.9992114248999999</v>
      </c>
      <c r="C34">
        <v>0.61238957979999997</v>
      </c>
      <c r="D34">
        <v>0</v>
      </c>
      <c r="E34">
        <v>0</v>
      </c>
      <c r="F34">
        <v>0.68325223729999995</v>
      </c>
      <c r="G34">
        <v>0.25100931170000002</v>
      </c>
      <c r="H34">
        <v>0.2161214628</v>
      </c>
      <c r="I34">
        <v>0.2161214628</v>
      </c>
      <c r="J34">
        <v>-4.0122098000000002E-2</v>
      </c>
      <c r="K34">
        <v>0</v>
      </c>
      <c r="L34">
        <v>0</v>
      </c>
      <c r="M34">
        <v>0.39464344350000002</v>
      </c>
      <c r="N34">
        <v>0.33989129839999999</v>
      </c>
      <c r="O34">
        <v>0.33989129839999999</v>
      </c>
      <c r="P34">
        <v>-0.12990979380000001</v>
      </c>
      <c r="Q34">
        <v>0</v>
      </c>
      <c r="R34">
        <v>0</v>
      </c>
      <c r="S34">
        <v>0.68728688130000004</v>
      </c>
      <c r="T34">
        <v>0.60746962859999998</v>
      </c>
      <c r="U34">
        <v>0.60746962859999998</v>
      </c>
    </row>
    <row r="35" spans="1:21">
      <c r="A35">
        <v>5.0600000000000003E-3</v>
      </c>
      <c r="B35">
        <v>3.9992103164000001</v>
      </c>
      <c r="C35">
        <v>0.61238892170000003</v>
      </c>
      <c r="D35">
        <v>0</v>
      </c>
      <c r="E35">
        <v>0</v>
      </c>
      <c r="F35">
        <v>0.68325109579999999</v>
      </c>
      <c r="G35">
        <v>0.25035673860000002</v>
      </c>
      <c r="H35">
        <v>0.21644717860000001</v>
      </c>
      <c r="I35">
        <v>0.21644717860000001</v>
      </c>
      <c r="J35">
        <v>-3.9372674199999999E-2</v>
      </c>
      <c r="K35">
        <v>0</v>
      </c>
      <c r="L35">
        <v>0</v>
      </c>
      <c r="M35">
        <v>0.39315285519999998</v>
      </c>
      <c r="N35">
        <v>0.34041748059999999</v>
      </c>
      <c r="O35">
        <v>0.34041748059999999</v>
      </c>
      <c r="P35">
        <v>-0.1274975143</v>
      </c>
      <c r="Q35">
        <v>0</v>
      </c>
      <c r="R35">
        <v>0</v>
      </c>
      <c r="S35">
        <v>0.68393389849999997</v>
      </c>
      <c r="T35">
        <v>0.60815499709999998</v>
      </c>
      <c r="U35">
        <v>0.60815499709999998</v>
      </c>
    </row>
    <row r="36" spans="1:21">
      <c r="A36">
        <v>5.2199999999999998E-3</v>
      </c>
      <c r="B36">
        <v>3.9992091939000001</v>
      </c>
      <c r="C36">
        <v>0.61238825450000001</v>
      </c>
      <c r="D36">
        <v>0</v>
      </c>
      <c r="E36">
        <v>0</v>
      </c>
      <c r="F36">
        <v>0.68324994049999999</v>
      </c>
      <c r="G36">
        <v>0.24972242159999999</v>
      </c>
      <c r="H36">
        <v>0.21676375949999999</v>
      </c>
      <c r="I36">
        <v>0.21676375949999999</v>
      </c>
      <c r="J36">
        <v>-3.8637362699999997E-2</v>
      </c>
      <c r="K36">
        <v>0</v>
      </c>
      <c r="L36">
        <v>0</v>
      </c>
      <c r="M36">
        <v>0.39170769719999998</v>
      </c>
      <c r="N36">
        <v>0.34092426920000002</v>
      </c>
      <c r="O36">
        <v>0.34092426920000002</v>
      </c>
      <c r="P36">
        <v>-0.12513086430000001</v>
      </c>
      <c r="Q36">
        <v>0</v>
      </c>
      <c r="R36">
        <v>0</v>
      </c>
      <c r="S36">
        <v>0.68068574189999997</v>
      </c>
      <c r="T36">
        <v>0.60880255480000001</v>
      </c>
      <c r="U36">
        <v>0.60880255480000001</v>
      </c>
    </row>
    <row r="37" spans="1:21">
      <c r="A37">
        <v>5.3800000000000002E-3</v>
      </c>
      <c r="B37">
        <v>3.9992080578999998</v>
      </c>
      <c r="C37">
        <v>0.61238757830000001</v>
      </c>
      <c r="D37">
        <v>0</v>
      </c>
      <c r="E37">
        <v>0</v>
      </c>
      <c r="F37">
        <v>0.68324877179999999</v>
      </c>
      <c r="G37">
        <v>0.24910584929999999</v>
      </c>
      <c r="H37">
        <v>0.21707146129999999</v>
      </c>
      <c r="I37">
        <v>0.21707146129999999</v>
      </c>
      <c r="J37">
        <v>-3.7915898099999998E-2</v>
      </c>
      <c r="K37">
        <v>0</v>
      </c>
      <c r="L37">
        <v>0</v>
      </c>
      <c r="M37">
        <v>0.39030665069999998</v>
      </c>
      <c r="N37">
        <v>0.34141230020000002</v>
      </c>
      <c r="O37">
        <v>0.34141230020000002</v>
      </c>
      <c r="P37">
        <v>-0.12280898160000001</v>
      </c>
      <c r="Q37">
        <v>0</v>
      </c>
      <c r="R37">
        <v>0</v>
      </c>
      <c r="S37">
        <v>0.67753938079999998</v>
      </c>
      <c r="T37">
        <v>0.60941374000000004</v>
      </c>
      <c r="U37">
        <v>0.60941374000000004</v>
      </c>
    </row>
    <row r="38" spans="1:21">
      <c r="A38">
        <v>5.5399999999999998E-3</v>
      </c>
      <c r="B38">
        <v>3.9992069083000001</v>
      </c>
      <c r="C38">
        <v>0.61238689339999997</v>
      </c>
      <c r="D38">
        <v>0</v>
      </c>
      <c r="E38">
        <v>0</v>
      </c>
      <c r="F38">
        <v>0.68324759000000002</v>
      </c>
      <c r="G38">
        <v>0.2485065249</v>
      </c>
      <c r="H38">
        <v>0.21737053249999999</v>
      </c>
      <c r="I38">
        <v>0.21737053249999999</v>
      </c>
      <c r="J38">
        <v>-3.7208019500000002E-2</v>
      </c>
      <c r="K38">
        <v>0</v>
      </c>
      <c r="L38">
        <v>0</v>
      </c>
      <c r="M38">
        <v>0.38894843369999998</v>
      </c>
      <c r="N38">
        <v>0.34188218929999997</v>
      </c>
      <c r="O38">
        <v>0.34188218929999997</v>
      </c>
      <c r="P38">
        <v>-0.12053101970000001</v>
      </c>
      <c r="Q38">
        <v>0</v>
      </c>
      <c r="R38">
        <v>0</v>
      </c>
      <c r="S38">
        <v>0.67449186490000002</v>
      </c>
      <c r="T38">
        <v>0.6099899419</v>
      </c>
      <c r="U38">
        <v>0.6099899419</v>
      </c>
    </row>
    <row r="39" spans="1:21">
      <c r="A39">
        <v>5.7000000000000002E-3</v>
      </c>
      <c r="B39">
        <v>3.9992057455999999</v>
      </c>
      <c r="C39">
        <v>0.61238619979999998</v>
      </c>
      <c r="D39">
        <v>0</v>
      </c>
      <c r="E39">
        <v>0</v>
      </c>
      <c r="F39">
        <v>0.68324639509999996</v>
      </c>
      <c r="G39">
        <v>0.24792396520000001</v>
      </c>
      <c r="H39">
        <v>0.21766121499999999</v>
      </c>
      <c r="I39">
        <v>0.21766121499999999</v>
      </c>
      <c r="J39">
        <v>-3.6513471200000001E-2</v>
      </c>
      <c r="K39">
        <v>0</v>
      </c>
      <c r="L39">
        <v>0</v>
      </c>
      <c r="M39">
        <v>0.38763179939999998</v>
      </c>
      <c r="N39">
        <v>0.34233453339999997</v>
      </c>
      <c r="O39">
        <v>0.34233453339999997</v>
      </c>
      <c r="P39">
        <v>-0.11829614820000001</v>
      </c>
      <c r="Q39">
        <v>0</v>
      </c>
      <c r="R39">
        <v>0</v>
      </c>
      <c r="S39">
        <v>0.67154032269999997</v>
      </c>
      <c r="T39">
        <v>0.61053250199999998</v>
      </c>
      <c r="U39">
        <v>0.61053250199999998</v>
      </c>
    </row>
    <row r="40" spans="1:21">
      <c r="A40">
        <v>5.8599999999999998E-3</v>
      </c>
      <c r="B40">
        <v>3.9992045699999998</v>
      </c>
      <c r="C40">
        <v>0.61238549769999995</v>
      </c>
      <c r="D40">
        <v>0</v>
      </c>
      <c r="E40">
        <v>0</v>
      </c>
      <c r="F40">
        <v>0.68324518759999997</v>
      </c>
      <c r="G40">
        <v>0.2473577008</v>
      </c>
      <c r="H40">
        <v>0.2179437434</v>
      </c>
      <c r="I40">
        <v>0.2179437434</v>
      </c>
      <c r="J40">
        <v>-3.5832002199999997E-2</v>
      </c>
      <c r="K40">
        <v>0</v>
      </c>
      <c r="L40">
        <v>0</v>
      </c>
      <c r="M40">
        <v>0.38635553579999998</v>
      </c>
      <c r="N40">
        <v>0.34276991029999998</v>
      </c>
      <c r="O40">
        <v>0.34276991029999998</v>
      </c>
      <c r="P40">
        <v>-0.1161035524</v>
      </c>
      <c r="Q40">
        <v>0</v>
      </c>
      <c r="R40">
        <v>0</v>
      </c>
      <c r="S40">
        <v>0.66868195959999999</v>
      </c>
      <c r="T40">
        <v>0.61104271610000005</v>
      </c>
      <c r="U40">
        <v>0.61104271610000005</v>
      </c>
    </row>
    <row r="41" spans="1:21">
      <c r="A41">
        <v>6.0200000000000002E-3</v>
      </c>
      <c r="B41">
        <v>3.9992033816000001</v>
      </c>
      <c r="C41">
        <v>0.61238478730000001</v>
      </c>
      <c r="D41">
        <v>0</v>
      </c>
      <c r="E41">
        <v>0</v>
      </c>
      <c r="F41">
        <v>0.68324396750000005</v>
      </c>
      <c r="G41">
        <v>0.2468072751</v>
      </c>
      <c r="H41">
        <v>0.2182183462</v>
      </c>
      <c r="I41">
        <v>0.2182183462</v>
      </c>
      <c r="J41">
        <v>-3.5163366199999997E-2</v>
      </c>
      <c r="K41">
        <v>0</v>
      </c>
      <c r="L41">
        <v>0</v>
      </c>
      <c r="M41">
        <v>0.38511846459999999</v>
      </c>
      <c r="N41">
        <v>0.34318887999999997</v>
      </c>
      <c r="O41">
        <v>0.34318887999999997</v>
      </c>
      <c r="P41">
        <v>-0.1139524326</v>
      </c>
      <c r="Q41">
        <v>0</v>
      </c>
      <c r="R41">
        <v>0</v>
      </c>
      <c r="S41">
        <v>0.66591405609999998</v>
      </c>
      <c r="T41">
        <v>0.61152183510000002</v>
      </c>
      <c r="U41">
        <v>0.61152183510000002</v>
      </c>
    </row>
    <row r="42" spans="1:21">
      <c r="A42">
        <v>6.1799999999999997E-3</v>
      </c>
      <c r="B42">
        <v>3.9992021807999998</v>
      </c>
      <c r="C42">
        <v>0.61238406879999996</v>
      </c>
      <c r="D42">
        <v>0</v>
      </c>
      <c r="E42">
        <v>0</v>
      </c>
      <c r="F42">
        <v>0.6832427351</v>
      </c>
      <c r="G42">
        <v>0.2462722447</v>
      </c>
      <c r="H42">
        <v>0.21848524520000001</v>
      </c>
      <c r="I42">
        <v>0.21848524520000001</v>
      </c>
      <c r="J42">
        <v>-3.4507321600000002E-2</v>
      </c>
      <c r="K42">
        <v>0</v>
      </c>
      <c r="L42">
        <v>0</v>
      </c>
      <c r="M42">
        <v>0.38391944039999998</v>
      </c>
      <c r="N42">
        <v>0.34359198480000003</v>
      </c>
      <c r="O42">
        <v>0.34359198480000003</v>
      </c>
      <c r="P42">
        <v>-0.1118420044</v>
      </c>
      <c r="Q42">
        <v>0</v>
      </c>
      <c r="R42">
        <v>0</v>
      </c>
      <c r="S42">
        <v>0.66323396609999996</v>
      </c>
      <c r="T42">
        <v>0.61197106739999996</v>
      </c>
      <c r="U42">
        <v>0.61197106739999996</v>
      </c>
    </row>
    <row r="43" spans="1:21">
      <c r="A43">
        <v>6.3400000000000001E-3</v>
      </c>
      <c r="B43">
        <v>3.9992009677000002</v>
      </c>
      <c r="C43">
        <v>0.61238334220000001</v>
      </c>
      <c r="D43">
        <v>0</v>
      </c>
      <c r="E43">
        <v>0</v>
      </c>
      <c r="F43">
        <v>0.68324149059999995</v>
      </c>
      <c r="G43">
        <v>0.24575217839999999</v>
      </c>
      <c r="H43">
        <v>0.21874465609999999</v>
      </c>
      <c r="I43">
        <v>0.21874465609999999</v>
      </c>
      <c r="J43">
        <v>-3.3863631300000002E-2</v>
      </c>
      <c r="K43">
        <v>0</v>
      </c>
      <c r="L43">
        <v>0</v>
      </c>
      <c r="M43">
        <v>0.38275734979999998</v>
      </c>
      <c r="N43">
        <v>0.34397974990000002</v>
      </c>
      <c r="O43">
        <v>0.34397974990000002</v>
      </c>
      <c r="P43">
        <v>-0.109771498</v>
      </c>
      <c r="Q43">
        <v>0</v>
      </c>
      <c r="R43">
        <v>0</v>
      </c>
      <c r="S43">
        <v>0.66063911509999995</v>
      </c>
      <c r="T43">
        <v>0.61239157950000001</v>
      </c>
      <c r="U43">
        <v>0.61239157950000001</v>
      </c>
    </row>
    <row r="44" spans="1:21">
      <c r="A44">
        <v>6.4999999999999997E-3</v>
      </c>
      <c r="B44">
        <v>3.9991997427000001</v>
      </c>
      <c r="C44">
        <v>0.61238260789999999</v>
      </c>
      <c r="D44">
        <v>0</v>
      </c>
      <c r="E44">
        <v>0</v>
      </c>
      <c r="F44">
        <v>0.68324023430000003</v>
      </c>
      <c r="G44">
        <v>0.24524665709999999</v>
      </c>
      <c r="H44">
        <v>0.21899678859999999</v>
      </c>
      <c r="I44">
        <v>0.21899678859999999</v>
      </c>
      <c r="J44">
        <v>-3.3232062499999999E-2</v>
      </c>
      <c r="K44">
        <v>0</v>
      </c>
      <c r="L44">
        <v>0</v>
      </c>
      <c r="M44">
        <v>0.38163111030000002</v>
      </c>
      <c r="N44">
        <v>0.3443526844</v>
      </c>
      <c r="O44">
        <v>0.3443526844</v>
      </c>
      <c r="P44">
        <v>-0.107740158</v>
      </c>
      <c r="Q44">
        <v>0</v>
      </c>
      <c r="R44">
        <v>0</v>
      </c>
      <c r="S44">
        <v>0.6581269984</v>
      </c>
      <c r="T44">
        <v>0.61278449800000001</v>
      </c>
      <c r="U44">
        <v>0.61278449800000001</v>
      </c>
    </row>
    <row r="45" spans="1:21">
      <c r="A45">
        <v>6.6600000000000001E-3</v>
      </c>
      <c r="B45">
        <v>3.9991985057999999</v>
      </c>
      <c r="C45">
        <v>0.61238186579999998</v>
      </c>
      <c r="D45">
        <v>0</v>
      </c>
      <c r="E45">
        <v>0</v>
      </c>
      <c r="F45">
        <v>0.68323896640000004</v>
      </c>
      <c r="G45">
        <v>0.2447552734</v>
      </c>
      <c r="H45">
        <v>0.2192418465</v>
      </c>
      <c r="I45">
        <v>0.2192418465</v>
      </c>
      <c r="J45">
        <v>-3.2612387E-2</v>
      </c>
      <c r="K45">
        <v>0</v>
      </c>
      <c r="L45">
        <v>0</v>
      </c>
      <c r="M45">
        <v>0.3805396701</v>
      </c>
      <c r="N45">
        <v>0.34471128099999998</v>
      </c>
      <c r="O45">
        <v>0.34471128099999998</v>
      </c>
      <c r="P45">
        <v>-0.1057472434</v>
      </c>
      <c r="Q45">
        <v>0</v>
      </c>
      <c r="R45">
        <v>0</v>
      </c>
      <c r="S45">
        <v>0.6556951795</v>
      </c>
      <c r="T45">
        <v>0.61315091060000004</v>
      </c>
      <c r="U45">
        <v>0.61315091060000004</v>
      </c>
    </row>
    <row r="46" spans="1:21">
      <c r="A46">
        <v>6.8199999999999997E-3</v>
      </c>
      <c r="B46">
        <v>3.9991972575000001</v>
      </c>
      <c r="C46">
        <v>0.61238111620000002</v>
      </c>
      <c r="D46">
        <v>0</v>
      </c>
      <c r="E46">
        <v>0</v>
      </c>
      <c r="F46">
        <v>0.6832376872</v>
      </c>
      <c r="G46">
        <v>0.24427763150000001</v>
      </c>
      <c r="H46">
        <v>0.2194800278</v>
      </c>
      <c r="I46">
        <v>0.2194800278</v>
      </c>
      <c r="J46">
        <v>-3.2004380800000003E-2</v>
      </c>
      <c r="K46">
        <v>0</v>
      </c>
      <c r="L46">
        <v>0</v>
      </c>
      <c r="M46">
        <v>0.37948200659999998</v>
      </c>
      <c r="N46">
        <v>0.3450560171</v>
      </c>
      <c r="O46">
        <v>0.3450560171</v>
      </c>
      <c r="P46">
        <v>-0.103792027</v>
      </c>
      <c r="Q46">
        <v>0</v>
      </c>
      <c r="R46">
        <v>0</v>
      </c>
      <c r="S46">
        <v>0.65334128859999996</v>
      </c>
      <c r="T46">
        <v>0.61349186739999995</v>
      </c>
      <c r="U46">
        <v>0.61349186739999995</v>
      </c>
    </row>
    <row r="47" spans="1:21">
      <c r="A47">
        <v>6.9800000000000001E-3</v>
      </c>
      <c r="B47">
        <v>3.9991959977999998</v>
      </c>
      <c r="C47">
        <v>0.6123803592</v>
      </c>
      <c r="D47">
        <v>0</v>
      </c>
      <c r="E47">
        <v>0</v>
      </c>
      <c r="F47">
        <v>0.68323639680000003</v>
      </c>
      <c r="G47">
        <v>0.2438133465</v>
      </c>
      <c r="H47">
        <v>0.2197115251</v>
      </c>
      <c r="I47">
        <v>0.2197115251</v>
      </c>
      <c r="J47">
        <v>-3.1407824100000002E-2</v>
      </c>
      <c r="K47">
        <v>0</v>
      </c>
      <c r="L47">
        <v>0</v>
      </c>
      <c r="M47">
        <v>0.3784571263</v>
      </c>
      <c r="N47">
        <v>0.34538735510000002</v>
      </c>
      <c r="O47">
        <v>0.34538735510000002</v>
      </c>
      <c r="P47">
        <v>-0.1018737953</v>
      </c>
      <c r="Q47">
        <v>0</v>
      </c>
      <c r="R47">
        <v>0</v>
      </c>
      <c r="S47">
        <v>0.65106302090000001</v>
      </c>
      <c r="T47">
        <v>0.61380838240000002</v>
      </c>
      <c r="U47">
        <v>0.61380838240000002</v>
      </c>
    </row>
    <row r="48" spans="1:21">
      <c r="A48">
        <v>7.1399999999999996E-3</v>
      </c>
      <c r="B48">
        <v>3.9991947269999999</v>
      </c>
      <c r="C48">
        <v>0.61237959500000005</v>
      </c>
      <c r="D48">
        <v>0</v>
      </c>
      <c r="E48">
        <v>0</v>
      </c>
      <c r="F48">
        <v>0.68323509540000005</v>
      </c>
      <c r="G48">
        <v>0.2433620444</v>
      </c>
      <c r="H48">
        <v>0.21993652550000001</v>
      </c>
      <c r="I48">
        <v>0.21993652550000001</v>
      </c>
      <c r="J48">
        <v>-3.0822501200000001E-2</v>
      </c>
      <c r="K48">
        <v>0</v>
      </c>
      <c r="L48">
        <v>0</v>
      </c>
      <c r="M48">
        <v>0.37746406329999999</v>
      </c>
      <c r="N48">
        <v>0.34570574300000001</v>
      </c>
      <c r="O48">
        <v>0.34570574300000001</v>
      </c>
      <c r="P48">
        <v>-9.9991848300000005E-2</v>
      </c>
      <c r="Q48">
        <v>0</v>
      </c>
      <c r="R48">
        <v>0</v>
      </c>
      <c r="S48">
        <v>0.64885813469999998</v>
      </c>
      <c r="T48">
        <v>0.61410143449999999</v>
      </c>
      <c r="U48">
        <v>0.61410143449999999</v>
      </c>
    </row>
    <row r="49" spans="1:21">
      <c r="A49">
        <v>7.3000000000000001E-3</v>
      </c>
      <c r="B49">
        <v>3.9991934455</v>
      </c>
      <c r="C49">
        <v>0.61237882379999997</v>
      </c>
      <c r="D49">
        <v>0</v>
      </c>
      <c r="E49">
        <v>0</v>
      </c>
      <c r="F49">
        <v>0.68323378329999995</v>
      </c>
      <c r="G49">
        <v>0.24292336149999999</v>
      </c>
      <c r="H49">
        <v>0.22015521090000001</v>
      </c>
      <c r="I49">
        <v>0.22015521090000001</v>
      </c>
      <c r="J49">
        <v>-3.0248200499999999E-2</v>
      </c>
      <c r="K49">
        <v>0</v>
      </c>
      <c r="L49">
        <v>0</v>
      </c>
      <c r="M49">
        <v>0.3765018792</v>
      </c>
      <c r="N49">
        <v>0.3460116144</v>
      </c>
      <c r="O49">
        <v>0.3460116144</v>
      </c>
      <c r="P49">
        <v>-9.8145499100000005E-2</v>
      </c>
      <c r="Q49">
        <v>0</v>
      </c>
      <c r="R49">
        <v>0</v>
      </c>
      <c r="S49">
        <v>0.64672445030000003</v>
      </c>
      <c r="T49">
        <v>0.61437196859999998</v>
      </c>
      <c r="U49">
        <v>0.61437196859999998</v>
      </c>
    </row>
    <row r="50" spans="1:21">
      <c r="A50">
        <v>7.4599999999999996E-3</v>
      </c>
      <c r="B50">
        <v>3.9991921532000001</v>
      </c>
      <c r="C50">
        <v>0.61237804559999998</v>
      </c>
      <c r="D50">
        <v>0</v>
      </c>
      <c r="E50">
        <v>0</v>
      </c>
      <c r="F50">
        <v>0.6832324608</v>
      </c>
      <c r="G50">
        <v>0.24249694450000001</v>
      </c>
      <c r="H50">
        <v>0.22036775810000001</v>
      </c>
      <c r="I50">
        <v>0.22036775810000001</v>
      </c>
      <c r="J50">
        <v>-2.9684714300000001E-2</v>
      </c>
      <c r="K50">
        <v>0</v>
      </c>
      <c r="L50">
        <v>0</v>
      </c>
      <c r="M50">
        <v>0.37556966200000003</v>
      </c>
      <c r="N50">
        <v>0.3463053895</v>
      </c>
      <c r="O50">
        <v>0.3463053895</v>
      </c>
      <c r="P50">
        <v>-9.6334073800000003E-2</v>
      </c>
      <c r="Q50">
        <v>0</v>
      </c>
      <c r="R50">
        <v>0</v>
      </c>
      <c r="S50">
        <v>0.6446598482</v>
      </c>
      <c r="T50">
        <v>0.61462089679999998</v>
      </c>
      <c r="U50">
        <v>0.61462089679999998</v>
      </c>
    </row>
    <row r="51" spans="1:21">
      <c r="A51">
        <v>7.62E-3</v>
      </c>
      <c r="B51">
        <v>3.9991908505999998</v>
      </c>
      <c r="C51">
        <v>0.61237726059999997</v>
      </c>
      <c r="D51">
        <v>0</v>
      </c>
      <c r="E51">
        <v>0</v>
      </c>
      <c r="F51">
        <v>0.68323112799999997</v>
      </c>
      <c r="G51">
        <v>0.2420824499</v>
      </c>
      <c r="H51">
        <v>0.22057433900000001</v>
      </c>
      <c r="I51">
        <v>0.22057433900000001</v>
      </c>
      <c r="J51">
        <v>-2.9131839E-2</v>
      </c>
      <c r="K51">
        <v>0</v>
      </c>
      <c r="L51">
        <v>0</v>
      </c>
      <c r="M51">
        <v>0.37466652569999997</v>
      </c>
      <c r="N51">
        <v>0.34658747519999999</v>
      </c>
      <c r="O51">
        <v>0.34658747519999999</v>
      </c>
      <c r="P51">
        <v>-9.4556911300000004E-2</v>
      </c>
      <c r="Q51">
        <v>0</v>
      </c>
      <c r="R51">
        <v>0</v>
      </c>
      <c r="S51">
        <v>0.6426622676</v>
      </c>
      <c r="T51">
        <v>0.61484909970000001</v>
      </c>
      <c r="U51">
        <v>0.61484909970000001</v>
      </c>
    </row>
    <row r="52" spans="1:21">
      <c r="A52">
        <v>7.7799999999999996E-3</v>
      </c>
      <c r="B52">
        <v>3.9991895379</v>
      </c>
      <c r="C52">
        <v>0.61237646899999998</v>
      </c>
      <c r="D52">
        <v>0</v>
      </c>
      <c r="E52">
        <v>0</v>
      </c>
      <c r="F52">
        <v>0.68322978509999999</v>
      </c>
      <c r="G52">
        <v>0.24167954389999999</v>
      </c>
      <c r="H52">
        <v>0.22077512060000001</v>
      </c>
      <c r="I52">
        <v>0.22077512060000001</v>
      </c>
      <c r="J52">
        <v>-2.85893745E-2</v>
      </c>
      <c r="K52">
        <v>0</v>
      </c>
      <c r="L52">
        <v>0</v>
      </c>
      <c r="M52">
        <v>0.37379160900000002</v>
      </c>
      <c r="N52">
        <v>0.34685826549999998</v>
      </c>
      <c r="O52">
        <v>0.34685826549999998</v>
      </c>
      <c r="P52">
        <v>-9.2813362799999993E-2</v>
      </c>
      <c r="Q52">
        <v>0</v>
      </c>
      <c r="R52">
        <v>0</v>
      </c>
      <c r="S52">
        <v>0.64072970520000005</v>
      </c>
      <c r="T52">
        <v>0.61505742699999999</v>
      </c>
      <c r="U52">
        <v>0.61505742699999999</v>
      </c>
    </row>
    <row r="53" spans="1:21">
      <c r="A53">
        <v>7.9600000000000001E-3</v>
      </c>
      <c r="B53">
        <v>3.9991880490999998</v>
      </c>
      <c r="C53">
        <v>0.61237557080000005</v>
      </c>
      <c r="D53">
        <v>0</v>
      </c>
      <c r="E53">
        <v>0</v>
      </c>
      <c r="F53">
        <v>0.68322826260000002</v>
      </c>
      <c r="G53">
        <v>0.2412397228</v>
      </c>
      <c r="H53">
        <v>0.22099426990000001</v>
      </c>
      <c r="I53">
        <v>0.22099426990000001</v>
      </c>
      <c r="J53">
        <v>-2.79913023E-2</v>
      </c>
      <c r="K53">
        <v>0</v>
      </c>
      <c r="L53">
        <v>0</v>
      </c>
      <c r="M53">
        <v>0.37284001849999998</v>
      </c>
      <c r="N53">
        <v>0.3471498777</v>
      </c>
      <c r="O53">
        <v>0.3471498777</v>
      </c>
      <c r="P53">
        <v>-9.0891257899999994E-2</v>
      </c>
      <c r="Q53">
        <v>0</v>
      </c>
      <c r="R53">
        <v>0</v>
      </c>
      <c r="S53">
        <v>0.63863086650000001</v>
      </c>
      <c r="T53">
        <v>0.61526905799999998</v>
      </c>
      <c r="U53">
        <v>0.61526905799999998</v>
      </c>
    </row>
    <row r="54" spans="1:21">
      <c r="A54">
        <v>8.1399999999999997E-3</v>
      </c>
      <c r="B54">
        <v>3.999186548</v>
      </c>
      <c r="C54">
        <v>0.6123746645</v>
      </c>
      <c r="D54">
        <v>0</v>
      </c>
      <c r="E54">
        <v>0</v>
      </c>
      <c r="F54">
        <v>0.68322672790000005</v>
      </c>
      <c r="G54">
        <v>0.24081370960000001</v>
      </c>
      <c r="H54">
        <v>0.22120650920000001</v>
      </c>
      <c r="I54">
        <v>0.22120650920000001</v>
      </c>
      <c r="J54">
        <v>-2.7405884599999999E-2</v>
      </c>
      <c r="K54">
        <v>0</v>
      </c>
      <c r="L54">
        <v>0</v>
      </c>
      <c r="M54">
        <v>0.37192193000000001</v>
      </c>
      <c r="N54">
        <v>0.34742820200000002</v>
      </c>
      <c r="O54">
        <v>0.34742820200000002</v>
      </c>
      <c r="P54">
        <v>-8.9010002500000004E-2</v>
      </c>
      <c r="Q54">
        <v>0</v>
      </c>
      <c r="R54">
        <v>0</v>
      </c>
      <c r="S54">
        <v>0.63660916199999995</v>
      </c>
      <c r="T54">
        <v>0.615457696</v>
      </c>
      <c r="U54">
        <v>0.615457696</v>
      </c>
    </row>
    <row r="55" spans="1:21">
      <c r="A55">
        <v>8.3199999999999993E-3</v>
      </c>
      <c r="B55">
        <v>3.999185035</v>
      </c>
      <c r="C55">
        <v>0.61237375039999997</v>
      </c>
      <c r="D55">
        <v>0</v>
      </c>
      <c r="E55">
        <v>0</v>
      </c>
      <c r="F55">
        <v>0.68322518139999999</v>
      </c>
      <c r="G55">
        <v>0.24040107020000001</v>
      </c>
      <c r="H55">
        <v>0.22141205559999999</v>
      </c>
      <c r="I55">
        <v>0.22141205559999999</v>
      </c>
      <c r="J55">
        <v>-2.6832853399999999E-2</v>
      </c>
      <c r="K55">
        <v>0</v>
      </c>
      <c r="L55">
        <v>0</v>
      </c>
      <c r="M55">
        <v>0.37103622530000002</v>
      </c>
      <c r="N55">
        <v>0.34769374489999999</v>
      </c>
      <c r="O55">
        <v>0.34769374489999999</v>
      </c>
      <c r="P55">
        <v>-8.7168727200000004E-2</v>
      </c>
      <c r="Q55">
        <v>0</v>
      </c>
      <c r="R55">
        <v>0</v>
      </c>
      <c r="S55">
        <v>0.63466198549999997</v>
      </c>
      <c r="T55">
        <v>0.61562442139999995</v>
      </c>
      <c r="U55">
        <v>0.61562442139999995</v>
      </c>
    </row>
    <row r="56" spans="1:21">
      <c r="A56">
        <v>8.5000000000000006E-3</v>
      </c>
      <c r="B56">
        <v>3.9991835102</v>
      </c>
      <c r="C56">
        <v>0.61237282869999998</v>
      </c>
      <c r="D56">
        <v>0</v>
      </c>
      <c r="E56">
        <v>0</v>
      </c>
      <c r="F56">
        <v>0.68322362329999997</v>
      </c>
      <c r="G56">
        <v>0.2400013839</v>
      </c>
      <c r="H56">
        <v>0.2216111197</v>
      </c>
      <c r="I56">
        <v>0.2216111197</v>
      </c>
      <c r="J56">
        <v>-2.6271946599999998E-2</v>
      </c>
      <c r="K56">
        <v>0</v>
      </c>
      <c r="L56">
        <v>0</v>
      </c>
      <c r="M56">
        <v>0.37018182170000002</v>
      </c>
      <c r="N56">
        <v>0.34794699480000002</v>
      </c>
      <c r="O56">
        <v>0.34794699480000002</v>
      </c>
      <c r="P56">
        <v>-8.5366581299999994E-2</v>
      </c>
      <c r="Q56">
        <v>0</v>
      </c>
      <c r="R56">
        <v>0</v>
      </c>
      <c r="S56">
        <v>0.63278681309999996</v>
      </c>
      <c r="T56">
        <v>0.61577027210000002</v>
      </c>
      <c r="U56">
        <v>0.61577027210000002</v>
      </c>
    </row>
    <row r="57" spans="1:21">
      <c r="A57">
        <v>8.6800000000000002E-3</v>
      </c>
      <c r="B57">
        <v>3.9991819740999999</v>
      </c>
      <c r="C57">
        <v>0.61237189950000004</v>
      </c>
      <c r="D57">
        <v>0</v>
      </c>
      <c r="E57">
        <v>0</v>
      </c>
      <c r="F57">
        <v>0.68322205400000002</v>
      </c>
      <c r="G57">
        <v>0.23961424349999999</v>
      </c>
      <c r="H57">
        <v>0.22180390520000001</v>
      </c>
      <c r="I57">
        <v>0.22180390520000001</v>
      </c>
      <c r="J57">
        <v>-2.5722907400000002E-2</v>
      </c>
      <c r="K57">
        <v>0</v>
      </c>
      <c r="L57">
        <v>0</v>
      </c>
      <c r="M57">
        <v>0.36935767149999998</v>
      </c>
      <c r="N57">
        <v>0.34818842300000002</v>
      </c>
      <c r="O57">
        <v>0.34818842300000002</v>
      </c>
      <c r="P57">
        <v>-8.3602731900000005E-2</v>
      </c>
      <c r="Q57">
        <v>0</v>
      </c>
      <c r="R57">
        <v>0</v>
      </c>
      <c r="S57">
        <v>0.63098120069999997</v>
      </c>
      <c r="T57">
        <v>0.61589624509999996</v>
      </c>
      <c r="U57">
        <v>0.61589624509999996</v>
      </c>
    </row>
    <row r="58" spans="1:21">
      <c r="A58">
        <v>8.8599999999999998E-3</v>
      </c>
      <c r="B58">
        <v>3.9991804268000002</v>
      </c>
      <c r="C58">
        <v>0.61237096319999995</v>
      </c>
      <c r="D58">
        <v>0</v>
      </c>
      <c r="E58">
        <v>0</v>
      </c>
      <c r="F58">
        <v>0.68322047360000004</v>
      </c>
      <c r="G58">
        <v>0.23923925439999999</v>
      </c>
      <c r="H58">
        <v>0.2219906096</v>
      </c>
      <c r="I58">
        <v>0.2219906096</v>
      </c>
      <c r="J58">
        <v>-2.5185484599999999E-2</v>
      </c>
      <c r="K58">
        <v>0</v>
      </c>
      <c r="L58">
        <v>0</v>
      </c>
      <c r="M58">
        <v>0.36856276030000001</v>
      </c>
      <c r="N58">
        <v>0.34841848380000001</v>
      </c>
      <c r="O58">
        <v>0.34841848380000001</v>
      </c>
      <c r="P58">
        <v>-8.1876364100000001E-2</v>
      </c>
      <c r="Q58">
        <v>0</v>
      </c>
      <c r="R58">
        <v>0</v>
      </c>
      <c r="S58">
        <v>0.62924278180000004</v>
      </c>
      <c r="T58">
        <v>0.61600329799999998</v>
      </c>
      <c r="U58">
        <v>0.61600329799999998</v>
      </c>
    </row>
    <row r="59" spans="1:21">
      <c r="A59">
        <v>9.0399999999999994E-3</v>
      </c>
      <c r="B59">
        <v>3.9991788687000001</v>
      </c>
      <c r="C59">
        <v>0.61237001980000005</v>
      </c>
      <c r="D59">
        <v>0</v>
      </c>
      <c r="E59">
        <v>0</v>
      </c>
      <c r="F59">
        <v>0.68321888249999996</v>
      </c>
      <c r="G59">
        <v>0.2388760345</v>
      </c>
      <c r="H59">
        <v>0.22217142400000001</v>
      </c>
      <c r="I59">
        <v>0.22217142400000001</v>
      </c>
      <c r="J59">
        <v>-2.4659432200000001E-2</v>
      </c>
      <c r="K59">
        <v>0</v>
      </c>
      <c r="L59">
        <v>0</v>
      </c>
      <c r="M59">
        <v>0.36779610660000001</v>
      </c>
      <c r="N59">
        <v>0.3486376155</v>
      </c>
      <c r="O59">
        <v>0.3486376155</v>
      </c>
      <c r="P59">
        <v>-8.0186680100000005E-2</v>
      </c>
      <c r="Q59">
        <v>0</v>
      </c>
      <c r="R59">
        <v>0</v>
      </c>
      <c r="S59">
        <v>0.6275692651</v>
      </c>
      <c r="T59">
        <v>0.61609235029999998</v>
      </c>
      <c r="U59">
        <v>0.61609235029999998</v>
      </c>
    </row>
    <row r="60" spans="1:21">
      <c r="A60">
        <v>9.2200000000000008E-3</v>
      </c>
      <c r="B60">
        <v>3.9991773000999999</v>
      </c>
      <c r="C60">
        <v>0.61236906960000004</v>
      </c>
      <c r="D60">
        <v>0</v>
      </c>
      <c r="E60">
        <v>0</v>
      </c>
      <c r="F60">
        <v>0.68321728100000001</v>
      </c>
      <c r="G60">
        <v>0.23852421369999999</v>
      </c>
      <c r="H60">
        <v>0.22234653360000001</v>
      </c>
      <c r="I60">
        <v>0.22234653360000001</v>
      </c>
      <c r="J60">
        <v>-2.41445094E-2</v>
      </c>
      <c r="K60">
        <v>0</v>
      </c>
      <c r="L60">
        <v>0</v>
      </c>
      <c r="M60">
        <v>0.36705676040000002</v>
      </c>
      <c r="N60">
        <v>0.34884624040000001</v>
      </c>
      <c r="O60">
        <v>0.34884624040000001</v>
      </c>
      <c r="P60">
        <v>-7.8532899000000003E-2</v>
      </c>
      <c r="Q60">
        <v>0</v>
      </c>
      <c r="R60">
        <v>0</v>
      </c>
      <c r="S60">
        <v>0.62595843250000005</v>
      </c>
      <c r="T60">
        <v>0.61616428509999999</v>
      </c>
      <c r="U60">
        <v>0.61616428509999999</v>
      </c>
    </row>
    <row r="61" spans="1:21">
      <c r="A61">
        <v>9.4000000000000004E-3</v>
      </c>
      <c r="B61">
        <v>3.9991757210999999</v>
      </c>
      <c r="C61">
        <v>0.61236811270000002</v>
      </c>
      <c r="D61">
        <v>0</v>
      </c>
      <c r="E61">
        <v>0</v>
      </c>
      <c r="F61">
        <v>0.68321566929999999</v>
      </c>
      <c r="G61">
        <v>0.23818343350000001</v>
      </c>
      <c r="H61">
        <v>0.2225161179</v>
      </c>
      <c r="I61">
        <v>0.2225161179</v>
      </c>
      <c r="J61">
        <v>-2.3640480700000001E-2</v>
      </c>
      <c r="K61">
        <v>0</v>
      </c>
      <c r="L61">
        <v>0</v>
      </c>
      <c r="M61">
        <v>0.36634380230000002</v>
      </c>
      <c r="N61">
        <v>0.34904476620000002</v>
      </c>
      <c r="O61">
        <v>0.34904476620000002</v>
      </c>
      <c r="P61">
        <v>-7.6914256700000003E-2</v>
      </c>
      <c r="Q61">
        <v>0</v>
      </c>
      <c r="R61">
        <v>0</v>
      </c>
      <c r="S61">
        <v>0.62440813669999995</v>
      </c>
      <c r="T61">
        <v>0.61621995009999997</v>
      </c>
      <c r="U61">
        <v>0.61621995009999997</v>
      </c>
    </row>
    <row r="62" spans="1:21">
      <c r="A62">
        <v>9.58E-3</v>
      </c>
      <c r="B62">
        <v>3.9991741321999998</v>
      </c>
      <c r="C62">
        <v>0.61236714920000002</v>
      </c>
      <c r="D62">
        <v>0</v>
      </c>
      <c r="E62">
        <v>0</v>
      </c>
      <c r="F62">
        <v>0.68321404760000004</v>
      </c>
      <c r="G62">
        <v>0.23785334690000001</v>
      </c>
      <c r="H62">
        <v>0.2226803504</v>
      </c>
      <c r="I62">
        <v>0.2226803504</v>
      </c>
      <c r="J62">
        <v>-2.31471153E-2</v>
      </c>
      <c r="K62">
        <v>0</v>
      </c>
      <c r="L62">
        <v>0</v>
      </c>
      <c r="M62">
        <v>0.36565634260000002</v>
      </c>
      <c r="N62">
        <v>0.34923358570000002</v>
      </c>
      <c r="O62">
        <v>0.34923358570000002</v>
      </c>
      <c r="P62">
        <v>-7.5330005300000002E-2</v>
      </c>
      <c r="Q62">
        <v>0</v>
      </c>
      <c r="R62">
        <v>0</v>
      </c>
      <c r="S62">
        <v>0.62291629940000004</v>
      </c>
      <c r="T62">
        <v>0.61626015940000001</v>
      </c>
      <c r="U62">
        <v>0.61626015940000001</v>
      </c>
    </row>
    <row r="63" spans="1:21">
      <c r="A63">
        <v>9.7599999999999996E-3</v>
      </c>
      <c r="B63">
        <v>3.9991725334999999</v>
      </c>
      <c r="C63">
        <v>0.61236617950000005</v>
      </c>
      <c r="D63">
        <v>0</v>
      </c>
      <c r="E63">
        <v>0</v>
      </c>
      <c r="F63">
        <v>0.68321241629999996</v>
      </c>
      <c r="G63">
        <v>0.23753361749999999</v>
      </c>
      <c r="H63">
        <v>0.2228393994</v>
      </c>
      <c r="I63">
        <v>0.2228393994</v>
      </c>
      <c r="J63">
        <v>-2.2664187499999999E-2</v>
      </c>
      <c r="K63">
        <v>0</v>
      </c>
      <c r="L63">
        <v>0</v>
      </c>
      <c r="M63">
        <v>0.36499352039999999</v>
      </c>
      <c r="N63">
        <v>0.34941307770000002</v>
      </c>
      <c r="O63">
        <v>0.34941307770000002</v>
      </c>
      <c r="P63">
        <v>-7.3779412599999997E-2</v>
      </c>
      <c r="Q63">
        <v>0</v>
      </c>
      <c r="R63">
        <v>0</v>
      </c>
      <c r="S63">
        <v>0.62148090889999996</v>
      </c>
      <c r="T63">
        <v>0.61628569440000003</v>
      </c>
      <c r="U63">
        <v>0.61628569440000003</v>
      </c>
    </row>
    <row r="64" spans="1:21">
      <c r="A64">
        <v>9.9399999999999992E-3</v>
      </c>
      <c r="B64">
        <v>3.9991709254000001</v>
      </c>
      <c r="C64">
        <v>0.61236520360000002</v>
      </c>
      <c r="D64">
        <v>0</v>
      </c>
      <c r="E64">
        <v>0</v>
      </c>
      <c r="F64">
        <v>0.68321077569999999</v>
      </c>
      <c r="G64">
        <v>0.2372239196</v>
      </c>
      <c r="H64">
        <v>0.22299342799999999</v>
      </c>
      <c r="I64">
        <v>0.22299342799999999</v>
      </c>
      <c r="J64">
        <v>-2.2191476200000001E-2</v>
      </c>
      <c r="K64">
        <v>0</v>
      </c>
      <c r="L64">
        <v>0</v>
      </c>
      <c r="M64">
        <v>0.36435450270000003</v>
      </c>
      <c r="N64">
        <v>0.3495836074</v>
      </c>
      <c r="O64">
        <v>0.3495836074</v>
      </c>
      <c r="P64">
        <v>-7.2261762199999996E-2</v>
      </c>
      <c r="Q64">
        <v>0</v>
      </c>
      <c r="R64">
        <v>0</v>
      </c>
      <c r="S64">
        <v>0.62010001839999995</v>
      </c>
      <c r="T64">
        <v>0.6162973048</v>
      </c>
      <c r="U64">
        <v>0.6162973048</v>
      </c>
    </row>
    <row r="65" spans="1:21">
      <c r="A65">
        <v>1.0120000000000001E-2</v>
      </c>
      <c r="B65">
        <v>3.9991693079999999</v>
      </c>
      <c r="C65">
        <v>0.61236422170000004</v>
      </c>
      <c r="D65">
        <v>0</v>
      </c>
      <c r="E65">
        <v>0</v>
      </c>
      <c r="F65">
        <v>0.68320912580000004</v>
      </c>
      <c r="G65">
        <v>0.23692393780000001</v>
      </c>
      <c r="H65">
        <v>0.223142594</v>
      </c>
      <c r="I65">
        <v>0.223142594</v>
      </c>
      <c r="J65">
        <v>-2.1728765099999998E-2</v>
      </c>
      <c r="K65">
        <v>0</v>
      </c>
      <c r="L65">
        <v>0</v>
      </c>
      <c r="M65">
        <v>0.36373848339999998</v>
      </c>
      <c r="N65">
        <v>0.349745527</v>
      </c>
      <c r="O65">
        <v>0.349745527</v>
      </c>
      <c r="P65">
        <v>-7.0776352900000006E-2</v>
      </c>
      <c r="Q65">
        <v>0</v>
      </c>
      <c r="R65">
        <v>0</v>
      </c>
      <c r="S65">
        <v>0.6187717439</v>
      </c>
      <c r="T65">
        <v>0.61629571049999998</v>
      </c>
      <c r="U65">
        <v>0.61629571049999998</v>
      </c>
    </row>
    <row r="66" spans="1:21">
      <c r="A66">
        <v>1.03E-2</v>
      </c>
      <c r="B66">
        <v>3.9991676815999999</v>
      </c>
      <c r="C66">
        <v>0.61236323390000003</v>
      </c>
      <c r="D66">
        <v>0</v>
      </c>
      <c r="E66">
        <v>0</v>
      </c>
      <c r="F66">
        <v>0.68320746710000002</v>
      </c>
      <c r="G66">
        <v>0.23663336669999999</v>
      </c>
      <c r="H66">
        <v>0.2232870502</v>
      </c>
      <c r="I66">
        <v>0.2232870502</v>
      </c>
      <c r="J66">
        <v>-2.1275842499999999E-2</v>
      </c>
      <c r="K66">
        <v>0</v>
      </c>
      <c r="L66">
        <v>0</v>
      </c>
      <c r="M66">
        <v>0.36314468280000001</v>
      </c>
      <c r="N66">
        <v>0.34989917590000003</v>
      </c>
      <c r="O66">
        <v>0.34989917590000003</v>
      </c>
      <c r="P66">
        <v>-6.9322498199999999E-2</v>
      </c>
      <c r="Q66">
        <v>0</v>
      </c>
      <c r="R66">
        <v>0</v>
      </c>
      <c r="S66">
        <v>0.61749426240000005</v>
      </c>
      <c r="T66">
        <v>0.61628160200000004</v>
      </c>
      <c r="U66">
        <v>0.61628160200000004</v>
      </c>
    </row>
    <row r="67" spans="1:21">
      <c r="A67">
        <v>1.048E-2</v>
      </c>
      <c r="B67">
        <v>3.9991660465000001</v>
      </c>
      <c r="C67">
        <v>0.61236224049999999</v>
      </c>
      <c r="D67">
        <v>0</v>
      </c>
      <c r="E67">
        <v>0</v>
      </c>
      <c r="F67">
        <v>0.68320579969999995</v>
      </c>
      <c r="G67">
        <v>0.23635191019999999</v>
      </c>
      <c r="H67">
        <v>0.22342694469999999</v>
      </c>
      <c r="I67">
        <v>0.22342694469999999</v>
      </c>
      <c r="J67">
        <v>-2.0832501E-2</v>
      </c>
      <c r="K67">
        <v>0</v>
      </c>
      <c r="L67">
        <v>0</v>
      </c>
      <c r="M67">
        <v>0.36257234630000001</v>
      </c>
      <c r="N67">
        <v>0.35004488140000001</v>
      </c>
      <c r="O67">
        <v>0.35004488140000001</v>
      </c>
      <c r="P67">
        <v>-6.7899526599999996E-2</v>
      </c>
      <c r="Q67">
        <v>0</v>
      </c>
      <c r="R67">
        <v>0</v>
      </c>
      <c r="S67">
        <v>0.61626581000000002</v>
      </c>
      <c r="T67">
        <v>0.61625564200000005</v>
      </c>
      <c r="U67">
        <v>0.61625564200000005</v>
      </c>
    </row>
    <row r="68" spans="1:21">
      <c r="A68">
        <v>1.0659999999999999E-2</v>
      </c>
      <c r="B68">
        <v>3.9991644029</v>
      </c>
      <c r="C68">
        <v>0.61236124160000005</v>
      </c>
      <c r="D68">
        <v>0</v>
      </c>
      <c r="E68">
        <v>0</v>
      </c>
      <c r="F68">
        <v>0.68320412379999995</v>
      </c>
      <c r="G68">
        <v>0.23607928189999999</v>
      </c>
      <c r="H68">
        <v>0.22356242100000001</v>
      </c>
      <c r="I68">
        <v>0.22356242100000001</v>
      </c>
      <c r="J68">
        <v>-2.0398537899999999E-2</v>
      </c>
      <c r="K68">
        <v>0</v>
      </c>
      <c r="L68">
        <v>0</v>
      </c>
      <c r="M68">
        <v>0.3620207439</v>
      </c>
      <c r="N68">
        <v>0.3501829588</v>
      </c>
      <c r="O68">
        <v>0.3501829588</v>
      </c>
      <c r="P68">
        <v>-6.6506780599999996E-2</v>
      </c>
      <c r="Q68">
        <v>0</v>
      </c>
      <c r="R68">
        <v>0</v>
      </c>
      <c r="S68">
        <v>0.61508468019999996</v>
      </c>
      <c r="T68">
        <v>0.61621846589999996</v>
      </c>
      <c r="U68">
        <v>0.61621846589999996</v>
      </c>
    </row>
    <row r="69" spans="1:21">
      <c r="A69">
        <v>1.0840000000000001E-2</v>
      </c>
      <c r="B69">
        <v>3.9991627510000001</v>
      </c>
      <c r="C69">
        <v>0.6123602373</v>
      </c>
      <c r="D69">
        <v>0</v>
      </c>
      <c r="E69">
        <v>0</v>
      </c>
      <c r="F69">
        <v>0.68320243979999995</v>
      </c>
      <c r="G69">
        <v>0.23581520410000001</v>
      </c>
      <c r="H69">
        <v>0.2236936179</v>
      </c>
      <c r="I69">
        <v>0.2236936179</v>
      </c>
      <c r="J69">
        <v>-1.99737545E-2</v>
      </c>
      <c r="K69">
        <v>0</v>
      </c>
      <c r="L69">
        <v>0</v>
      </c>
      <c r="M69">
        <v>0.36148916959999999</v>
      </c>
      <c r="N69">
        <v>0.35031371230000002</v>
      </c>
      <c r="O69">
        <v>0.35031371230000002</v>
      </c>
      <c r="P69">
        <v>-6.5143616799999998E-2</v>
      </c>
      <c r="Q69">
        <v>0</v>
      </c>
      <c r="R69">
        <v>0</v>
      </c>
      <c r="S69">
        <v>0.61394922190000001</v>
      </c>
      <c r="T69">
        <v>0.61617068340000003</v>
      </c>
      <c r="U69">
        <v>0.61617068340000003</v>
      </c>
    </row>
    <row r="70" spans="1:21">
      <c r="A70">
        <v>1.102E-2</v>
      </c>
      <c r="B70">
        <v>3.9991610911</v>
      </c>
      <c r="C70">
        <v>0.61235922779999996</v>
      </c>
      <c r="D70">
        <v>0</v>
      </c>
      <c r="E70">
        <v>0</v>
      </c>
      <c r="F70">
        <v>0.68320074770000006</v>
      </c>
      <c r="G70">
        <v>0.23555940789999999</v>
      </c>
      <c r="H70">
        <v>0.22382066989999999</v>
      </c>
      <c r="I70">
        <v>0.22382066989999999</v>
      </c>
      <c r="J70">
        <v>-1.9557956500000001E-2</v>
      </c>
      <c r="K70">
        <v>0</v>
      </c>
      <c r="L70">
        <v>0</v>
      </c>
      <c r="M70">
        <v>0.36097694029999999</v>
      </c>
      <c r="N70">
        <v>0.35043743500000002</v>
      </c>
      <c r="O70">
        <v>0.35043743500000002</v>
      </c>
      <c r="P70">
        <v>-6.3809405499999999E-2</v>
      </c>
      <c r="Q70">
        <v>0</v>
      </c>
      <c r="R70">
        <v>0</v>
      </c>
      <c r="S70">
        <v>0.61285783810000005</v>
      </c>
      <c r="T70">
        <v>0.61611287910000001</v>
      </c>
      <c r="U70">
        <v>0.61611287910000001</v>
      </c>
    </row>
    <row r="71" spans="1:21">
      <c r="A71">
        <v>1.12E-2</v>
      </c>
      <c r="B71">
        <v>3.9991594233000001</v>
      </c>
      <c r="C71">
        <v>0.61235821319999995</v>
      </c>
      <c r="D71">
        <v>0</v>
      </c>
      <c r="E71">
        <v>0</v>
      </c>
      <c r="F71">
        <v>0.68319904789999997</v>
      </c>
      <c r="G71">
        <v>0.23531163299999999</v>
      </c>
      <c r="H71">
        <v>0.22394370750000001</v>
      </c>
      <c r="I71">
        <v>0.22394370750000001</v>
      </c>
      <c r="J71">
        <v>-1.9150953500000002E-2</v>
      </c>
      <c r="K71">
        <v>0</v>
      </c>
      <c r="L71">
        <v>0</v>
      </c>
      <c r="M71">
        <v>0.36048339509999999</v>
      </c>
      <c r="N71">
        <v>0.35055440910000002</v>
      </c>
      <c r="O71">
        <v>0.35055440910000002</v>
      </c>
      <c r="P71">
        <v>-6.2503530299999999E-2</v>
      </c>
      <c r="Q71">
        <v>0</v>
      </c>
      <c r="R71">
        <v>0</v>
      </c>
      <c r="S71">
        <v>0.61180898390000005</v>
      </c>
      <c r="T71">
        <v>0.61604561359999999</v>
      </c>
      <c r="U71">
        <v>0.61604561359999999</v>
      </c>
    </row>
    <row r="72" spans="1:21">
      <c r="A72">
        <v>1.1379999999999999E-2</v>
      </c>
      <c r="B72">
        <v>3.999157748</v>
      </c>
      <c r="C72">
        <v>0.61235719359999996</v>
      </c>
      <c r="D72">
        <v>0</v>
      </c>
      <c r="E72">
        <v>0</v>
      </c>
      <c r="F72">
        <v>0.68319734060000004</v>
      </c>
      <c r="G72">
        <v>0.23507162710000001</v>
      </c>
      <c r="H72">
        <v>0.22406285670000001</v>
      </c>
      <c r="I72">
        <v>0.22406285670000001</v>
      </c>
      <c r="J72">
        <v>-1.87525594E-2</v>
      </c>
      <c r="K72">
        <v>0</v>
      </c>
      <c r="L72">
        <v>0</v>
      </c>
      <c r="M72">
        <v>0.36000789490000001</v>
      </c>
      <c r="N72">
        <v>0.35066490709999998</v>
      </c>
      <c r="O72">
        <v>0.35066490709999998</v>
      </c>
      <c r="P72">
        <v>-6.12253881E-2</v>
      </c>
      <c r="Q72">
        <v>0</v>
      </c>
      <c r="R72">
        <v>0</v>
      </c>
      <c r="S72">
        <v>0.61080116529999995</v>
      </c>
      <c r="T72">
        <v>0.6159694242</v>
      </c>
      <c r="U72">
        <v>0.6159694242</v>
      </c>
    </row>
    <row r="73" spans="1:21">
      <c r="A73">
        <v>1.1560000000000001E-2</v>
      </c>
      <c r="B73">
        <v>3.9991560652000002</v>
      </c>
      <c r="C73">
        <v>0.61235616930000003</v>
      </c>
      <c r="D73">
        <v>0</v>
      </c>
      <c r="E73">
        <v>0</v>
      </c>
      <c r="F73">
        <v>0.68319562590000005</v>
      </c>
      <c r="G73">
        <v>0.23483914610000001</v>
      </c>
      <c r="H73">
        <v>0.22417823989999999</v>
      </c>
      <c r="I73">
        <v>0.22417823989999999</v>
      </c>
      <c r="J73">
        <v>-1.8362591899999999E-2</v>
      </c>
      <c r="K73">
        <v>0</v>
      </c>
      <c r="L73">
        <v>0</v>
      </c>
      <c r="M73">
        <v>0.35954982159999999</v>
      </c>
      <c r="N73">
        <v>0.35076919109999999</v>
      </c>
      <c r="O73">
        <v>0.35076919109999999</v>
      </c>
      <c r="P73">
        <v>-5.9974388599999998E-2</v>
      </c>
      <c r="Q73">
        <v>0</v>
      </c>
      <c r="R73">
        <v>0</v>
      </c>
      <c r="S73">
        <v>0.60983293719999998</v>
      </c>
      <c r="T73">
        <v>0.61588482609999995</v>
      </c>
      <c r="U73">
        <v>0.61588482609999995</v>
      </c>
    </row>
    <row r="74" spans="1:21">
      <c r="A74">
        <v>1.174E-2</v>
      </c>
      <c r="B74">
        <v>3.9991543752999998</v>
      </c>
      <c r="C74">
        <v>0.61235514030000004</v>
      </c>
      <c r="D74">
        <v>0</v>
      </c>
      <c r="E74">
        <v>0</v>
      </c>
      <c r="F74">
        <v>0.68319390410000003</v>
      </c>
      <c r="G74">
        <v>0.2346139532</v>
      </c>
      <c r="H74">
        <v>0.22428997549999999</v>
      </c>
      <c r="I74">
        <v>0.22428997549999999</v>
      </c>
      <c r="J74">
        <v>-1.79808726E-2</v>
      </c>
      <c r="K74">
        <v>0</v>
      </c>
      <c r="L74">
        <v>0</v>
      </c>
      <c r="M74">
        <v>0.35910857709999999</v>
      </c>
      <c r="N74">
        <v>0.35086751389999998</v>
      </c>
      <c r="O74">
        <v>0.35086751389999998</v>
      </c>
      <c r="P74">
        <v>-5.8749953899999999E-2</v>
      </c>
      <c r="Q74">
        <v>0</v>
      </c>
      <c r="R74">
        <v>0</v>
      </c>
      <c r="S74">
        <v>0.60890290189999996</v>
      </c>
      <c r="T74">
        <v>0.61579231290000003</v>
      </c>
      <c r="U74">
        <v>0.61579231290000003</v>
      </c>
    </row>
    <row r="75" spans="1:21">
      <c r="A75">
        <v>1.192E-2</v>
      </c>
      <c r="B75">
        <v>3.9991526784000002</v>
      </c>
      <c r="C75">
        <v>0.61235410680000002</v>
      </c>
      <c r="D75">
        <v>0</v>
      </c>
      <c r="E75">
        <v>0</v>
      </c>
      <c r="F75">
        <v>0.68319217539999999</v>
      </c>
      <c r="G75">
        <v>0.23439581940000001</v>
      </c>
      <c r="H75">
        <v>0.224398178</v>
      </c>
      <c r="I75">
        <v>0.224398178</v>
      </c>
      <c r="J75">
        <v>-1.7607226699999999E-2</v>
      </c>
      <c r="K75">
        <v>0</v>
      </c>
      <c r="L75">
        <v>0</v>
      </c>
      <c r="M75">
        <v>0.3586835833</v>
      </c>
      <c r="N75">
        <v>0.35096011910000002</v>
      </c>
      <c r="O75">
        <v>0.35096011910000002</v>
      </c>
      <c r="P75">
        <v>-5.7551518699999998E-2</v>
      </c>
      <c r="Q75">
        <v>0</v>
      </c>
      <c r="R75">
        <v>0</v>
      </c>
      <c r="S75">
        <v>0.6080097082</v>
      </c>
      <c r="T75">
        <v>0.61569235759999996</v>
      </c>
      <c r="U75">
        <v>0.61569235759999996</v>
      </c>
    </row>
    <row r="76" spans="1:21">
      <c r="A76">
        <v>1.21E-2</v>
      </c>
      <c r="B76">
        <v>3.9991509747</v>
      </c>
      <c r="C76">
        <v>0.61235306889999996</v>
      </c>
      <c r="D76">
        <v>0</v>
      </c>
      <c r="E76">
        <v>0</v>
      </c>
      <c r="F76">
        <v>0.68319043989999995</v>
      </c>
      <c r="G76">
        <v>0.2341845226</v>
      </c>
      <c r="H76">
        <v>0.2245029587</v>
      </c>
      <c r="I76">
        <v>0.2245029587</v>
      </c>
      <c r="J76">
        <v>-1.7241483500000002E-2</v>
      </c>
      <c r="K76">
        <v>0</v>
      </c>
      <c r="L76">
        <v>0</v>
      </c>
      <c r="M76">
        <v>0.3582742807</v>
      </c>
      <c r="N76">
        <v>0.35104724129999998</v>
      </c>
      <c r="O76">
        <v>0.35104724129999998</v>
      </c>
      <c r="P76">
        <v>-5.6378529599999998E-2</v>
      </c>
      <c r="Q76">
        <v>0</v>
      </c>
      <c r="R76">
        <v>0</v>
      </c>
      <c r="S76">
        <v>0.6071520493</v>
      </c>
      <c r="T76">
        <v>0.61558541310000003</v>
      </c>
      <c r="U76">
        <v>0.61558541310000003</v>
      </c>
    </row>
    <row r="77" spans="1:21">
      <c r="A77">
        <v>1.2279999999999999E-2</v>
      </c>
      <c r="B77">
        <v>3.9991492644000002</v>
      </c>
      <c r="C77">
        <v>0.6123520268</v>
      </c>
      <c r="D77">
        <v>0</v>
      </c>
      <c r="E77">
        <v>0</v>
      </c>
      <c r="F77">
        <v>0.68318869790000003</v>
      </c>
      <c r="G77">
        <v>0.23397984799999999</v>
      </c>
      <c r="H77">
        <v>0.224604425</v>
      </c>
      <c r="I77">
        <v>0.224604425</v>
      </c>
      <c r="J77">
        <v>-1.68834754E-2</v>
      </c>
      <c r="K77">
        <v>0</v>
      </c>
      <c r="L77">
        <v>0</v>
      </c>
      <c r="M77">
        <v>0.35788012860000001</v>
      </c>
      <c r="N77">
        <v>0.35112910660000002</v>
      </c>
      <c r="O77">
        <v>0.35112910660000002</v>
      </c>
      <c r="P77">
        <v>-5.5230445000000003E-2</v>
      </c>
      <c r="Q77">
        <v>0</v>
      </c>
      <c r="R77">
        <v>0</v>
      </c>
      <c r="S77">
        <v>0.6063286618</v>
      </c>
      <c r="T77">
        <v>0.61547191359999998</v>
      </c>
      <c r="U77">
        <v>0.61547191359999998</v>
      </c>
    </row>
    <row r="78" spans="1:21">
      <c r="A78">
        <v>1.2460000000000001E-2</v>
      </c>
      <c r="B78">
        <v>3.9991475477999998</v>
      </c>
      <c r="C78">
        <v>0.61235098040000002</v>
      </c>
      <c r="D78">
        <v>0</v>
      </c>
      <c r="E78">
        <v>0</v>
      </c>
      <c r="F78">
        <v>0.68318694960000004</v>
      </c>
      <c r="G78">
        <v>0.2337815872</v>
      </c>
      <c r="H78">
        <v>0.2247026812</v>
      </c>
      <c r="I78">
        <v>0.2247026812</v>
      </c>
      <c r="J78">
        <v>-1.65330388E-2</v>
      </c>
      <c r="K78">
        <v>0</v>
      </c>
      <c r="L78">
        <v>0</v>
      </c>
      <c r="M78">
        <v>0.35750060389999999</v>
      </c>
      <c r="N78">
        <v>0.3512059327</v>
      </c>
      <c r="O78">
        <v>0.3512059327</v>
      </c>
      <c r="P78">
        <v>-5.41067348E-2</v>
      </c>
      <c r="Q78">
        <v>0</v>
      </c>
      <c r="R78">
        <v>0</v>
      </c>
      <c r="S78">
        <v>0.60553832419999998</v>
      </c>
      <c r="T78">
        <v>0.61535227459999997</v>
      </c>
      <c r="U78">
        <v>0.61535227459999997</v>
      </c>
    </row>
    <row r="79" spans="1:21">
      <c r="A79">
        <v>1.264E-2</v>
      </c>
      <c r="B79">
        <v>3.9991458248999998</v>
      </c>
      <c r="C79">
        <v>0.61234993010000005</v>
      </c>
      <c r="D79">
        <v>0</v>
      </c>
      <c r="E79">
        <v>0</v>
      </c>
      <c r="F79">
        <v>0.68318519499999997</v>
      </c>
      <c r="G79">
        <v>0.23358953869999999</v>
      </c>
      <c r="H79">
        <v>0.22479782810000001</v>
      </c>
      <c r="I79">
        <v>0.22479782810000001</v>
      </c>
      <c r="J79">
        <v>-1.6190013400000001E-2</v>
      </c>
      <c r="K79">
        <v>0</v>
      </c>
      <c r="L79">
        <v>0</v>
      </c>
      <c r="M79">
        <v>0.3571352008</v>
      </c>
      <c r="N79">
        <v>0.35127792949999997</v>
      </c>
      <c r="O79">
        <v>0.35127792949999997</v>
      </c>
      <c r="P79">
        <v>-5.3006880200000002E-2</v>
      </c>
      <c r="Q79">
        <v>0</v>
      </c>
      <c r="R79">
        <v>0</v>
      </c>
      <c r="S79">
        <v>0.60477985560000003</v>
      </c>
      <c r="T79">
        <v>0.61522689379999995</v>
      </c>
      <c r="U79">
        <v>0.61522689379999995</v>
      </c>
    </row>
    <row r="80" spans="1:21">
      <c r="A80">
        <v>1.282E-2</v>
      </c>
      <c r="B80">
        <v>3.9991440959000002</v>
      </c>
      <c r="C80">
        <v>0.61234887579999997</v>
      </c>
      <c r="D80">
        <v>0</v>
      </c>
      <c r="E80">
        <v>0</v>
      </c>
      <c r="F80">
        <v>0.68318343449999996</v>
      </c>
      <c r="G80">
        <v>0.2334035072</v>
      </c>
      <c r="H80">
        <v>0.22488996359999999</v>
      </c>
      <c r="I80">
        <v>0.22488996359999999</v>
      </c>
      <c r="J80">
        <v>-1.58542422E-2</v>
      </c>
      <c r="K80">
        <v>0</v>
      </c>
      <c r="L80">
        <v>0</v>
      </c>
      <c r="M80">
        <v>0.35678343019999997</v>
      </c>
      <c r="N80">
        <v>0.35134529889999999</v>
      </c>
      <c r="O80">
        <v>0.35134529889999999</v>
      </c>
      <c r="P80">
        <v>-5.1930373600000003E-2</v>
      </c>
      <c r="Q80">
        <v>0</v>
      </c>
      <c r="R80">
        <v>0</v>
      </c>
      <c r="S80">
        <v>0.60405211439999995</v>
      </c>
      <c r="T80">
        <v>0.61509615220000002</v>
      </c>
      <c r="U80">
        <v>0.61509615220000002</v>
      </c>
    </row>
    <row r="81" spans="1:21">
      <c r="A81">
        <v>1.2999999999999999E-2</v>
      </c>
      <c r="B81">
        <v>3.9991423611000001</v>
      </c>
      <c r="C81">
        <v>0.61234781770000002</v>
      </c>
      <c r="D81">
        <v>0</v>
      </c>
      <c r="E81">
        <v>0</v>
      </c>
      <c r="F81">
        <v>0.68318166810000003</v>
      </c>
      <c r="G81">
        <v>0.2332233034</v>
      </c>
      <c r="H81">
        <v>0.22497918240000001</v>
      </c>
      <c r="I81">
        <v>0.22497918240000001</v>
      </c>
      <c r="J81">
        <v>-1.5525571700000001E-2</v>
      </c>
      <c r="K81">
        <v>0</v>
      </c>
      <c r="L81">
        <v>0</v>
      </c>
      <c r="M81">
        <v>0.3564448194</v>
      </c>
      <c r="N81">
        <v>0.35140823560000001</v>
      </c>
      <c r="O81">
        <v>0.35140823560000001</v>
      </c>
      <c r="P81">
        <v>-5.0876718100000003E-2</v>
      </c>
      <c r="Q81">
        <v>0</v>
      </c>
      <c r="R81">
        <v>0</v>
      </c>
      <c r="S81">
        <v>0.60335399720000005</v>
      </c>
      <c r="T81">
        <v>0.61496041400000001</v>
      </c>
      <c r="U81">
        <v>0.61496041400000001</v>
      </c>
    </row>
    <row r="82" spans="1:21">
      <c r="A82">
        <v>1.3180000000000001E-2</v>
      </c>
      <c r="B82">
        <v>3.9991406206</v>
      </c>
      <c r="C82">
        <v>0.61234675599999999</v>
      </c>
      <c r="D82">
        <v>0</v>
      </c>
      <c r="E82">
        <v>0</v>
      </c>
      <c r="F82">
        <v>0.68317989609999996</v>
      </c>
      <c r="G82">
        <v>0.23304874410000001</v>
      </c>
      <c r="H82">
        <v>0.22506557599999999</v>
      </c>
      <c r="I82">
        <v>0.22506557599999999</v>
      </c>
      <c r="J82">
        <v>-1.5203851500000001E-2</v>
      </c>
      <c r="K82">
        <v>0</v>
      </c>
      <c r="L82">
        <v>0</v>
      </c>
      <c r="M82">
        <v>0.35611891099999998</v>
      </c>
      <c r="N82">
        <v>0.35146692709999999</v>
      </c>
      <c r="O82">
        <v>0.35146692709999999</v>
      </c>
      <c r="P82">
        <v>-4.9845427400000003E-2</v>
      </c>
      <c r="Q82">
        <v>0</v>
      </c>
      <c r="R82">
        <v>0</v>
      </c>
      <c r="S82">
        <v>0.60268443760000001</v>
      </c>
      <c r="T82">
        <v>0.61482002790000001</v>
      </c>
      <c r="U82">
        <v>0.61482002790000001</v>
      </c>
    </row>
    <row r="83" spans="1:21">
      <c r="A83">
        <v>1.336E-2</v>
      </c>
      <c r="B83">
        <v>3.9991388745999998</v>
      </c>
      <c r="C83">
        <v>0.61234569059999999</v>
      </c>
      <c r="D83">
        <v>0</v>
      </c>
      <c r="E83">
        <v>0</v>
      </c>
      <c r="F83">
        <v>0.68317811849999999</v>
      </c>
      <c r="G83">
        <v>0.23287965190000001</v>
      </c>
      <c r="H83">
        <v>0.2251492333</v>
      </c>
      <c r="I83">
        <v>0.2251492333</v>
      </c>
      <c r="J83">
        <v>-1.4888934499999999E-2</v>
      </c>
      <c r="K83">
        <v>0</v>
      </c>
      <c r="L83">
        <v>0</v>
      </c>
      <c r="M83">
        <v>0.35580526299999998</v>
      </c>
      <c r="N83">
        <v>0.35152155359999998</v>
      </c>
      <c r="O83">
        <v>0.35152155359999998</v>
      </c>
      <c r="P83">
        <v>-4.8836025499999998E-2</v>
      </c>
      <c r="Q83">
        <v>0</v>
      </c>
      <c r="R83">
        <v>0</v>
      </c>
      <c r="S83">
        <v>0.60204240480000004</v>
      </c>
      <c r="T83">
        <v>0.61467532739999997</v>
      </c>
      <c r="U83">
        <v>0.61467532739999997</v>
      </c>
    </row>
    <row r="84" spans="1:21">
      <c r="A84">
        <v>1.354E-2</v>
      </c>
      <c r="B84">
        <v>3.9991371232000001</v>
      </c>
      <c r="C84">
        <v>0.61234462180000004</v>
      </c>
      <c r="D84">
        <v>0</v>
      </c>
      <c r="E84">
        <v>0</v>
      </c>
      <c r="F84">
        <v>0.68317633570000003</v>
      </c>
      <c r="G84">
        <v>0.23271585489999999</v>
      </c>
      <c r="H84">
        <v>0.2252302404</v>
      </c>
      <c r="I84">
        <v>0.2252302404</v>
      </c>
      <c r="J84">
        <v>-1.45806766E-2</v>
      </c>
      <c r="K84">
        <v>0</v>
      </c>
      <c r="L84">
        <v>0</v>
      </c>
      <c r="M84">
        <v>0.355503448</v>
      </c>
      <c r="N84">
        <v>0.35157228909999999</v>
      </c>
      <c r="O84">
        <v>0.35157228909999999</v>
      </c>
      <c r="P84">
        <v>-4.7848046800000002E-2</v>
      </c>
      <c r="Q84">
        <v>0</v>
      </c>
      <c r="R84">
        <v>0</v>
      </c>
      <c r="S84">
        <v>0.60142690259999998</v>
      </c>
      <c r="T84">
        <v>0.61452663129999996</v>
      </c>
      <c r="U84">
        <v>0.61452663129999996</v>
      </c>
    </row>
    <row r="85" spans="1:21">
      <c r="A85">
        <v>1.372E-2</v>
      </c>
      <c r="B85">
        <v>3.9991353666</v>
      </c>
      <c r="C85">
        <v>0.61234354960000004</v>
      </c>
      <c r="D85">
        <v>0</v>
      </c>
      <c r="E85">
        <v>0</v>
      </c>
      <c r="F85">
        <v>0.68317454769999997</v>
      </c>
      <c r="G85">
        <v>0.23255718659999999</v>
      </c>
      <c r="H85">
        <v>0.2253086805</v>
      </c>
      <c r="I85">
        <v>0.2253086805</v>
      </c>
      <c r="J85">
        <v>-1.4278936900000001E-2</v>
      </c>
      <c r="K85">
        <v>0</v>
      </c>
      <c r="L85">
        <v>0</v>
      </c>
      <c r="M85">
        <v>0.35521305289999999</v>
      </c>
      <c r="N85">
        <v>0.35161930079999998</v>
      </c>
      <c r="O85">
        <v>0.35161930079999998</v>
      </c>
      <c r="P85">
        <v>-4.6881035299999999E-2</v>
      </c>
      <c r="Q85">
        <v>0</v>
      </c>
      <c r="R85">
        <v>0</v>
      </c>
      <c r="S85">
        <v>0.6008369683</v>
      </c>
      <c r="T85">
        <v>0.61437424429999998</v>
      </c>
      <c r="U85">
        <v>0.61437424429999998</v>
      </c>
    </row>
    <row r="86" spans="1:21">
      <c r="A86">
        <v>1.3899999999999999E-2</v>
      </c>
      <c r="B86">
        <v>3.9991336048999999</v>
      </c>
      <c r="C86">
        <v>0.61234247409999998</v>
      </c>
      <c r="D86">
        <v>0</v>
      </c>
      <c r="E86">
        <v>0</v>
      </c>
      <c r="F86">
        <v>0.68317275460000004</v>
      </c>
      <c r="G86">
        <v>0.2324034857</v>
      </c>
      <c r="H86">
        <v>0.22538463440000001</v>
      </c>
      <c r="I86">
        <v>0.22538463440000001</v>
      </c>
      <c r="J86">
        <v>-1.3983577299999999E-2</v>
      </c>
      <c r="K86">
        <v>0</v>
      </c>
      <c r="L86">
        <v>0</v>
      </c>
      <c r="M86">
        <v>0.35493367819999999</v>
      </c>
      <c r="N86">
        <v>0.35166274980000001</v>
      </c>
      <c r="O86">
        <v>0.35166274980000001</v>
      </c>
      <c r="P86">
        <v>-4.5934545E-2</v>
      </c>
      <c r="Q86">
        <v>0</v>
      </c>
      <c r="R86">
        <v>0</v>
      </c>
      <c r="S86">
        <v>0.60027167189999997</v>
      </c>
      <c r="T86">
        <v>0.61421845770000005</v>
      </c>
      <c r="U86">
        <v>0.61421845770000005</v>
      </c>
    </row>
    <row r="87" spans="1:21">
      <c r="A87">
        <v>1.4080000000000001E-2</v>
      </c>
      <c r="B87">
        <v>3.9991318382999999</v>
      </c>
      <c r="C87">
        <v>0.6123413955</v>
      </c>
      <c r="D87">
        <v>0</v>
      </c>
      <c r="E87">
        <v>0</v>
      </c>
      <c r="F87">
        <v>0.68317095660000005</v>
      </c>
      <c r="G87">
        <v>0.23225459609999999</v>
      </c>
      <c r="H87">
        <v>0.22545818030000001</v>
      </c>
      <c r="I87">
        <v>0.22545818030000001</v>
      </c>
      <c r="J87">
        <v>-1.3694462899999999E-2</v>
      </c>
      <c r="K87">
        <v>0</v>
      </c>
      <c r="L87">
        <v>0</v>
      </c>
      <c r="M87">
        <v>0.35466493770000002</v>
      </c>
      <c r="N87">
        <v>0.35170279119999998</v>
      </c>
      <c r="O87">
        <v>0.35170279119999998</v>
      </c>
      <c r="P87">
        <v>-4.50081393E-2</v>
      </c>
      <c r="Q87">
        <v>0</v>
      </c>
      <c r="R87">
        <v>0</v>
      </c>
      <c r="S87">
        <v>0.59973011460000003</v>
      </c>
      <c r="T87">
        <v>0.6140595499</v>
      </c>
      <c r="U87">
        <v>0.6140595499</v>
      </c>
    </row>
    <row r="88" spans="1:21">
      <c r="A88">
        <v>1.426E-2</v>
      </c>
      <c r="B88">
        <v>3.9991300669999998</v>
      </c>
      <c r="C88">
        <v>0.61234031369999997</v>
      </c>
      <c r="D88">
        <v>0</v>
      </c>
      <c r="E88">
        <v>0</v>
      </c>
      <c r="F88">
        <v>0.683169154</v>
      </c>
      <c r="G88">
        <v>0.23211036660000001</v>
      </c>
      <c r="H88">
        <v>0.2255293937</v>
      </c>
      <c r="I88">
        <v>0.2255293937</v>
      </c>
      <c r="J88">
        <v>-1.34114614E-2</v>
      </c>
      <c r="K88">
        <v>0</v>
      </c>
      <c r="L88">
        <v>0</v>
      </c>
      <c r="M88">
        <v>0.35440645840000001</v>
      </c>
      <c r="N88">
        <v>0.35173957420000002</v>
      </c>
      <c r="O88">
        <v>0.35173957420000002</v>
      </c>
      <c r="P88">
        <v>-4.4101390800000001E-2</v>
      </c>
      <c r="Q88">
        <v>0</v>
      </c>
      <c r="R88">
        <v>0</v>
      </c>
      <c r="S88">
        <v>0.59921142790000004</v>
      </c>
      <c r="T88">
        <v>0.61389778660000005</v>
      </c>
      <c r="U88">
        <v>0.61389778660000005</v>
      </c>
    </row>
    <row r="89" spans="1:21">
      <c r="A89">
        <v>1.444E-2</v>
      </c>
      <c r="B89">
        <v>3.9991282909999999</v>
      </c>
      <c r="C89">
        <v>0.61233922900000004</v>
      </c>
      <c r="D89">
        <v>0</v>
      </c>
      <c r="E89">
        <v>0</v>
      </c>
      <c r="F89">
        <v>0.68316734670000001</v>
      </c>
      <c r="G89">
        <v>0.23197065049999999</v>
      </c>
      <c r="H89">
        <v>0.22559834810000001</v>
      </c>
      <c r="I89">
        <v>0.22559834810000001</v>
      </c>
      <c r="J89">
        <v>-1.31344433E-2</v>
      </c>
      <c r="K89">
        <v>0</v>
      </c>
      <c r="L89">
        <v>0</v>
      </c>
      <c r="M89">
        <v>0.35415787929999998</v>
      </c>
      <c r="N89">
        <v>0.35177324240000002</v>
      </c>
      <c r="O89">
        <v>0.35177324240000002</v>
      </c>
      <c r="P89">
        <v>-4.3213881400000001E-2</v>
      </c>
      <c r="Q89">
        <v>0</v>
      </c>
      <c r="R89">
        <v>0</v>
      </c>
      <c r="S89">
        <v>0.59871477299999998</v>
      </c>
      <c r="T89">
        <v>0.6137334216</v>
      </c>
      <c r="U89">
        <v>0.6137334216</v>
      </c>
    </row>
    <row r="90" spans="1:21">
      <c r="A90">
        <v>1.4619999999999999E-2</v>
      </c>
      <c r="B90">
        <v>3.9991265106</v>
      </c>
      <c r="C90">
        <v>0.61233814139999998</v>
      </c>
      <c r="D90">
        <v>0</v>
      </c>
      <c r="E90">
        <v>0</v>
      </c>
      <c r="F90">
        <v>0.68316553499999999</v>
      </c>
      <c r="G90">
        <v>0.2318353061</v>
      </c>
      <c r="H90">
        <v>0.22566511440000001</v>
      </c>
      <c r="I90">
        <v>0.22566511440000001</v>
      </c>
      <c r="J90">
        <v>-1.2863282199999999E-2</v>
      </c>
      <c r="K90">
        <v>0</v>
      </c>
      <c r="L90">
        <v>0</v>
      </c>
      <c r="M90">
        <v>0.3539188519</v>
      </c>
      <c r="N90">
        <v>0.35180393409999999</v>
      </c>
      <c r="O90">
        <v>0.35180393409999999</v>
      </c>
      <c r="P90">
        <v>-4.2345201800000003E-2</v>
      </c>
      <c r="Q90">
        <v>0</v>
      </c>
      <c r="R90">
        <v>0</v>
      </c>
      <c r="S90">
        <v>0.59823933939999996</v>
      </c>
      <c r="T90">
        <v>0.6135666971</v>
      </c>
      <c r="U90">
        <v>0.6135666971</v>
      </c>
    </row>
    <row r="91" spans="1:21">
      <c r="A91">
        <v>1.4800000000000001E-2</v>
      </c>
      <c r="B91">
        <v>3.9991247257999998</v>
      </c>
      <c r="C91">
        <v>0.61233705090000001</v>
      </c>
      <c r="D91">
        <v>0</v>
      </c>
      <c r="E91">
        <v>0</v>
      </c>
      <c r="F91">
        <v>0.68316371890000005</v>
      </c>
      <c r="G91">
        <v>0.23170419580000001</v>
      </c>
      <c r="H91">
        <v>0.22572976149999999</v>
      </c>
      <c r="I91">
        <v>0.22572976149999999</v>
      </c>
      <c r="J91">
        <v>-1.2597853900000001E-2</v>
      </c>
      <c r="K91">
        <v>0</v>
      </c>
      <c r="L91">
        <v>0</v>
      </c>
      <c r="M91">
        <v>0.35368903899999998</v>
      </c>
      <c r="N91">
        <v>0.35183178230000001</v>
      </c>
      <c r="O91">
        <v>0.35183178230000001</v>
      </c>
      <c r="P91">
        <v>-4.1494951500000002E-2</v>
      </c>
      <c r="Q91">
        <v>0</v>
      </c>
      <c r="R91">
        <v>0</v>
      </c>
      <c r="S91">
        <v>0.59778434439999995</v>
      </c>
      <c r="T91">
        <v>0.61339784429999999</v>
      </c>
      <c r="U91">
        <v>0.61339784429999999</v>
      </c>
    </row>
    <row r="92" spans="1:21">
      <c r="A92">
        <v>1.498E-2</v>
      </c>
      <c r="B92">
        <v>3.9991229367000001</v>
      </c>
      <c r="C92">
        <v>0.61233595770000004</v>
      </c>
      <c r="D92">
        <v>0</v>
      </c>
      <c r="E92">
        <v>0</v>
      </c>
      <c r="F92">
        <v>0.68316189869999999</v>
      </c>
      <c r="G92">
        <v>0.23157718660000001</v>
      </c>
      <c r="H92">
        <v>0.225792356</v>
      </c>
      <c r="I92">
        <v>0.225792356</v>
      </c>
      <c r="J92">
        <v>-1.2338037099999999E-2</v>
      </c>
      <c r="K92">
        <v>0</v>
      </c>
      <c r="L92">
        <v>0</v>
      </c>
      <c r="M92">
        <v>0.35346811500000003</v>
      </c>
      <c r="N92">
        <v>0.35185691489999998</v>
      </c>
      <c r="O92">
        <v>0.35185691489999998</v>
      </c>
      <c r="P92">
        <v>-4.0662738499999997E-2</v>
      </c>
      <c r="Q92">
        <v>0</v>
      </c>
      <c r="R92">
        <v>0</v>
      </c>
      <c r="S92">
        <v>0.59734903179999999</v>
      </c>
      <c r="T92">
        <v>0.6132270836</v>
      </c>
      <c r="U92">
        <v>0.6132270836</v>
      </c>
    </row>
    <row r="93" spans="1:21">
      <c r="A93">
        <v>1.516E-2</v>
      </c>
      <c r="B93">
        <v>3.9991211436</v>
      </c>
      <c r="C93">
        <v>0.61233486189999997</v>
      </c>
      <c r="D93">
        <v>0</v>
      </c>
      <c r="E93">
        <v>0</v>
      </c>
      <c r="F93">
        <v>0.68316007430000003</v>
      </c>
      <c r="G93">
        <v>0.23145414959999999</v>
      </c>
      <c r="H93">
        <v>0.2258529624</v>
      </c>
      <c r="I93">
        <v>0.2258529624</v>
      </c>
      <c r="J93">
        <v>-1.2083713100000001E-2</v>
      </c>
      <c r="K93">
        <v>0</v>
      </c>
      <c r="L93">
        <v>0</v>
      </c>
      <c r="M93">
        <v>0.353255765</v>
      </c>
      <c r="N93">
        <v>0.35187945510000002</v>
      </c>
      <c r="O93">
        <v>0.35187945510000002</v>
      </c>
      <c r="P93">
        <v>-3.9848178999999997E-2</v>
      </c>
      <c r="Q93">
        <v>0</v>
      </c>
      <c r="R93">
        <v>0</v>
      </c>
      <c r="S93">
        <v>0.59693267120000004</v>
      </c>
      <c r="T93">
        <v>0.61305462509999997</v>
      </c>
      <c r="U93">
        <v>0.61305462509999997</v>
      </c>
    </row>
    <row r="94" spans="1:21">
      <c r="A94">
        <v>1.5339999999999999E-2</v>
      </c>
      <c r="B94">
        <v>3.9991193465000001</v>
      </c>
      <c r="C94">
        <v>0.61233376340000001</v>
      </c>
      <c r="D94">
        <v>0</v>
      </c>
      <c r="E94">
        <v>0</v>
      </c>
      <c r="F94">
        <v>0.68315824609999998</v>
      </c>
      <c r="G94">
        <v>0.23133495970000001</v>
      </c>
      <c r="H94">
        <v>0.22591164320000001</v>
      </c>
      <c r="I94">
        <v>0.22591164320000001</v>
      </c>
      <c r="J94">
        <v>-1.18347655E-2</v>
      </c>
      <c r="K94">
        <v>0</v>
      </c>
      <c r="L94">
        <v>0</v>
      </c>
      <c r="M94">
        <v>0.35305168479999999</v>
      </c>
      <c r="N94">
        <v>0.35189952130000002</v>
      </c>
      <c r="O94">
        <v>0.35189952130000002</v>
      </c>
      <c r="P94">
        <v>-3.9050897799999998E-2</v>
      </c>
      <c r="Q94">
        <v>0</v>
      </c>
      <c r="R94">
        <v>0</v>
      </c>
      <c r="S94">
        <v>0.59653455740000005</v>
      </c>
      <c r="T94">
        <v>0.61288066919999995</v>
      </c>
      <c r="U94">
        <v>0.61288066919999995</v>
      </c>
    </row>
    <row r="95" spans="1:21">
      <c r="A95">
        <v>1.5520000000000001E-2</v>
      </c>
      <c r="B95">
        <v>3.9991175455999999</v>
      </c>
      <c r="C95">
        <v>0.61233266249999996</v>
      </c>
      <c r="D95">
        <v>0</v>
      </c>
      <c r="E95">
        <v>0</v>
      </c>
      <c r="F95">
        <v>0.68315641400000005</v>
      </c>
      <c r="G95">
        <v>0.23121949620000001</v>
      </c>
      <c r="H95">
        <v>0.2259684589</v>
      </c>
      <c r="I95">
        <v>0.2259684589</v>
      </c>
      <c r="J95">
        <v>-1.1591080599999999E-2</v>
      </c>
      <c r="K95">
        <v>0</v>
      </c>
      <c r="L95">
        <v>0</v>
      </c>
      <c r="M95">
        <v>0.35285558039999998</v>
      </c>
      <c r="N95">
        <v>0.35191722749999998</v>
      </c>
      <c r="O95">
        <v>0.35191722749999998</v>
      </c>
      <c r="P95">
        <v>-3.8270527300000003E-2</v>
      </c>
      <c r="Q95">
        <v>0</v>
      </c>
      <c r="R95">
        <v>0</v>
      </c>
      <c r="S95">
        <v>0.59615400919999995</v>
      </c>
      <c r="T95">
        <v>0.61270540669999995</v>
      </c>
      <c r="U95">
        <v>0.61270540669999995</v>
      </c>
    </row>
    <row r="96" spans="1:21">
      <c r="A96">
        <v>1.5699999999999999E-2</v>
      </c>
      <c r="B96">
        <v>3.9991157409000002</v>
      </c>
      <c r="C96">
        <v>0.61233155920000004</v>
      </c>
      <c r="D96">
        <v>0</v>
      </c>
      <c r="E96">
        <v>0</v>
      </c>
      <c r="F96">
        <v>0.68315457820000003</v>
      </c>
      <c r="G96">
        <v>0.23110764180000001</v>
      </c>
      <c r="H96">
        <v>0.22602346819999999</v>
      </c>
      <c r="I96">
        <v>0.22602346819999999</v>
      </c>
      <c r="J96">
        <v>-1.1352547100000001E-2</v>
      </c>
      <c r="K96">
        <v>0</v>
      </c>
      <c r="L96">
        <v>0</v>
      </c>
      <c r="M96">
        <v>0.35266716780000001</v>
      </c>
      <c r="N96">
        <v>0.35193268319999998</v>
      </c>
      <c r="O96">
        <v>0.35193268319999998</v>
      </c>
      <c r="P96">
        <v>-3.7506707799999997E-2</v>
      </c>
      <c r="Q96">
        <v>0</v>
      </c>
      <c r="R96">
        <v>0</v>
      </c>
      <c r="S96">
        <v>0.59579036890000003</v>
      </c>
      <c r="T96">
        <v>0.61252901930000003</v>
      </c>
      <c r="U96">
        <v>0.61252901930000003</v>
      </c>
    </row>
    <row r="97" spans="1:21">
      <c r="A97">
        <v>1.5879999999999998E-2</v>
      </c>
      <c r="B97">
        <v>3.9991139326999998</v>
      </c>
      <c r="C97">
        <v>0.61233045350000004</v>
      </c>
      <c r="D97">
        <v>0</v>
      </c>
      <c r="E97">
        <v>0</v>
      </c>
      <c r="F97">
        <v>0.68315273870000004</v>
      </c>
      <c r="G97">
        <v>0.23099928310000001</v>
      </c>
      <c r="H97">
        <v>0.22607672779999999</v>
      </c>
      <c r="I97">
        <v>0.22607672779999999</v>
      </c>
      <c r="J97">
        <v>-1.1119055799999999E-2</v>
      </c>
      <c r="K97">
        <v>0</v>
      </c>
      <c r="L97">
        <v>0</v>
      </c>
      <c r="M97">
        <v>0.35248617240000002</v>
      </c>
      <c r="N97">
        <v>0.35194599380000002</v>
      </c>
      <c r="O97">
        <v>0.35194599380000002</v>
      </c>
      <c r="P97">
        <v>-3.6759087599999997E-2</v>
      </c>
      <c r="Q97">
        <v>0</v>
      </c>
      <c r="R97">
        <v>0</v>
      </c>
      <c r="S97">
        <v>0.59544300149999996</v>
      </c>
      <c r="T97">
        <v>0.61235168009999996</v>
      </c>
      <c r="U97">
        <v>0.61235168009999996</v>
      </c>
    </row>
    <row r="98" spans="1:21">
      <c r="A98">
        <v>1.6060000000000001E-2</v>
      </c>
      <c r="B98">
        <v>3.9991121209</v>
      </c>
      <c r="C98">
        <v>0.61232934559999996</v>
      </c>
      <c r="D98">
        <v>0</v>
      </c>
      <c r="E98">
        <v>0</v>
      </c>
      <c r="F98">
        <v>0.68315089579999999</v>
      </c>
      <c r="G98">
        <v>0.23089431020000001</v>
      </c>
      <c r="H98">
        <v>0.22612829279999999</v>
      </c>
      <c r="I98">
        <v>0.22612829279999999</v>
      </c>
      <c r="J98">
        <v>-1.08905001E-2</v>
      </c>
      <c r="K98">
        <v>0</v>
      </c>
      <c r="L98">
        <v>0</v>
      </c>
      <c r="M98">
        <v>0.35231232909999999</v>
      </c>
      <c r="N98">
        <v>0.35195726049999998</v>
      </c>
      <c r="O98">
        <v>0.35195726049999998</v>
      </c>
      <c r="P98">
        <v>-3.6027322000000001E-2</v>
      </c>
      <c r="Q98">
        <v>0</v>
      </c>
      <c r="R98">
        <v>0</v>
      </c>
      <c r="S98">
        <v>0.59511129360000004</v>
      </c>
      <c r="T98">
        <v>0.61217355350000002</v>
      </c>
      <c r="U98">
        <v>0.61217355350000002</v>
      </c>
    </row>
    <row r="99" spans="1:21">
      <c r="A99">
        <v>1.6240000000000001E-2</v>
      </c>
      <c r="B99">
        <v>3.9991103055999999</v>
      </c>
      <c r="C99">
        <v>0.61232823540000003</v>
      </c>
      <c r="D99">
        <v>0</v>
      </c>
      <c r="E99">
        <v>0</v>
      </c>
      <c r="F99">
        <v>0.68314904949999999</v>
      </c>
      <c r="G99">
        <v>0.23079261670000001</v>
      </c>
      <c r="H99">
        <v>0.22617821639999999</v>
      </c>
      <c r="I99">
        <v>0.22617821639999999</v>
      </c>
      <c r="J99">
        <v>-1.06667755E-2</v>
      </c>
      <c r="K99">
        <v>0</v>
      </c>
      <c r="L99">
        <v>0</v>
      </c>
      <c r="M99">
        <v>0.35214538150000002</v>
      </c>
      <c r="N99">
        <v>0.35196658079999998</v>
      </c>
      <c r="O99">
        <v>0.35196658079999998</v>
      </c>
      <c r="P99">
        <v>-3.5311073999999998E-2</v>
      </c>
      <c r="Q99">
        <v>0</v>
      </c>
      <c r="R99">
        <v>0</v>
      </c>
      <c r="S99">
        <v>0.59479465350000005</v>
      </c>
      <c r="T99">
        <v>0.61199479609999996</v>
      </c>
      <c r="U99">
        <v>0.61199479609999996</v>
      </c>
    </row>
    <row r="100" spans="1:21">
      <c r="A100">
        <v>1.6420000000000001E-2</v>
      </c>
      <c r="B100">
        <v>3.9991084871</v>
      </c>
      <c r="C100">
        <v>0.61232712310000004</v>
      </c>
      <c r="D100">
        <v>0</v>
      </c>
      <c r="E100">
        <v>0</v>
      </c>
      <c r="F100">
        <v>0.68314719989999995</v>
      </c>
      <c r="G100">
        <v>0.23069409939999999</v>
      </c>
      <c r="H100">
        <v>0.2262265503</v>
      </c>
      <c r="I100">
        <v>0.2262265503</v>
      </c>
      <c r="J100">
        <v>-1.0447779799999999E-2</v>
      </c>
      <c r="K100">
        <v>0</v>
      </c>
      <c r="L100">
        <v>0</v>
      </c>
      <c r="M100">
        <v>0.35198508210000001</v>
      </c>
      <c r="N100">
        <v>0.35197404830000001</v>
      </c>
      <c r="O100">
        <v>0.35197404830000001</v>
      </c>
      <c r="P100">
        <v>-3.4610013799999999E-2</v>
      </c>
      <c r="Q100">
        <v>0</v>
      </c>
      <c r="R100">
        <v>0</v>
      </c>
      <c r="S100">
        <v>0.59449250949999999</v>
      </c>
      <c r="T100">
        <v>0.61181555659999998</v>
      </c>
      <c r="U100">
        <v>0.61181555659999998</v>
      </c>
    </row>
    <row r="101" spans="1:21">
      <c r="A101">
        <v>1.66E-2</v>
      </c>
      <c r="B101">
        <v>3.9991066653999998</v>
      </c>
      <c r="C101">
        <v>0.61232600879999999</v>
      </c>
      <c r="D101">
        <v>0</v>
      </c>
      <c r="E101">
        <v>0</v>
      </c>
      <c r="F101">
        <v>0.68314534719999997</v>
      </c>
      <c r="G101">
        <v>0.2305986585</v>
      </c>
      <c r="H101">
        <v>0.22627334430000001</v>
      </c>
      <c r="I101">
        <v>0.22627334430000001</v>
      </c>
      <c r="J101">
        <v>-1.0233412900000001E-2</v>
      </c>
      <c r="K101">
        <v>0</v>
      </c>
      <c r="L101">
        <v>0</v>
      </c>
      <c r="M101">
        <v>0.35183119159999998</v>
      </c>
      <c r="N101">
        <v>0.3519797529</v>
      </c>
      <c r="O101">
        <v>0.3519797529</v>
      </c>
      <c r="P101">
        <v>-3.3923818299999998E-2</v>
      </c>
      <c r="Q101">
        <v>0</v>
      </c>
      <c r="R101">
        <v>0</v>
      </c>
      <c r="S101">
        <v>0.59420430989999995</v>
      </c>
      <c r="T101">
        <v>0.61163597629999999</v>
      </c>
      <c r="U101">
        <v>0.61163597629999999</v>
      </c>
    </row>
    <row r="102" spans="1:21">
      <c r="A102">
        <v>1.678E-2</v>
      </c>
      <c r="B102">
        <v>3.9991048405999998</v>
      </c>
      <c r="C102">
        <v>0.61232489239999999</v>
      </c>
      <c r="D102">
        <v>0</v>
      </c>
      <c r="E102">
        <v>0</v>
      </c>
      <c r="F102">
        <v>0.68314349129999996</v>
      </c>
      <c r="G102">
        <v>0.23050619729999999</v>
      </c>
      <c r="H102">
        <v>0.22631864700000001</v>
      </c>
      <c r="I102">
        <v>0.22631864700000001</v>
      </c>
      <c r="J102">
        <v>-1.00235768E-2</v>
      </c>
      <c r="K102">
        <v>0</v>
      </c>
      <c r="L102">
        <v>0</v>
      </c>
      <c r="M102">
        <v>0.35168347900000002</v>
      </c>
      <c r="N102">
        <v>0.3519837811</v>
      </c>
      <c r="O102">
        <v>0.3519837811</v>
      </c>
      <c r="P102">
        <v>-3.3252171599999998E-2</v>
      </c>
      <c r="Q102">
        <v>0</v>
      </c>
      <c r="R102">
        <v>0</v>
      </c>
      <c r="S102">
        <v>0.59392952239999997</v>
      </c>
      <c r="T102">
        <v>0.61145618930000001</v>
      </c>
      <c r="U102">
        <v>0.61145618930000001</v>
      </c>
    </row>
    <row r="103" spans="1:21">
      <c r="A103">
        <v>1.6959999999999999E-2</v>
      </c>
      <c r="B103">
        <v>3.9991030128</v>
      </c>
      <c r="C103">
        <v>0.61232377410000005</v>
      </c>
      <c r="D103">
        <v>0</v>
      </c>
      <c r="E103">
        <v>0</v>
      </c>
      <c r="F103">
        <v>0.68314163250000004</v>
      </c>
      <c r="G103">
        <v>0.2304166221</v>
      </c>
      <c r="H103">
        <v>0.22636250520000001</v>
      </c>
      <c r="I103">
        <v>0.22636250520000001</v>
      </c>
      <c r="J103">
        <v>-9.8181757000000008E-3</v>
      </c>
      <c r="K103">
        <v>0</v>
      </c>
      <c r="L103">
        <v>0</v>
      </c>
      <c r="M103">
        <v>0.35154172109999998</v>
      </c>
      <c r="N103">
        <v>0.35198621610000003</v>
      </c>
      <c r="O103">
        <v>0.35198621610000003</v>
      </c>
      <c r="P103">
        <v>-3.2594764499999998E-2</v>
      </c>
      <c r="Q103">
        <v>0</v>
      </c>
      <c r="R103">
        <v>0</v>
      </c>
      <c r="S103">
        <v>0.59366763300000003</v>
      </c>
      <c r="T103">
        <v>0.61127632279999999</v>
      </c>
      <c r="U103">
        <v>0.61127632279999999</v>
      </c>
    </row>
    <row r="104" spans="1:21">
      <c r="A104">
        <v>1.7139999999999999E-2</v>
      </c>
      <c r="B104">
        <v>3.9991011821</v>
      </c>
      <c r="C104">
        <v>0.61232265389999996</v>
      </c>
      <c r="D104">
        <v>0</v>
      </c>
      <c r="E104">
        <v>0</v>
      </c>
      <c r="F104">
        <v>0.68313977069999998</v>
      </c>
      <c r="G104">
        <v>0.2303298423</v>
      </c>
      <c r="H104">
        <v>0.2264049642</v>
      </c>
      <c r="I104">
        <v>0.2264049642</v>
      </c>
      <c r="J104">
        <v>-9.6171156999999997E-3</v>
      </c>
      <c r="K104">
        <v>0</v>
      </c>
      <c r="L104">
        <v>0</v>
      </c>
      <c r="M104">
        <v>0.35140570230000001</v>
      </c>
      <c r="N104">
        <v>0.3519871376</v>
      </c>
      <c r="O104">
        <v>0.3519871376</v>
      </c>
      <c r="P104">
        <v>-3.1951294300000002E-2</v>
      </c>
      <c r="Q104">
        <v>0</v>
      </c>
      <c r="R104">
        <v>0</v>
      </c>
      <c r="S104">
        <v>0.59341814559999995</v>
      </c>
      <c r="T104">
        <v>0.61109649749999995</v>
      </c>
      <c r="U104">
        <v>0.61109649749999995</v>
      </c>
    </row>
    <row r="105" spans="1:21">
      <c r="A105">
        <v>1.7319999999999999E-2</v>
      </c>
      <c r="B105">
        <v>3.9990993485000002</v>
      </c>
      <c r="C105">
        <v>0.61232153180000004</v>
      </c>
      <c r="D105">
        <v>0</v>
      </c>
      <c r="E105">
        <v>0</v>
      </c>
      <c r="F105">
        <v>0.68313790620000003</v>
      </c>
      <c r="G105">
        <v>0.2302457698</v>
      </c>
      <c r="H105">
        <v>0.22644606819999999</v>
      </c>
      <c r="I105">
        <v>0.22644606819999999</v>
      </c>
      <c r="J105">
        <v>-9.4203050000000003E-3</v>
      </c>
      <c r="K105">
        <v>0</v>
      </c>
      <c r="L105">
        <v>0</v>
      </c>
      <c r="M105">
        <v>0.35127521410000001</v>
      </c>
      <c r="N105">
        <v>0.3519866223</v>
      </c>
      <c r="O105">
        <v>0.3519866223</v>
      </c>
      <c r="P105">
        <v>-3.1321464799999997E-2</v>
      </c>
      <c r="Q105">
        <v>0</v>
      </c>
      <c r="R105">
        <v>0</v>
      </c>
      <c r="S105">
        <v>0.59318058169999999</v>
      </c>
      <c r="T105">
        <v>0.61091682780000001</v>
      </c>
      <c r="U105">
        <v>0.61091682780000001</v>
      </c>
    </row>
    <row r="106" spans="1:21">
      <c r="A106">
        <v>1.7500000000000002E-2</v>
      </c>
      <c r="B106">
        <v>3.9990975122000001</v>
      </c>
      <c r="C106">
        <v>0.61232040799999998</v>
      </c>
      <c r="D106">
        <v>0</v>
      </c>
      <c r="E106">
        <v>0</v>
      </c>
      <c r="F106">
        <v>0.68313603889999996</v>
      </c>
      <c r="G106">
        <v>0.2301643196</v>
      </c>
      <c r="H106">
        <v>0.22648585960000001</v>
      </c>
      <c r="I106">
        <v>0.22648585960000001</v>
      </c>
      <c r="J106">
        <v>-9.2276536999999995E-3</v>
      </c>
      <c r="K106">
        <v>0</v>
      </c>
      <c r="L106">
        <v>0</v>
      </c>
      <c r="M106">
        <v>0.35115005560000001</v>
      </c>
      <c r="N106">
        <v>0.35198474390000001</v>
      </c>
      <c r="O106">
        <v>0.35198474390000001</v>
      </c>
      <c r="P106">
        <v>-3.0704986E-2</v>
      </c>
      <c r="Q106">
        <v>0</v>
      </c>
      <c r="R106">
        <v>0</v>
      </c>
      <c r="S106">
        <v>0.5929544792</v>
      </c>
      <c r="T106">
        <v>0.61073742190000002</v>
      </c>
      <c r="U106">
        <v>0.61073742190000002</v>
      </c>
    </row>
    <row r="107" spans="1:21">
      <c r="A107">
        <v>1.7680000000000001E-2</v>
      </c>
      <c r="B107">
        <v>3.9990956732999998</v>
      </c>
      <c r="C107">
        <v>0.61231928250000001</v>
      </c>
      <c r="D107">
        <v>0</v>
      </c>
      <c r="E107">
        <v>0</v>
      </c>
      <c r="F107">
        <v>0.68313416900000001</v>
      </c>
      <c r="G107">
        <v>0.23008540929999999</v>
      </c>
      <c r="H107">
        <v>0.22652437980000001</v>
      </c>
      <c r="I107">
        <v>0.22652437980000001</v>
      </c>
      <c r="J107">
        <v>-9.0390737000000006E-3</v>
      </c>
      <c r="K107">
        <v>0</v>
      </c>
      <c r="L107">
        <v>0</v>
      </c>
      <c r="M107">
        <v>0.35103003230000002</v>
      </c>
      <c r="N107">
        <v>0.3519815731</v>
      </c>
      <c r="O107">
        <v>0.3519815731</v>
      </c>
      <c r="P107">
        <v>-3.0101574200000002E-2</v>
      </c>
      <c r="Q107">
        <v>0</v>
      </c>
      <c r="R107">
        <v>0</v>
      </c>
      <c r="S107">
        <v>0.59273939259999997</v>
      </c>
      <c r="T107">
        <v>0.61055838220000003</v>
      </c>
      <c r="U107">
        <v>0.61055838220000003</v>
      </c>
    </row>
    <row r="108" spans="1:21">
      <c r="A108">
        <v>1.7860000000000001E-2</v>
      </c>
      <c r="B108">
        <v>3.9990938318000002</v>
      </c>
      <c r="C108">
        <v>0.6123181553</v>
      </c>
      <c r="D108">
        <v>0</v>
      </c>
      <c r="E108">
        <v>0</v>
      </c>
      <c r="F108">
        <v>0.68313229649999996</v>
      </c>
      <c r="G108">
        <v>0.23000895909999999</v>
      </c>
      <c r="H108">
        <v>0.2265616687</v>
      </c>
      <c r="I108">
        <v>0.2265616687</v>
      </c>
      <c r="J108">
        <v>-8.8544789000000006E-3</v>
      </c>
      <c r="K108">
        <v>0</v>
      </c>
      <c r="L108">
        <v>0</v>
      </c>
      <c r="M108">
        <v>0.3509149567</v>
      </c>
      <c r="N108">
        <v>0.35197717789999999</v>
      </c>
      <c r="O108">
        <v>0.35197717789999999</v>
      </c>
      <c r="P108">
        <v>-2.9510951899999999E-2</v>
      </c>
      <c r="Q108">
        <v>0</v>
      </c>
      <c r="R108">
        <v>0</v>
      </c>
      <c r="S108">
        <v>0.59253489189999997</v>
      </c>
      <c r="T108">
        <v>0.61037980560000005</v>
      </c>
      <c r="U108">
        <v>0.61037980560000005</v>
      </c>
    </row>
    <row r="109" spans="1:21">
      <c r="A109">
        <v>1.804E-2</v>
      </c>
      <c r="B109">
        <v>3.9990919878</v>
      </c>
      <c r="C109">
        <v>0.61231702649999997</v>
      </c>
      <c r="D109">
        <v>0</v>
      </c>
      <c r="E109">
        <v>0</v>
      </c>
      <c r="F109">
        <v>0.68313042160000004</v>
      </c>
      <c r="G109">
        <v>0.22993489149999999</v>
      </c>
      <c r="H109">
        <v>0.22659776500000001</v>
      </c>
      <c r="I109">
        <v>0.22659776500000001</v>
      </c>
      <c r="J109">
        <v>-8.6737849999999998E-3</v>
      </c>
      <c r="K109">
        <v>0</v>
      </c>
      <c r="L109">
        <v>0</v>
      </c>
      <c r="M109">
        <v>0.3508046474</v>
      </c>
      <c r="N109">
        <v>0.35197162319999997</v>
      </c>
      <c r="O109">
        <v>0.35197162319999997</v>
      </c>
      <c r="P109">
        <v>-2.8932847099999999E-2</v>
      </c>
      <c r="Q109">
        <v>0</v>
      </c>
      <c r="R109">
        <v>0</v>
      </c>
      <c r="S109">
        <v>0.59234056219999998</v>
      </c>
      <c r="T109">
        <v>0.61020178349999998</v>
      </c>
      <c r="U109">
        <v>0.61020178349999998</v>
      </c>
    </row>
    <row r="110" spans="1:21">
      <c r="A110">
        <v>1.822E-2</v>
      </c>
      <c r="B110">
        <v>3.9990901414</v>
      </c>
      <c r="C110">
        <v>0.61231589610000003</v>
      </c>
      <c r="D110">
        <v>0</v>
      </c>
      <c r="E110">
        <v>0</v>
      </c>
      <c r="F110">
        <v>0.68312854420000002</v>
      </c>
      <c r="G110">
        <v>0.2298631317</v>
      </c>
      <c r="H110">
        <v>0.22663270629999999</v>
      </c>
      <c r="I110">
        <v>0.22663270629999999</v>
      </c>
      <c r="J110">
        <v>-8.4969095000000001E-3</v>
      </c>
      <c r="K110">
        <v>0</v>
      </c>
      <c r="L110">
        <v>0</v>
      </c>
      <c r="M110">
        <v>0.35069892949999998</v>
      </c>
      <c r="N110">
        <v>0.35196497189999998</v>
      </c>
      <c r="O110">
        <v>0.35196497189999998</v>
      </c>
      <c r="P110">
        <v>-2.8366994E-2</v>
      </c>
      <c r="Q110">
        <v>0</v>
      </c>
      <c r="R110">
        <v>0</v>
      </c>
      <c r="S110">
        <v>0.59215600339999996</v>
      </c>
      <c r="T110">
        <v>0.61002440229999999</v>
      </c>
      <c r="U110">
        <v>0.61002440229999999</v>
      </c>
    </row>
    <row r="111" spans="1:21">
      <c r="A111">
        <v>1.84E-2</v>
      </c>
      <c r="B111">
        <v>3.9990882926000002</v>
      </c>
      <c r="C111">
        <v>0.61231476419999997</v>
      </c>
      <c r="D111">
        <v>0</v>
      </c>
      <c r="E111">
        <v>0</v>
      </c>
      <c r="F111">
        <v>0.68312666450000004</v>
      </c>
      <c r="G111">
        <v>0.22979360709999999</v>
      </c>
      <c r="H111">
        <v>0.22666652870000001</v>
      </c>
      <c r="I111">
        <v>0.22666652870000001</v>
      </c>
      <c r="J111">
        <v>-8.3237715000000004E-3</v>
      </c>
      <c r="K111">
        <v>0</v>
      </c>
      <c r="L111">
        <v>0</v>
      </c>
      <c r="M111">
        <v>0.35059763399999999</v>
      </c>
      <c r="N111">
        <v>0.35195728389999997</v>
      </c>
      <c r="O111">
        <v>0.35195728389999997</v>
      </c>
      <c r="P111">
        <v>-2.78131322E-2</v>
      </c>
      <c r="Q111">
        <v>0</v>
      </c>
      <c r="R111">
        <v>0</v>
      </c>
      <c r="S111">
        <v>0.59198082949999997</v>
      </c>
      <c r="T111">
        <v>0.60984774340000003</v>
      </c>
      <c r="U111">
        <v>0.60984774340000003</v>
      </c>
    </row>
    <row r="112" spans="1:21">
      <c r="A112">
        <v>1.8579999999999999E-2</v>
      </c>
      <c r="B112">
        <v>3.9990864415999998</v>
      </c>
      <c r="C112">
        <v>0.61231363090000002</v>
      </c>
      <c r="D112">
        <v>0</v>
      </c>
      <c r="E112">
        <v>0</v>
      </c>
      <c r="F112">
        <v>0.68312478259999998</v>
      </c>
      <c r="G112">
        <v>0.22972624759999999</v>
      </c>
      <c r="H112">
        <v>0.2266992675</v>
      </c>
      <c r="I112">
        <v>0.2266992675</v>
      </c>
      <c r="J112">
        <v>-8.1542921000000001E-3</v>
      </c>
      <c r="K112">
        <v>0</v>
      </c>
      <c r="L112">
        <v>0</v>
      </c>
      <c r="M112">
        <v>0.35050059760000002</v>
      </c>
      <c r="N112">
        <v>0.3519486168</v>
      </c>
      <c r="O112">
        <v>0.3519486168</v>
      </c>
      <c r="P112">
        <v>-2.7271007E-2</v>
      </c>
      <c r="Q112">
        <v>0</v>
      </c>
      <c r="R112">
        <v>0</v>
      </c>
      <c r="S112">
        <v>0.59181466810000005</v>
      </c>
      <c r="T112">
        <v>0.6096718834</v>
      </c>
      <c r="U112">
        <v>0.6096718834</v>
      </c>
    </row>
    <row r="113" spans="1:21">
      <c r="A113">
        <v>1.8759999999999999E-2</v>
      </c>
      <c r="B113">
        <v>3.9990845884000001</v>
      </c>
      <c r="C113">
        <v>0.61231249610000005</v>
      </c>
      <c r="D113">
        <v>0</v>
      </c>
      <c r="E113">
        <v>0</v>
      </c>
      <c r="F113">
        <v>0.68312289849999996</v>
      </c>
      <c r="G113">
        <v>0.2296609849</v>
      </c>
      <c r="H113">
        <v>0.22673095679999999</v>
      </c>
      <c r="I113">
        <v>0.22673095679999999</v>
      </c>
      <c r="J113">
        <v>-7.9883938000000002E-3</v>
      </c>
      <c r="K113">
        <v>0</v>
      </c>
      <c r="L113">
        <v>0</v>
      </c>
      <c r="M113">
        <v>0.35040766290000003</v>
      </c>
      <c r="N113">
        <v>0.35193902589999998</v>
      </c>
      <c r="O113">
        <v>0.35193902589999998</v>
      </c>
      <c r="P113">
        <v>-2.6740369100000001E-2</v>
      </c>
      <c r="Q113">
        <v>0</v>
      </c>
      <c r="R113">
        <v>0</v>
      </c>
      <c r="S113">
        <v>0.59165716030000004</v>
      </c>
      <c r="T113">
        <v>0.60949689460000001</v>
      </c>
      <c r="U113">
        <v>0.60949689460000001</v>
      </c>
    </row>
    <row r="114" spans="1:21">
      <c r="A114">
        <v>1.8939999999999999E-2</v>
      </c>
      <c r="B114">
        <v>3.9990827330999998</v>
      </c>
      <c r="C114">
        <v>0.61231135999999997</v>
      </c>
      <c r="D114">
        <v>0</v>
      </c>
      <c r="E114">
        <v>0</v>
      </c>
      <c r="F114">
        <v>0.6831210123</v>
      </c>
      <c r="G114">
        <v>0.2295977532</v>
      </c>
      <c r="H114">
        <v>0.22676162950000001</v>
      </c>
      <c r="I114">
        <v>0.22676162950000001</v>
      </c>
      <c r="J114">
        <v>-7.8260007999999999E-3</v>
      </c>
      <c r="K114">
        <v>0</v>
      </c>
      <c r="L114">
        <v>0</v>
      </c>
      <c r="M114">
        <v>0.35031867760000002</v>
      </c>
      <c r="N114">
        <v>0.35192856420000002</v>
      </c>
      <c r="O114">
        <v>0.35192856420000002</v>
      </c>
      <c r="P114">
        <v>-2.6220974500000001E-2</v>
      </c>
      <c r="Q114">
        <v>0</v>
      </c>
      <c r="R114">
        <v>0</v>
      </c>
      <c r="S114">
        <v>0.59150795970000003</v>
      </c>
      <c r="T114">
        <v>0.60932284459999997</v>
      </c>
      <c r="U114">
        <v>0.60932284459999997</v>
      </c>
    </row>
    <row r="115" spans="1:21">
      <c r="A115">
        <v>1.9120000000000002E-2</v>
      </c>
      <c r="B115">
        <v>3.9990808756999998</v>
      </c>
      <c r="C115">
        <v>0.6123102225</v>
      </c>
      <c r="D115">
        <v>0</v>
      </c>
      <c r="E115">
        <v>0</v>
      </c>
      <c r="F115">
        <v>0.68311912399999997</v>
      </c>
      <c r="G115">
        <v>0.22953648870000001</v>
      </c>
      <c r="H115">
        <v>0.22679131759999999</v>
      </c>
      <c r="I115">
        <v>0.22679131759999999</v>
      </c>
      <c r="J115">
        <v>-7.6670391000000001E-3</v>
      </c>
      <c r="K115">
        <v>0</v>
      </c>
      <c r="L115">
        <v>0</v>
      </c>
      <c r="M115">
        <v>0.3502334949</v>
      </c>
      <c r="N115">
        <v>0.35191728249999998</v>
      </c>
      <c r="O115">
        <v>0.35191728249999998</v>
      </c>
      <c r="P115">
        <v>-2.5712584199999999E-2</v>
      </c>
      <c r="Q115">
        <v>0</v>
      </c>
      <c r="R115">
        <v>0</v>
      </c>
      <c r="S115">
        <v>0.59136673240000004</v>
      </c>
      <c r="T115">
        <v>0.60914979709999995</v>
      </c>
      <c r="U115">
        <v>0.60914979709999995</v>
      </c>
    </row>
    <row r="116" spans="1:21">
      <c r="A116">
        <v>1.9300000000000001E-2</v>
      </c>
      <c r="B116">
        <v>3.9990790163000001</v>
      </c>
      <c r="C116">
        <v>0.61230908370000003</v>
      </c>
      <c r="D116">
        <v>0</v>
      </c>
      <c r="E116">
        <v>0</v>
      </c>
      <c r="F116">
        <v>0.68311723369999999</v>
      </c>
      <c r="G116">
        <v>0.2294771296</v>
      </c>
      <c r="H116">
        <v>0.2268200521</v>
      </c>
      <c r="I116">
        <v>0.2268200521</v>
      </c>
      <c r="J116">
        <v>-7.5114359000000002E-3</v>
      </c>
      <c r="K116">
        <v>0</v>
      </c>
      <c r="L116">
        <v>0</v>
      </c>
      <c r="M116">
        <v>0.35015197300000001</v>
      </c>
      <c r="N116">
        <v>0.35190522969999999</v>
      </c>
      <c r="O116">
        <v>0.35190522969999999</v>
      </c>
      <c r="P116">
        <v>-2.5214964699999998E-2</v>
      </c>
      <c r="Q116">
        <v>0</v>
      </c>
      <c r="R116">
        <v>0</v>
      </c>
      <c r="S116">
        <v>0.59123315659999998</v>
      </c>
      <c r="T116">
        <v>0.60897781179999999</v>
      </c>
      <c r="U116">
        <v>0.60897781179999999</v>
      </c>
    </row>
    <row r="117" spans="1:21">
      <c r="A117">
        <v>1.9480000000000001E-2</v>
      </c>
      <c r="B117">
        <v>3.9990771550000002</v>
      </c>
      <c r="C117">
        <v>0.61230794369999997</v>
      </c>
      <c r="D117">
        <v>0</v>
      </c>
      <c r="E117">
        <v>0</v>
      </c>
      <c r="F117">
        <v>0.68311534159999998</v>
      </c>
      <c r="G117">
        <v>0.2294196158</v>
      </c>
      <c r="H117">
        <v>0.2268478629</v>
      </c>
      <c r="I117">
        <v>0.2268478629</v>
      </c>
      <c r="J117">
        <v>-7.3591204000000004E-3</v>
      </c>
      <c r="K117">
        <v>0</v>
      </c>
      <c r="L117">
        <v>0</v>
      </c>
      <c r="M117">
        <v>0.35007397499999998</v>
      </c>
      <c r="N117">
        <v>0.35189245229999999</v>
      </c>
      <c r="O117">
        <v>0.35189245229999999</v>
      </c>
      <c r="P117">
        <v>-2.47278872E-2</v>
      </c>
      <c r="Q117">
        <v>0</v>
      </c>
      <c r="R117">
        <v>0</v>
      </c>
      <c r="S117">
        <v>0.59110692180000002</v>
      </c>
      <c r="T117">
        <v>0.60880694449999995</v>
      </c>
      <c r="U117">
        <v>0.60880694449999995</v>
      </c>
    </row>
    <row r="118" spans="1:21">
      <c r="A118">
        <v>1.966E-2</v>
      </c>
      <c r="B118">
        <v>3.9990752918000001</v>
      </c>
      <c r="C118">
        <v>0.61230680250000002</v>
      </c>
      <c r="D118">
        <v>0</v>
      </c>
      <c r="E118">
        <v>0</v>
      </c>
      <c r="F118">
        <v>0.68311344750000003</v>
      </c>
      <c r="G118">
        <v>0.22936388939999999</v>
      </c>
      <c r="H118">
        <v>0.22687477910000001</v>
      </c>
      <c r="I118">
        <v>0.22687477910000001</v>
      </c>
      <c r="J118">
        <v>-7.2100228999999998E-3</v>
      </c>
      <c r="K118">
        <v>0</v>
      </c>
      <c r="L118">
        <v>0</v>
      </c>
      <c r="M118">
        <v>0.34999936879999999</v>
      </c>
      <c r="N118">
        <v>0.35187899519999999</v>
      </c>
      <c r="O118">
        <v>0.35187899519999999</v>
      </c>
      <c r="P118">
        <v>-2.42511277E-2</v>
      </c>
      <c r="Q118">
        <v>0</v>
      </c>
      <c r="R118">
        <v>0</v>
      </c>
      <c r="S118">
        <v>0.59098772870000005</v>
      </c>
      <c r="T118">
        <v>0.60863724730000002</v>
      </c>
      <c r="U118">
        <v>0.60863724730000002</v>
      </c>
    </row>
    <row r="119" spans="1:21">
      <c r="A119">
        <v>1.984E-2</v>
      </c>
      <c r="B119">
        <v>3.9990734268999999</v>
      </c>
      <c r="C119">
        <v>0.61230566009999998</v>
      </c>
      <c r="D119">
        <v>0</v>
      </c>
      <c r="E119">
        <v>0</v>
      </c>
      <c r="F119">
        <v>0.68311155170000004</v>
      </c>
      <c r="G119">
        <v>0.22930989430000001</v>
      </c>
      <c r="H119">
        <v>0.2269008287</v>
      </c>
      <c r="I119">
        <v>0.2269008287</v>
      </c>
      <c r="J119">
        <v>-7.0640753999999997E-3</v>
      </c>
      <c r="K119">
        <v>0</v>
      </c>
      <c r="L119">
        <v>0</v>
      </c>
      <c r="M119">
        <v>0.34992802680000001</v>
      </c>
      <c r="N119">
        <v>0.35186490129999998</v>
      </c>
      <c r="O119">
        <v>0.35186490129999998</v>
      </c>
      <c r="P119">
        <v>-2.3784467300000001E-2</v>
      </c>
      <c r="Q119">
        <v>0</v>
      </c>
      <c r="R119">
        <v>0</v>
      </c>
      <c r="S119">
        <v>0.59087528899999997</v>
      </c>
      <c r="T119">
        <v>0.60846876900000002</v>
      </c>
      <c r="U119">
        <v>0.60846876900000002</v>
      </c>
    </row>
    <row r="120" spans="1:21">
      <c r="A120">
        <v>2.002E-2</v>
      </c>
      <c r="B120">
        <v>3.9990715601</v>
      </c>
      <c r="C120">
        <v>0.61230451659999996</v>
      </c>
      <c r="D120">
        <v>0</v>
      </c>
      <c r="E120">
        <v>0</v>
      </c>
      <c r="F120">
        <v>0.68310965410000002</v>
      </c>
      <c r="G120">
        <v>0.22925757599999999</v>
      </c>
      <c r="H120">
        <v>0.2269260391</v>
      </c>
      <c r="I120">
        <v>0.2269260391</v>
      </c>
      <c r="J120">
        <v>-6.9212112999999997E-3</v>
      </c>
      <c r="K120">
        <v>0</v>
      </c>
      <c r="L120">
        <v>0</v>
      </c>
      <c r="M120">
        <v>0.34985982589999998</v>
      </c>
      <c r="N120">
        <v>0.35185021160000002</v>
      </c>
      <c r="O120">
        <v>0.35185021160000002</v>
      </c>
      <c r="P120">
        <v>-2.3327691399999999E-2</v>
      </c>
      <c r="Q120">
        <v>0</v>
      </c>
      <c r="R120">
        <v>0</v>
      </c>
      <c r="S120">
        <v>0.59076932459999998</v>
      </c>
      <c r="T120">
        <v>0.60830155490000004</v>
      </c>
      <c r="U120">
        <v>0.60830155490000004</v>
      </c>
    </row>
    <row r="121" spans="1:21">
      <c r="A121">
        <v>2.0199999999999999E-2</v>
      </c>
      <c r="B121">
        <v>3.9990696916999999</v>
      </c>
      <c r="C121">
        <v>0.61230337199999996</v>
      </c>
      <c r="D121">
        <v>0</v>
      </c>
      <c r="E121">
        <v>0</v>
      </c>
      <c r="F121">
        <v>0.68310775479999997</v>
      </c>
      <c r="G121">
        <v>0.2292068817</v>
      </c>
      <c r="H121">
        <v>0.2269504366</v>
      </c>
      <c r="I121">
        <v>0.2269504366</v>
      </c>
      <c r="J121">
        <v>-6.7813652999999998E-3</v>
      </c>
      <c r="K121">
        <v>0</v>
      </c>
      <c r="L121">
        <v>0</v>
      </c>
      <c r="M121">
        <v>0.34979464739999999</v>
      </c>
      <c r="N121">
        <v>0.35183496549999999</v>
      </c>
      <c r="O121">
        <v>0.35183496549999999</v>
      </c>
      <c r="P121">
        <v>-2.2880590100000001E-2</v>
      </c>
      <c r="Q121">
        <v>0</v>
      </c>
      <c r="R121">
        <v>0</v>
      </c>
      <c r="S121">
        <v>0.59066956749999999</v>
      </c>
      <c r="T121">
        <v>0.60813564710000001</v>
      </c>
      <c r="U121">
        <v>0.60813564710000001</v>
      </c>
    </row>
    <row r="122" spans="1:21">
      <c r="A122">
        <v>2.0379999999999999E-2</v>
      </c>
      <c r="B122">
        <v>3.9990678216000002</v>
      </c>
      <c r="C122">
        <v>0.61230222629999997</v>
      </c>
      <c r="D122">
        <v>0</v>
      </c>
      <c r="E122">
        <v>0</v>
      </c>
      <c r="F122">
        <v>0.6831058539</v>
      </c>
      <c r="G122">
        <v>0.2291577605</v>
      </c>
      <c r="H122">
        <v>0.22697404669999999</v>
      </c>
      <c r="I122">
        <v>0.22697404669999999</v>
      </c>
      <c r="J122">
        <v>-6.6444735999999999E-3</v>
      </c>
      <c r="K122">
        <v>0</v>
      </c>
      <c r="L122">
        <v>0</v>
      </c>
      <c r="M122">
        <v>0.34973237639999999</v>
      </c>
      <c r="N122">
        <v>0.35181920080000001</v>
      </c>
      <c r="O122">
        <v>0.35181920080000001</v>
      </c>
      <c r="P122">
        <v>-2.2442958200000002E-2</v>
      </c>
      <c r="Q122">
        <v>0</v>
      </c>
      <c r="R122">
        <v>0</v>
      </c>
      <c r="S122">
        <v>0.59057575959999997</v>
      </c>
      <c r="T122">
        <v>0.60797108460000004</v>
      </c>
      <c r="U122">
        <v>0.60797108460000004</v>
      </c>
    </row>
    <row r="123" spans="1:21">
      <c r="A123">
        <v>2.0559999999999998E-2</v>
      </c>
      <c r="B123">
        <v>3.9990659499999999</v>
      </c>
      <c r="C123">
        <v>0.61230107950000001</v>
      </c>
      <c r="D123">
        <v>0</v>
      </c>
      <c r="E123">
        <v>0</v>
      </c>
      <c r="F123">
        <v>0.68310395150000003</v>
      </c>
      <c r="G123">
        <v>0.2291101629</v>
      </c>
      <c r="H123">
        <v>0.2269968943</v>
      </c>
      <c r="I123">
        <v>0.2269968943</v>
      </c>
      <c r="J123">
        <v>-6.5104736999999999E-3</v>
      </c>
      <c r="K123">
        <v>0</v>
      </c>
      <c r="L123">
        <v>0</v>
      </c>
      <c r="M123">
        <v>0.34967290249999999</v>
      </c>
      <c r="N123">
        <v>0.3518029533</v>
      </c>
      <c r="O123">
        <v>0.3518029533</v>
      </c>
      <c r="P123">
        <v>-2.20145944E-2</v>
      </c>
      <c r="Q123">
        <v>0</v>
      </c>
      <c r="R123">
        <v>0</v>
      </c>
      <c r="S123">
        <v>0.59048765199999997</v>
      </c>
      <c r="T123">
        <v>0.60780790350000002</v>
      </c>
      <c r="U123">
        <v>0.60780790350000002</v>
      </c>
    </row>
    <row r="124" spans="1:21">
      <c r="A124">
        <v>2.0740000000000001E-2</v>
      </c>
      <c r="B124">
        <v>3.9990640767999999</v>
      </c>
      <c r="C124">
        <v>0.61229993179999997</v>
      </c>
      <c r="D124">
        <v>0</v>
      </c>
      <c r="E124">
        <v>0</v>
      </c>
      <c r="F124">
        <v>0.68310204750000003</v>
      </c>
      <c r="G124">
        <v>0.229064041</v>
      </c>
      <c r="H124">
        <v>0.22701900320000001</v>
      </c>
      <c r="I124">
        <v>0.22701900320000001</v>
      </c>
      <c r="J124">
        <v>-6.3793045999999999E-3</v>
      </c>
      <c r="K124">
        <v>0</v>
      </c>
      <c r="L124">
        <v>0</v>
      </c>
      <c r="M124">
        <v>0.34961611869999998</v>
      </c>
      <c r="N124">
        <v>0.3517862578</v>
      </c>
      <c r="O124">
        <v>0.3517862578</v>
      </c>
      <c r="P124">
        <v>-2.1595302199999999E-2</v>
      </c>
      <c r="Q124">
        <v>0</v>
      </c>
      <c r="R124">
        <v>0</v>
      </c>
      <c r="S124">
        <v>0.59040500500000004</v>
      </c>
      <c r="T124">
        <v>0.60764613730000006</v>
      </c>
      <c r="U124">
        <v>0.60764613730000006</v>
      </c>
    </row>
    <row r="125" spans="1:21">
      <c r="A125">
        <v>2.0920000000000001E-2</v>
      </c>
      <c r="B125">
        <v>3.9990622021000002</v>
      </c>
      <c r="C125">
        <v>0.61229878309999997</v>
      </c>
      <c r="D125">
        <v>0</v>
      </c>
      <c r="E125">
        <v>0</v>
      </c>
      <c r="F125">
        <v>0.68310014200000002</v>
      </c>
      <c r="G125">
        <v>0.22901934839999999</v>
      </c>
      <c r="H125">
        <v>0.22704039679999999</v>
      </c>
      <c r="I125">
        <v>0.22704039679999999</v>
      </c>
      <c r="J125">
        <v>-6.2509061999999997E-3</v>
      </c>
      <c r="K125">
        <v>0</v>
      </c>
      <c r="L125">
        <v>0</v>
      </c>
      <c r="M125">
        <v>0.34956192209999998</v>
      </c>
      <c r="N125">
        <v>0.35176914710000001</v>
      </c>
      <c r="O125">
        <v>0.35176914710000001</v>
      </c>
      <c r="P125">
        <v>-2.1184888900000001E-2</v>
      </c>
      <c r="Q125">
        <v>0</v>
      </c>
      <c r="R125">
        <v>0</v>
      </c>
      <c r="S125">
        <v>0.59032758750000003</v>
      </c>
      <c r="T125">
        <v>0.60748581660000001</v>
      </c>
      <c r="U125">
        <v>0.60748581660000001</v>
      </c>
    </row>
    <row r="126" spans="1:21">
      <c r="A126">
        <v>2.1100000000000001E-2</v>
      </c>
      <c r="B126">
        <v>3.9990603259999999</v>
      </c>
      <c r="C126">
        <v>0.61229763349999999</v>
      </c>
      <c r="D126">
        <v>0</v>
      </c>
      <c r="E126">
        <v>0</v>
      </c>
      <c r="F126">
        <v>0.683098235</v>
      </c>
      <c r="G126">
        <v>0.22897604020000001</v>
      </c>
      <c r="H126">
        <v>0.22706109739999999</v>
      </c>
      <c r="I126">
        <v>0.22706109739999999</v>
      </c>
      <c r="J126">
        <v>-6.1252201000000003E-3</v>
      </c>
      <c r="K126">
        <v>0</v>
      </c>
      <c r="L126">
        <v>0</v>
      </c>
      <c r="M126">
        <v>0.34951021329999998</v>
      </c>
      <c r="N126">
        <v>0.35175165289999999</v>
      </c>
      <c r="O126">
        <v>0.35175165289999999</v>
      </c>
      <c r="P126">
        <v>-2.0783165999999999E-2</v>
      </c>
      <c r="Q126">
        <v>0</v>
      </c>
      <c r="R126">
        <v>0</v>
      </c>
      <c r="S126">
        <v>0.59025517719999998</v>
      </c>
      <c r="T126">
        <v>0.60732696929999996</v>
      </c>
      <c r="U126">
        <v>0.60732696929999996</v>
      </c>
    </row>
    <row r="127" spans="1:21">
      <c r="A127">
        <v>2.128E-2</v>
      </c>
      <c r="B127">
        <v>3.9990584485</v>
      </c>
      <c r="C127">
        <v>0.61229648299999995</v>
      </c>
      <c r="D127">
        <v>0</v>
      </c>
      <c r="E127">
        <v>0</v>
      </c>
      <c r="F127">
        <v>0.68309632669999998</v>
      </c>
      <c r="G127">
        <v>0.2289340728</v>
      </c>
      <c r="H127">
        <v>0.22708112690000001</v>
      </c>
      <c r="I127">
        <v>0.22708112690000001</v>
      </c>
      <c r="J127">
        <v>-6.0021887999999997E-3</v>
      </c>
      <c r="K127">
        <v>0</v>
      </c>
      <c r="L127">
        <v>0</v>
      </c>
      <c r="M127">
        <v>0.34946089619999998</v>
      </c>
      <c r="N127">
        <v>0.35173380529999998</v>
      </c>
      <c r="O127">
        <v>0.35173380529999998</v>
      </c>
      <c r="P127">
        <v>-2.03899492E-2</v>
      </c>
      <c r="Q127">
        <v>0</v>
      </c>
      <c r="R127">
        <v>0</v>
      </c>
      <c r="S127">
        <v>0.59018755950000001</v>
      </c>
      <c r="T127">
        <v>0.60716962119999995</v>
      </c>
      <c r="U127">
        <v>0.60716962119999995</v>
      </c>
    </row>
    <row r="128" spans="1:21">
      <c r="A128">
        <v>2.146E-2</v>
      </c>
      <c r="B128">
        <v>3.9990565696</v>
      </c>
      <c r="C128">
        <v>0.61229533160000005</v>
      </c>
      <c r="D128">
        <v>0</v>
      </c>
      <c r="E128">
        <v>0</v>
      </c>
      <c r="F128">
        <v>0.68309441709999996</v>
      </c>
      <c r="G128">
        <v>0.22889340420000001</v>
      </c>
      <c r="H128">
        <v>0.22710050640000001</v>
      </c>
      <c r="I128">
        <v>0.22710050640000001</v>
      </c>
      <c r="J128">
        <v>-5.8817562999999998E-3</v>
      </c>
      <c r="K128">
        <v>0</v>
      </c>
      <c r="L128">
        <v>0</v>
      </c>
      <c r="M128">
        <v>0.3494138785</v>
      </c>
      <c r="N128">
        <v>0.3517156333</v>
      </c>
      <c r="O128">
        <v>0.3517156333</v>
      </c>
      <c r="P128">
        <v>-2.00050578E-2</v>
      </c>
      <c r="Q128">
        <v>0</v>
      </c>
      <c r="R128">
        <v>0</v>
      </c>
      <c r="S128">
        <v>0.59012452820000005</v>
      </c>
      <c r="T128">
        <v>0.60701379560000002</v>
      </c>
      <c r="U128">
        <v>0.60701379560000002</v>
      </c>
    </row>
    <row r="129" spans="1:21">
      <c r="A129">
        <v>2.164E-2</v>
      </c>
      <c r="B129">
        <v>3.9990546894999999</v>
      </c>
      <c r="C129">
        <v>0.61229417939999997</v>
      </c>
      <c r="D129">
        <v>0</v>
      </c>
      <c r="E129">
        <v>0</v>
      </c>
      <c r="F129">
        <v>0.68309250610000005</v>
      </c>
      <c r="G129">
        <v>0.22885399349999999</v>
      </c>
      <c r="H129">
        <v>0.22711925629999999</v>
      </c>
      <c r="I129">
        <v>0.22711925629999999</v>
      </c>
      <c r="J129">
        <v>-5.7638675000000004E-3</v>
      </c>
      <c r="K129">
        <v>0</v>
      </c>
      <c r="L129">
        <v>0</v>
      </c>
      <c r="M129">
        <v>0.34936907070000001</v>
      </c>
      <c r="N129">
        <v>0.35169716429999998</v>
      </c>
      <c r="O129">
        <v>0.35169716429999998</v>
      </c>
      <c r="P129">
        <v>-1.9628315300000001E-2</v>
      </c>
      <c r="Q129">
        <v>0</v>
      </c>
      <c r="R129">
        <v>0</v>
      </c>
      <c r="S129">
        <v>0.59006588439999996</v>
      </c>
      <c r="T129">
        <v>0.60685951360000001</v>
      </c>
      <c r="U129">
        <v>0.60685951360000001</v>
      </c>
    </row>
    <row r="130" spans="1:21">
      <c r="A130">
        <v>2.1819999999999999E-2</v>
      </c>
      <c r="B130">
        <v>3.9990528081000001</v>
      </c>
      <c r="C130">
        <v>0.61229302630000004</v>
      </c>
      <c r="D130">
        <v>0</v>
      </c>
      <c r="E130">
        <v>0</v>
      </c>
      <c r="F130">
        <v>0.68309059390000004</v>
      </c>
      <c r="G130">
        <v>0.22881580109999999</v>
      </c>
      <c r="H130">
        <v>0.2271373964</v>
      </c>
      <c r="I130">
        <v>0.2271373964</v>
      </c>
      <c r="J130">
        <v>-5.6484687999999996E-3</v>
      </c>
      <c r="K130">
        <v>0</v>
      </c>
      <c r="L130">
        <v>0</v>
      </c>
      <c r="M130">
        <v>0.34932638690000001</v>
      </c>
      <c r="N130">
        <v>0.35167842469999999</v>
      </c>
      <c r="O130">
        <v>0.35167842469999999</v>
      </c>
      <c r="P130">
        <v>-1.9259548599999999E-2</v>
      </c>
      <c r="Q130">
        <v>0</v>
      </c>
      <c r="R130">
        <v>0</v>
      </c>
      <c r="S130">
        <v>0.59001143680000001</v>
      </c>
      <c r="T130">
        <v>0.60670679409999995</v>
      </c>
      <c r="U130">
        <v>0.60670679409999995</v>
      </c>
    </row>
    <row r="131" spans="1:21">
      <c r="A131">
        <v>2.1999999999999999E-2</v>
      </c>
      <c r="B131">
        <v>3.9990509254000002</v>
      </c>
      <c r="C131">
        <v>0.61229187249999995</v>
      </c>
      <c r="D131">
        <v>0</v>
      </c>
      <c r="E131">
        <v>0</v>
      </c>
      <c r="F131">
        <v>0.68308868050000005</v>
      </c>
      <c r="G131">
        <v>0.22877878870000001</v>
      </c>
      <c r="H131">
        <v>0.22715494589999999</v>
      </c>
      <c r="I131">
        <v>0.22715494589999999</v>
      </c>
      <c r="J131">
        <v>-5.5355074000000004E-3</v>
      </c>
      <c r="K131">
        <v>0</v>
      </c>
      <c r="L131">
        <v>0</v>
      </c>
      <c r="M131">
        <v>0.3492857439</v>
      </c>
      <c r="N131">
        <v>0.35165943970000002</v>
      </c>
      <c r="O131">
        <v>0.35165943970000002</v>
      </c>
      <c r="P131">
        <v>-1.8898588599999998E-2</v>
      </c>
      <c r="Q131">
        <v>0</v>
      </c>
      <c r="R131">
        <v>0</v>
      </c>
      <c r="S131">
        <v>0.58996100090000003</v>
      </c>
      <c r="T131">
        <v>0.606555654</v>
      </c>
      <c r="U131">
        <v>0.606555654</v>
      </c>
    </row>
    <row r="132" spans="1:21">
      <c r="A132">
        <v>2.2179999999999998E-2</v>
      </c>
      <c r="B132">
        <v>3.9990490416000002</v>
      </c>
      <c r="C132">
        <v>0.6122907179</v>
      </c>
      <c r="D132">
        <v>0</v>
      </c>
      <c r="E132">
        <v>0</v>
      </c>
      <c r="F132">
        <v>0.68308676580000005</v>
      </c>
      <c r="G132">
        <v>0.22874291939999999</v>
      </c>
      <c r="H132">
        <v>0.22717192319999999</v>
      </c>
      <c r="I132">
        <v>0.22717192319999999</v>
      </c>
      <c r="J132">
        <v>-5.4249316999999998E-3</v>
      </c>
      <c r="K132">
        <v>0</v>
      </c>
      <c r="L132">
        <v>0</v>
      </c>
      <c r="M132">
        <v>0.34924706160000002</v>
      </c>
      <c r="N132">
        <v>0.35164023329999999</v>
      </c>
      <c r="O132">
        <v>0.35164023329999999</v>
      </c>
      <c r="P132">
        <v>-1.8545269600000001E-2</v>
      </c>
      <c r="Q132">
        <v>0</v>
      </c>
      <c r="R132">
        <v>0</v>
      </c>
      <c r="S132">
        <v>0.58991439940000001</v>
      </c>
      <c r="T132">
        <v>0.60640610829999997</v>
      </c>
      <c r="U132">
        <v>0.60640610829999997</v>
      </c>
    </row>
    <row r="133" spans="1:21">
      <c r="A133">
        <v>2.2360000000000001E-2</v>
      </c>
      <c r="B133">
        <v>3.9990471566000001</v>
      </c>
      <c r="C133">
        <v>0.6122895625</v>
      </c>
      <c r="D133">
        <v>0</v>
      </c>
      <c r="E133">
        <v>0</v>
      </c>
      <c r="F133">
        <v>0.68308485009999997</v>
      </c>
      <c r="G133">
        <v>0.228708157</v>
      </c>
      <c r="H133">
        <v>0.2271883465</v>
      </c>
      <c r="I133">
        <v>0.2271883465</v>
      </c>
      <c r="J133">
        <v>-5.3166914999999999E-3</v>
      </c>
      <c r="K133">
        <v>0</v>
      </c>
      <c r="L133">
        <v>0</v>
      </c>
      <c r="M133">
        <v>0.3492102628</v>
      </c>
      <c r="N133">
        <v>0.35162082839999997</v>
      </c>
      <c r="O133">
        <v>0.35162082839999997</v>
      </c>
      <c r="P133">
        <v>-1.8199429499999999E-2</v>
      </c>
      <c r="Q133">
        <v>0</v>
      </c>
      <c r="R133">
        <v>0</v>
      </c>
      <c r="S133">
        <v>0.58987146140000002</v>
      </c>
      <c r="T133">
        <v>0.60625817029999995</v>
      </c>
      <c r="U133">
        <v>0.60625817029999995</v>
      </c>
    </row>
    <row r="134" spans="1:21">
      <c r="A134">
        <v>2.2540000000000001E-2</v>
      </c>
      <c r="B134">
        <v>3.9990452704999999</v>
      </c>
      <c r="C134">
        <v>0.61228840640000004</v>
      </c>
      <c r="D134">
        <v>0</v>
      </c>
      <c r="E134">
        <v>0</v>
      </c>
      <c r="F134">
        <v>0.68308293330000003</v>
      </c>
      <c r="G134">
        <v>0.22867446690000001</v>
      </c>
      <c r="H134">
        <v>0.22720423319999999</v>
      </c>
      <c r="I134">
        <v>0.22720423319999999</v>
      </c>
      <c r="J134">
        <v>-5.2107372999999997E-3</v>
      </c>
      <c r="K134">
        <v>0</v>
      </c>
      <c r="L134">
        <v>0</v>
      </c>
      <c r="M134">
        <v>0.34917527300000001</v>
      </c>
      <c r="N134">
        <v>0.35160124679999999</v>
      </c>
      <c r="O134">
        <v>0.35160124679999999</v>
      </c>
      <c r="P134">
        <v>-1.7860909599999999E-2</v>
      </c>
      <c r="Q134">
        <v>0</v>
      </c>
      <c r="R134">
        <v>0</v>
      </c>
      <c r="S134">
        <v>0.58983202260000001</v>
      </c>
      <c r="T134">
        <v>0.6061118513</v>
      </c>
      <c r="U134">
        <v>0.6061118513</v>
      </c>
    </row>
    <row r="135" spans="1:21">
      <c r="A135">
        <v>2.2720000000000001E-2</v>
      </c>
      <c r="B135">
        <v>3.9990433834000001</v>
      </c>
      <c r="C135">
        <v>0.61228724970000004</v>
      </c>
      <c r="D135">
        <v>0</v>
      </c>
      <c r="E135">
        <v>0</v>
      </c>
      <c r="F135">
        <v>0.68308101529999998</v>
      </c>
      <c r="G135">
        <v>0.2286418154</v>
      </c>
      <c r="H135">
        <v>0.22721959999999999</v>
      </c>
      <c r="I135">
        <v>0.22721959999999999</v>
      </c>
      <c r="J135">
        <v>-5.1070207000000001E-3</v>
      </c>
      <c r="K135">
        <v>0</v>
      </c>
      <c r="L135">
        <v>0</v>
      </c>
      <c r="M135">
        <v>0.34914202030000002</v>
      </c>
      <c r="N135">
        <v>0.35158150939999999</v>
      </c>
      <c r="O135">
        <v>0.35158150939999999</v>
      </c>
      <c r="P135">
        <v>-1.75295546E-2</v>
      </c>
      <c r="Q135">
        <v>0</v>
      </c>
      <c r="R135">
        <v>0</v>
      </c>
      <c r="S135">
        <v>0.58979592479999998</v>
      </c>
      <c r="T135">
        <v>0.60596716090000002</v>
      </c>
      <c r="U135">
        <v>0.60596716090000002</v>
      </c>
    </row>
    <row r="136" spans="1:21">
      <c r="A136">
        <v>2.29E-2</v>
      </c>
      <c r="B136">
        <v>3.9990414952000002</v>
      </c>
      <c r="C136">
        <v>0.61228609219999997</v>
      </c>
      <c r="D136">
        <v>0</v>
      </c>
      <c r="E136">
        <v>0</v>
      </c>
      <c r="F136">
        <v>0.68307909639999997</v>
      </c>
      <c r="G136">
        <v>0.2286101697</v>
      </c>
      <c r="H136">
        <v>0.22723446329999999</v>
      </c>
      <c r="I136">
        <v>0.22723446329999999</v>
      </c>
      <c r="J136">
        <v>-5.0054944000000002E-3</v>
      </c>
      <c r="K136">
        <v>0</v>
      </c>
      <c r="L136">
        <v>0</v>
      </c>
      <c r="M136">
        <v>0.34911043539999997</v>
      </c>
      <c r="N136">
        <v>0.35156163600000001</v>
      </c>
      <c r="O136">
        <v>0.35156163600000001</v>
      </c>
      <c r="P136">
        <v>-1.7205212599999999E-2</v>
      </c>
      <c r="Q136">
        <v>0</v>
      </c>
      <c r="R136">
        <v>0</v>
      </c>
      <c r="S136">
        <v>0.5897630157</v>
      </c>
      <c r="T136">
        <v>0.60582410750000004</v>
      </c>
      <c r="U136">
        <v>0.60582410750000004</v>
      </c>
    </row>
    <row r="137" spans="1:21">
      <c r="A137">
        <v>2.308E-2</v>
      </c>
      <c r="B137">
        <v>3.9990396061000002</v>
      </c>
      <c r="C137">
        <v>0.61228493409999996</v>
      </c>
      <c r="D137">
        <v>0</v>
      </c>
      <c r="E137">
        <v>0</v>
      </c>
      <c r="F137">
        <v>0.68307717649999999</v>
      </c>
      <c r="G137">
        <v>0.22857949829999999</v>
      </c>
      <c r="H137">
        <v>0.22724883909999999</v>
      </c>
      <c r="I137">
        <v>0.22724883909999999</v>
      </c>
      <c r="J137">
        <v>-4.9061123000000003E-3</v>
      </c>
      <c r="K137">
        <v>0</v>
      </c>
      <c r="L137">
        <v>0</v>
      </c>
      <c r="M137">
        <v>0.34908045160000001</v>
      </c>
      <c r="N137">
        <v>0.3515416455</v>
      </c>
      <c r="O137">
        <v>0.3515416455</v>
      </c>
      <c r="P137">
        <v>-1.6887734799999998E-2</v>
      </c>
      <c r="Q137">
        <v>0</v>
      </c>
      <c r="R137">
        <v>0</v>
      </c>
      <c r="S137">
        <v>0.58973314870000004</v>
      </c>
      <c r="T137">
        <v>0.60568269750000003</v>
      </c>
      <c r="U137">
        <v>0.60568269750000003</v>
      </c>
    </row>
    <row r="138" spans="1:21">
      <c r="A138">
        <v>2.3259999999999999E-2</v>
      </c>
      <c r="B138">
        <v>3.9990377159000001</v>
      </c>
      <c r="C138">
        <v>0.61228377540000001</v>
      </c>
      <c r="D138">
        <v>0</v>
      </c>
      <c r="E138">
        <v>0</v>
      </c>
      <c r="F138">
        <v>0.68307525560000004</v>
      </c>
      <c r="G138">
        <v>0.2285497705</v>
      </c>
      <c r="H138">
        <v>0.2272627425</v>
      </c>
      <c r="I138">
        <v>0.2272627425</v>
      </c>
      <c r="J138">
        <v>-4.8088287999999996E-3</v>
      </c>
      <c r="K138">
        <v>0</v>
      </c>
      <c r="L138">
        <v>0</v>
      </c>
      <c r="M138">
        <v>0.3490520044</v>
      </c>
      <c r="N138">
        <v>0.35152155600000001</v>
      </c>
      <c r="O138">
        <v>0.35152155600000001</v>
      </c>
      <c r="P138">
        <v>-1.6576975599999998E-2</v>
      </c>
      <c r="Q138">
        <v>0</v>
      </c>
      <c r="R138">
        <v>0</v>
      </c>
      <c r="S138">
        <v>0.5897061831</v>
      </c>
      <c r="T138">
        <v>0.60554293619999999</v>
      </c>
      <c r="U138">
        <v>0.60554293619999999</v>
      </c>
    </row>
    <row r="139" spans="1:21">
      <c r="A139">
        <v>2.3439999999999999E-2</v>
      </c>
      <c r="B139">
        <v>3.9990358249</v>
      </c>
      <c r="C139">
        <v>0.61228261610000001</v>
      </c>
      <c r="D139">
        <v>0</v>
      </c>
      <c r="E139">
        <v>0</v>
      </c>
      <c r="F139">
        <v>0.68307333370000001</v>
      </c>
      <c r="G139">
        <v>0.22852095680000001</v>
      </c>
      <c r="H139">
        <v>0.2272761885</v>
      </c>
      <c r="I139">
        <v>0.2272761885</v>
      </c>
      <c r="J139">
        <v>-4.7135998E-3</v>
      </c>
      <c r="K139">
        <v>0</v>
      </c>
      <c r="L139">
        <v>0</v>
      </c>
      <c r="M139">
        <v>0.3490250318</v>
      </c>
      <c r="N139">
        <v>0.35150138469999997</v>
      </c>
      <c r="O139">
        <v>0.35150138469999997</v>
      </c>
      <c r="P139">
        <v>-1.62727924E-2</v>
      </c>
      <c r="Q139">
        <v>0</v>
      </c>
      <c r="R139">
        <v>0</v>
      </c>
      <c r="S139">
        <v>0.58968198309999997</v>
      </c>
      <c r="T139">
        <v>0.60540482740000001</v>
      </c>
      <c r="U139">
        <v>0.60540482740000001</v>
      </c>
    </row>
    <row r="140" spans="1:21">
      <c r="A140">
        <v>2.3619999999999999E-2</v>
      </c>
      <c r="B140">
        <v>3.9990339329000002</v>
      </c>
      <c r="C140">
        <v>0.61228145619999996</v>
      </c>
      <c r="D140">
        <v>0</v>
      </c>
      <c r="E140">
        <v>0</v>
      </c>
      <c r="F140">
        <v>0.68307141100000002</v>
      </c>
      <c r="G140">
        <v>0.22849302830000001</v>
      </c>
      <c r="H140">
        <v>0.22728919140000001</v>
      </c>
      <c r="I140">
        <v>0.22728919140000001</v>
      </c>
      <c r="J140">
        <v>-4.6203816E-3</v>
      </c>
      <c r="K140">
        <v>0</v>
      </c>
      <c r="L140">
        <v>0</v>
      </c>
      <c r="M140">
        <v>0.34899947390000002</v>
      </c>
      <c r="N140">
        <v>0.3514811477</v>
      </c>
      <c r="O140">
        <v>0.3514811477</v>
      </c>
      <c r="P140">
        <v>-1.5975045899999998E-2</v>
      </c>
      <c r="Q140">
        <v>0</v>
      </c>
      <c r="R140">
        <v>0</v>
      </c>
      <c r="S140">
        <v>0.58966041859999996</v>
      </c>
      <c r="T140">
        <v>0.60526837369999997</v>
      </c>
      <c r="U140">
        <v>0.60526837369999997</v>
      </c>
    </row>
    <row r="141" spans="1:21">
      <c r="A141">
        <v>2.3800000000000002E-2</v>
      </c>
      <c r="B141">
        <v>3.9990320399999999</v>
      </c>
      <c r="C141">
        <v>0.61228029569999998</v>
      </c>
      <c r="D141">
        <v>0</v>
      </c>
      <c r="E141">
        <v>0</v>
      </c>
      <c r="F141">
        <v>0.68306948739999995</v>
      </c>
      <c r="G141">
        <v>0.22846595720000001</v>
      </c>
      <c r="H141">
        <v>0.2273017651</v>
      </c>
      <c r="I141">
        <v>0.2273017651</v>
      </c>
      <c r="J141">
        <v>-4.5291319000000003E-3</v>
      </c>
      <c r="K141">
        <v>0</v>
      </c>
      <c r="L141">
        <v>0</v>
      </c>
      <c r="M141">
        <v>0.34897527309999998</v>
      </c>
      <c r="N141">
        <v>0.35146086059999998</v>
      </c>
      <c r="O141">
        <v>0.35146086059999998</v>
      </c>
      <c r="P141">
        <v>-1.5683599600000001E-2</v>
      </c>
      <c r="Q141">
        <v>0</v>
      </c>
      <c r="R141">
        <v>0</v>
      </c>
      <c r="S141">
        <v>0.589641364</v>
      </c>
      <c r="T141">
        <v>0.60513357619999997</v>
      </c>
      <c r="U141">
        <v>0.60513357619999997</v>
      </c>
    </row>
    <row r="142" spans="1:21">
      <c r="A142">
        <v>2.3980000000000001E-2</v>
      </c>
      <c r="B142">
        <v>3.9990301464</v>
      </c>
      <c r="C142">
        <v>0.61227913469999995</v>
      </c>
      <c r="D142">
        <v>0</v>
      </c>
      <c r="E142">
        <v>0</v>
      </c>
      <c r="F142">
        <v>0.68306756300000004</v>
      </c>
      <c r="G142">
        <v>0.22843971660000001</v>
      </c>
      <c r="H142">
        <v>0.22731392319999999</v>
      </c>
      <c r="I142">
        <v>0.22731392319999999</v>
      </c>
      <c r="J142">
        <v>-4.4398090000000003E-3</v>
      </c>
      <c r="K142">
        <v>0</v>
      </c>
      <c r="L142">
        <v>0</v>
      </c>
      <c r="M142">
        <v>0.34895237369999998</v>
      </c>
      <c r="N142">
        <v>0.35144053809999998</v>
      </c>
      <c r="O142">
        <v>0.35144053809999998</v>
      </c>
      <c r="P142">
        <v>-1.5398319800000001E-2</v>
      </c>
      <c r="Q142">
        <v>0</v>
      </c>
      <c r="R142">
        <v>0</v>
      </c>
      <c r="S142">
        <v>0.58962469880000001</v>
      </c>
      <c r="T142">
        <v>0.60500043520000002</v>
      </c>
      <c r="U142">
        <v>0.60500043520000002</v>
      </c>
    </row>
    <row r="143" spans="1:21">
      <c r="A143">
        <v>2.4160000000000001E-2</v>
      </c>
      <c r="B143">
        <v>3.9990282518</v>
      </c>
      <c r="C143">
        <v>0.61227797319999999</v>
      </c>
      <c r="D143">
        <v>0</v>
      </c>
      <c r="E143">
        <v>0</v>
      </c>
      <c r="F143">
        <v>0.68306563769999995</v>
      </c>
      <c r="G143">
        <v>0.22841428029999999</v>
      </c>
      <c r="H143">
        <v>0.22732567870000001</v>
      </c>
      <c r="I143">
        <v>0.22732567870000001</v>
      </c>
      <c r="J143">
        <v>-4.3523722000000003E-3</v>
      </c>
      <c r="K143">
        <v>0</v>
      </c>
      <c r="L143">
        <v>0</v>
      </c>
      <c r="M143">
        <v>0.3489307223</v>
      </c>
      <c r="N143">
        <v>0.35142019429999999</v>
      </c>
      <c r="O143">
        <v>0.35142019429999999</v>
      </c>
      <c r="P143">
        <v>-1.5119075799999999E-2</v>
      </c>
      <c r="Q143">
        <v>0</v>
      </c>
      <c r="R143">
        <v>0</v>
      </c>
      <c r="S143">
        <v>0.58961030709999995</v>
      </c>
      <c r="T143">
        <v>0.60486894970000005</v>
      </c>
      <c r="U143">
        <v>0.60486894970000005</v>
      </c>
    </row>
    <row r="144" spans="1:21">
      <c r="A144">
        <v>2.4340000000000001E-2</v>
      </c>
      <c r="B144">
        <v>3.9990263565999999</v>
      </c>
      <c r="C144">
        <v>0.61227681109999998</v>
      </c>
      <c r="D144">
        <v>0</v>
      </c>
      <c r="E144">
        <v>0</v>
      </c>
      <c r="F144">
        <v>0.68306371170000002</v>
      </c>
      <c r="G144">
        <v>0.2283896232</v>
      </c>
      <c r="H144">
        <v>0.22733704430000001</v>
      </c>
      <c r="I144">
        <v>0.22733704430000001</v>
      </c>
      <c r="J144">
        <v>-4.2667816000000001E-3</v>
      </c>
      <c r="K144">
        <v>0</v>
      </c>
      <c r="L144">
        <v>0</v>
      </c>
      <c r="M144">
        <v>0.3489102671</v>
      </c>
      <c r="N144">
        <v>0.3513998424</v>
      </c>
      <c r="O144">
        <v>0.3513998424</v>
      </c>
      <c r="P144">
        <v>-1.4845739599999999E-2</v>
      </c>
      <c r="Q144">
        <v>0</v>
      </c>
      <c r="R144">
        <v>0</v>
      </c>
      <c r="S144">
        <v>0.58959807750000004</v>
      </c>
      <c r="T144">
        <v>0.60473911759999999</v>
      </c>
      <c r="U144">
        <v>0.60473911759999999</v>
      </c>
    </row>
    <row r="145" spans="1:21">
      <c r="A145">
        <v>2.452E-2</v>
      </c>
      <c r="B145">
        <v>3.9990244604999998</v>
      </c>
      <c r="C145">
        <v>0.61227564850000005</v>
      </c>
      <c r="D145">
        <v>0</v>
      </c>
      <c r="E145">
        <v>0</v>
      </c>
      <c r="F145">
        <v>0.68306178490000002</v>
      </c>
      <c r="G145">
        <v>0.22836572059999999</v>
      </c>
      <c r="H145">
        <v>0.22734803210000001</v>
      </c>
      <c r="I145">
        <v>0.22734803210000001</v>
      </c>
      <c r="J145">
        <v>-4.1829982999999999E-3</v>
      </c>
      <c r="K145">
        <v>0</v>
      </c>
      <c r="L145">
        <v>0</v>
      </c>
      <c r="M145">
        <v>0.34889095850000001</v>
      </c>
      <c r="N145">
        <v>0.35137949489999998</v>
      </c>
      <c r="O145">
        <v>0.35137949489999998</v>
      </c>
      <c r="P145">
        <v>-1.45781859E-2</v>
      </c>
      <c r="Q145">
        <v>0</v>
      </c>
      <c r="R145">
        <v>0</v>
      </c>
      <c r="S145">
        <v>0.58958790299999997</v>
      </c>
      <c r="T145">
        <v>0.60461093580000003</v>
      </c>
      <c r="U145">
        <v>0.60461093580000003</v>
      </c>
    </row>
    <row r="146" spans="1:21">
      <c r="A146">
        <v>2.47E-2</v>
      </c>
      <c r="B146">
        <v>3.9990225637000001</v>
      </c>
      <c r="C146">
        <v>0.61227448549999997</v>
      </c>
      <c r="D146">
        <v>0</v>
      </c>
      <c r="E146">
        <v>0</v>
      </c>
      <c r="F146">
        <v>0.68305985739999997</v>
      </c>
      <c r="G146">
        <v>0.22834254900000001</v>
      </c>
      <c r="H146">
        <v>0.22735865420000001</v>
      </c>
      <c r="I146">
        <v>0.22735865420000001</v>
      </c>
      <c r="J146">
        <v>-4.1009838999999998E-3</v>
      </c>
      <c r="K146">
        <v>0</v>
      </c>
      <c r="L146">
        <v>0</v>
      </c>
      <c r="M146">
        <v>0.34887274839999999</v>
      </c>
      <c r="N146">
        <v>0.35135916389999999</v>
      </c>
      <c r="O146">
        <v>0.35135916389999999</v>
      </c>
      <c r="P146">
        <v>-1.43162922E-2</v>
      </c>
      <c r="Q146">
        <v>0</v>
      </c>
      <c r="R146">
        <v>0</v>
      </c>
      <c r="S146">
        <v>0.58957968049999998</v>
      </c>
      <c r="T146">
        <v>0.60448440049999996</v>
      </c>
      <c r="U146">
        <v>0.60448440049999996</v>
      </c>
    </row>
    <row r="147" spans="1:21">
      <c r="A147">
        <v>2.4879999999999999E-2</v>
      </c>
      <c r="B147">
        <v>3.9990206661999999</v>
      </c>
      <c r="C147">
        <v>0.61227332199999995</v>
      </c>
      <c r="D147">
        <v>0</v>
      </c>
      <c r="E147">
        <v>0</v>
      </c>
      <c r="F147">
        <v>0.68305792909999996</v>
      </c>
      <c r="G147">
        <v>0.2283200853</v>
      </c>
      <c r="H147">
        <v>0.22736892189999999</v>
      </c>
      <c r="I147">
        <v>0.22736892189999999</v>
      </c>
      <c r="J147">
        <v>-4.0207011999999999E-3</v>
      </c>
      <c r="K147">
        <v>0</v>
      </c>
      <c r="L147">
        <v>0</v>
      </c>
      <c r="M147">
        <v>0.3488555908</v>
      </c>
      <c r="N147">
        <v>0.35133886069999998</v>
      </c>
      <c r="O147">
        <v>0.35133886069999998</v>
      </c>
      <c r="P147">
        <v>-1.4059938500000001E-2</v>
      </c>
      <c r="Q147">
        <v>0</v>
      </c>
      <c r="R147">
        <v>0</v>
      </c>
      <c r="S147">
        <v>0.58957331130000001</v>
      </c>
      <c r="T147">
        <v>0.60435950679999995</v>
      </c>
      <c r="U147">
        <v>0.60435950679999995</v>
      </c>
    </row>
    <row r="148" spans="1:21">
      <c r="A148">
        <v>2.5059999999999999E-2</v>
      </c>
      <c r="B148">
        <v>3.999018768</v>
      </c>
      <c r="C148">
        <v>0.61227215810000002</v>
      </c>
      <c r="D148">
        <v>0</v>
      </c>
      <c r="E148">
        <v>0</v>
      </c>
      <c r="F148">
        <v>0.68305600020000001</v>
      </c>
      <c r="G148">
        <v>0.22829830719999999</v>
      </c>
      <c r="H148">
        <v>0.22737884650000001</v>
      </c>
      <c r="I148">
        <v>0.22737884650000001</v>
      </c>
      <c r="J148">
        <v>-3.9421135000000003E-3</v>
      </c>
      <c r="K148">
        <v>0</v>
      </c>
      <c r="L148">
        <v>0</v>
      </c>
      <c r="M148">
        <v>0.34883944119999999</v>
      </c>
      <c r="N148">
        <v>0.35131859589999997</v>
      </c>
      <c r="O148">
        <v>0.35131859589999997</v>
      </c>
      <c r="P148">
        <v>-1.38090073E-2</v>
      </c>
      <c r="Q148">
        <v>0</v>
      </c>
      <c r="R148">
        <v>0</v>
      </c>
      <c r="S148">
        <v>0.58956870039999998</v>
      </c>
      <c r="T148">
        <v>0.60423624890000005</v>
      </c>
      <c r="U148">
        <v>0.60423624890000005</v>
      </c>
    </row>
    <row r="149" spans="1:21">
      <c r="A149">
        <v>2.5239999999999999E-2</v>
      </c>
      <c r="B149">
        <v>3.9990168692000001</v>
      </c>
      <c r="C149">
        <v>0.61227099370000004</v>
      </c>
      <c r="D149">
        <v>0</v>
      </c>
      <c r="E149">
        <v>0</v>
      </c>
      <c r="F149">
        <v>0.68305407070000002</v>
      </c>
      <c r="G149">
        <v>0.22827719320000001</v>
      </c>
      <c r="H149">
        <v>0.2273884387</v>
      </c>
      <c r="I149">
        <v>0.2273884387</v>
      </c>
      <c r="J149">
        <v>-3.8651850000000001E-3</v>
      </c>
      <c r="K149">
        <v>0</v>
      </c>
      <c r="L149">
        <v>0</v>
      </c>
      <c r="M149">
        <v>0.3488242567</v>
      </c>
      <c r="N149">
        <v>0.35129837959999999</v>
      </c>
      <c r="O149">
        <v>0.35129837959999999</v>
      </c>
      <c r="P149">
        <v>-1.35633838E-2</v>
      </c>
      <c r="Q149">
        <v>0</v>
      </c>
      <c r="R149">
        <v>0</v>
      </c>
      <c r="S149">
        <v>0.58956575649999998</v>
      </c>
      <c r="T149">
        <v>0.60411462039999997</v>
      </c>
      <c r="U149">
        <v>0.60411462039999997</v>
      </c>
    </row>
    <row r="150" spans="1:21">
      <c r="A150">
        <v>2.5420000000000002E-2</v>
      </c>
      <c r="B150">
        <v>3.9990149697000001</v>
      </c>
      <c r="C150">
        <v>0.61226982890000003</v>
      </c>
      <c r="D150">
        <v>0</v>
      </c>
      <c r="E150">
        <v>0</v>
      </c>
      <c r="F150">
        <v>0.68305214039999995</v>
      </c>
      <c r="G150">
        <v>0.22825672250000001</v>
      </c>
      <c r="H150">
        <v>0.227397709</v>
      </c>
      <c r="I150">
        <v>0.227397709</v>
      </c>
      <c r="J150">
        <v>-3.7898806E-3</v>
      </c>
      <c r="K150">
        <v>0</v>
      </c>
      <c r="L150">
        <v>0</v>
      </c>
      <c r="M150">
        <v>0.34880999610000002</v>
      </c>
      <c r="N150">
        <v>0.35127822149999999</v>
      </c>
      <c r="O150">
        <v>0.35127822149999999</v>
      </c>
      <c r="P150">
        <v>-1.33229553E-2</v>
      </c>
      <c r="Q150">
        <v>0</v>
      </c>
      <c r="R150">
        <v>0</v>
      </c>
      <c r="S150">
        <v>0.5895643921</v>
      </c>
      <c r="T150">
        <v>0.60399461399999999</v>
      </c>
      <c r="U150">
        <v>0.60399461399999999</v>
      </c>
    </row>
    <row r="151" spans="1:21">
      <c r="A151">
        <v>2.5600000000000001E-2</v>
      </c>
      <c r="B151">
        <v>3.9990130696000001</v>
      </c>
      <c r="C151">
        <v>0.61226866369999999</v>
      </c>
      <c r="D151">
        <v>0</v>
      </c>
      <c r="E151">
        <v>0</v>
      </c>
      <c r="F151">
        <v>0.68305020959999996</v>
      </c>
      <c r="G151">
        <v>0.22823687470000001</v>
      </c>
      <c r="H151">
        <v>0.22740666740000001</v>
      </c>
      <c r="I151">
        <v>0.22740666740000001</v>
      </c>
      <c r="J151">
        <v>-3.7161660999999999E-3</v>
      </c>
      <c r="K151">
        <v>0</v>
      </c>
      <c r="L151">
        <v>0</v>
      </c>
      <c r="M151">
        <v>0.34879661960000002</v>
      </c>
      <c r="N151">
        <v>0.35125813049999999</v>
      </c>
      <c r="O151">
        <v>0.35125813049999999</v>
      </c>
      <c r="P151">
        <v>-1.3087611900000001E-2</v>
      </c>
      <c r="Q151">
        <v>0</v>
      </c>
      <c r="R151">
        <v>0</v>
      </c>
      <c r="S151">
        <v>0.58956452299999995</v>
      </c>
      <c r="T151">
        <v>0.60387622190000001</v>
      </c>
      <c r="U151">
        <v>0.60387622190000001</v>
      </c>
    </row>
    <row r="152" spans="1:21">
      <c r="A152">
        <v>2.5780000000000001E-2</v>
      </c>
      <c r="B152">
        <v>3.9990111689000001</v>
      </c>
      <c r="C152">
        <v>0.61226749810000003</v>
      </c>
      <c r="D152">
        <v>0</v>
      </c>
      <c r="E152">
        <v>0</v>
      </c>
      <c r="F152">
        <v>0.68304827820000003</v>
      </c>
      <c r="G152">
        <v>0.22821763049999999</v>
      </c>
      <c r="H152">
        <v>0.22741532389999999</v>
      </c>
      <c r="I152">
        <v>0.22741532389999999</v>
      </c>
      <c r="J152">
        <v>-3.6440078000000002E-3</v>
      </c>
      <c r="K152">
        <v>0</v>
      </c>
      <c r="L152">
        <v>0</v>
      </c>
      <c r="M152">
        <v>0.34878408890000001</v>
      </c>
      <c r="N152">
        <v>0.35123811519999998</v>
      </c>
      <c r="O152">
        <v>0.35123811519999998</v>
      </c>
      <c r="P152">
        <v>-1.2857245600000001E-2</v>
      </c>
      <c r="Q152">
        <v>0</v>
      </c>
      <c r="R152">
        <v>0</v>
      </c>
      <c r="S152">
        <v>0.58956606840000003</v>
      </c>
      <c r="T152">
        <v>0.60375943539999999</v>
      </c>
      <c r="U152">
        <v>0.60375943539999999</v>
      </c>
    </row>
    <row r="153" spans="1:21">
      <c r="A153">
        <v>2.596E-2</v>
      </c>
      <c r="B153">
        <v>3.9990092677</v>
      </c>
      <c r="C153">
        <v>0.61226633220000004</v>
      </c>
      <c r="D153">
        <v>0</v>
      </c>
      <c r="E153">
        <v>0</v>
      </c>
      <c r="F153">
        <v>0.68304634620000004</v>
      </c>
      <c r="G153">
        <v>0.2281989706</v>
      </c>
      <c r="H153">
        <v>0.2274236878</v>
      </c>
      <c r="I153">
        <v>0.2274236878</v>
      </c>
      <c r="J153">
        <v>-3.5733727999999998E-3</v>
      </c>
      <c r="K153">
        <v>0</v>
      </c>
      <c r="L153">
        <v>0</v>
      </c>
      <c r="M153">
        <v>0.3487723673</v>
      </c>
      <c r="N153">
        <v>0.35121818360000001</v>
      </c>
      <c r="O153">
        <v>0.35121818360000001</v>
      </c>
      <c r="P153">
        <v>-1.26317511E-2</v>
      </c>
      <c r="Q153">
        <v>0</v>
      </c>
      <c r="R153">
        <v>0</v>
      </c>
      <c r="S153">
        <v>0.58956895080000005</v>
      </c>
      <c r="T153">
        <v>0.60364424520000004</v>
      </c>
      <c r="U153">
        <v>0.60364424520000004</v>
      </c>
    </row>
    <row r="154" spans="1:21">
      <c r="A154">
        <v>2.614E-2</v>
      </c>
      <c r="B154">
        <v>3.9990073657999998</v>
      </c>
      <c r="C154">
        <v>0.61226516590000002</v>
      </c>
      <c r="D154">
        <v>0</v>
      </c>
      <c r="E154">
        <v>0</v>
      </c>
      <c r="F154">
        <v>0.68304441360000001</v>
      </c>
      <c r="G154">
        <v>0.2281808769</v>
      </c>
      <c r="H154">
        <v>0.22743176840000001</v>
      </c>
      <c r="I154">
        <v>0.22743176840000001</v>
      </c>
      <c r="J154">
        <v>-3.5042290000000002E-3</v>
      </c>
      <c r="K154">
        <v>0</v>
      </c>
      <c r="L154">
        <v>0</v>
      </c>
      <c r="M154">
        <v>0.34876141929999999</v>
      </c>
      <c r="N154">
        <v>0.35119834329999999</v>
      </c>
      <c r="O154">
        <v>0.35119834329999999</v>
      </c>
      <c r="P154">
        <v>-1.24110251E-2</v>
      </c>
      <c r="Q154">
        <v>0</v>
      </c>
      <c r="R154">
        <v>0</v>
      </c>
      <c r="S154">
        <v>0.58957309579999995</v>
      </c>
      <c r="T154">
        <v>0.60353064170000004</v>
      </c>
      <c r="U154">
        <v>0.60353064170000004</v>
      </c>
    </row>
    <row r="155" spans="1:21">
      <c r="A155">
        <v>2.632E-2</v>
      </c>
      <c r="B155">
        <v>3.9990054635000001</v>
      </c>
      <c r="C155">
        <v>0.61226399919999996</v>
      </c>
      <c r="D155">
        <v>0</v>
      </c>
      <c r="E155">
        <v>0</v>
      </c>
      <c r="F155">
        <v>0.68304248059999995</v>
      </c>
      <c r="G155">
        <v>0.22816333150000001</v>
      </c>
      <c r="H155">
        <v>0.22743957449999999</v>
      </c>
      <c r="I155">
        <v>0.22743957449999999</v>
      </c>
      <c r="J155">
        <v>-3.4365448E-3</v>
      </c>
      <c r="K155">
        <v>0</v>
      </c>
      <c r="L155">
        <v>0</v>
      </c>
      <c r="M155">
        <v>0.34875121069999998</v>
      </c>
      <c r="N155">
        <v>0.3511786013</v>
      </c>
      <c r="O155">
        <v>0.3511786013</v>
      </c>
      <c r="P155">
        <v>-1.2194966600000001E-2</v>
      </c>
      <c r="Q155">
        <v>0</v>
      </c>
      <c r="R155">
        <v>0</v>
      </c>
      <c r="S155">
        <v>0.58957843210000005</v>
      </c>
      <c r="T155">
        <v>0.60341861450000001</v>
      </c>
      <c r="U155">
        <v>0.60341861450000001</v>
      </c>
    </row>
    <row r="156" spans="1:21">
      <c r="A156">
        <v>2.6499999999999999E-2</v>
      </c>
      <c r="B156">
        <v>3.9990035605999998</v>
      </c>
      <c r="C156">
        <v>0.6122628322</v>
      </c>
      <c r="D156">
        <v>0</v>
      </c>
      <c r="E156">
        <v>0</v>
      </c>
      <c r="F156">
        <v>0.68304054700000005</v>
      </c>
      <c r="G156">
        <v>0.2281463172</v>
      </c>
      <c r="H156">
        <v>0.2274471149</v>
      </c>
      <c r="I156">
        <v>0.2274471149</v>
      </c>
      <c r="J156">
        <v>-3.3702894E-3</v>
      </c>
      <c r="K156">
        <v>0</v>
      </c>
      <c r="L156">
        <v>0</v>
      </c>
      <c r="M156">
        <v>0.34874170869999999</v>
      </c>
      <c r="N156">
        <v>0.35115896429999999</v>
      </c>
      <c r="O156">
        <v>0.35115896429999999</v>
      </c>
      <c r="P156">
        <v>-1.1983476700000001E-2</v>
      </c>
      <c r="Q156">
        <v>0</v>
      </c>
      <c r="R156">
        <v>0</v>
      </c>
      <c r="S156">
        <v>0.58958489120000002</v>
      </c>
      <c r="T156">
        <v>0.60330815260000004</v>
      </c>
      <c r="U156">
        <v>0.60330815260000004</v>
      </c>
    </row>
    <row r="157" spans="1:21">
      <c r="A157">
        <v>2.6679999999999999E-2</v>
      </c>
      <c r="B157">
        <v>3.9990016572</v>
      </c>
      <c r="C157">
        <v>0.6122616649</v>
      </c>
      <c r="D157">
        <v>0</v>
      </c>
      <c r="E157">
        <v>0</v>
      </c>
      <c r="F157">
        <v>0.68303861290000001</v>
      </c>
      <c r="G157">
        <v>0.2281298172</v>
      </c>
      <c r="H157">
        <v>0.22745439780000001</v>
      </c>
      <c r="I157">
        <v>0.22745439780000001</v>
      </c>
      <c r="J157">
        <v>-3.3054325999999998E-3</v>
      </c>
      <c r="K157">
        <v>0</v>
      </c>
      <c r="L157">
        <v>0</v>
      </c>
      <c r="M157">
        <v>0.3487328817</v>
      </c>
      <c r="N157">
        <v>0.35113943850000001</v>
      </c>
      <c r="O157">
        <v>0.35113943850000001</v>
      </c>
      <c r="P157">
        <v>-1.17764585E-2</v>
      </c>
      <c r="Q157">
        <v>0</v>
      </c>
      <c r="R157">
        <v>0</v>
      </c>
      <c r="S157">
        <v>0.58959240749999997</v>
      </c>
      <c r="T157">
        <v>0.60319924479999998</v>
      </c>
      <c r="U157">
        <v>0.60319924479999998</v>
      </c>
    </row>
    <row r="158" spans="1:21">
      <c r="A158">
        <v>2.6859999999999998E-2</v>
      </c>
      <c r="B158">
        <v>3.9989997534000001</v>
      </c>
      <c r="C158">
        <v>0.61226049719999998</v>
      </c>
      <c r="D158">
        <v>0</v>
      </c>
      <c r="E158">
        <v>0</v>
      </c>
      <c r="F158">
        <v>0.68303667830000003</v>
      </c>
      <c r="G158">
        <v>0.2281138154</v>
      </c>
      <c r="H158">
        <v>0.2274614314</v>
      </c>
      <c r="I158">
        <v>0.2274614314</v>
      </c>
      <c r="J158">
        <v>-3.2419448999999999E-3</v>
      </c>
      <c r="K158">
        <v>0</v>
      </c>
      <c r="L158">
        <v>0</v>
      </c>
      <c r="M158">
        <v>0.34872469909999998</v>
      </c>
      <c r="N158">
        <v>0.35112002990000002</v>
      </c>
      <c r="O158">
        <v>0.35112002990000002</v>
      </c>
      <c r="P158">
        <v>-1.1573817300000001E-2</v>
      </c>
      <c r="Q158">
        <v>0</v>
      </c>
      <c r="R158">
        <v>0</v>
      </c>
      <c r="S158">
        <v>0.58960091780000001</v>
      </c>
      <c r="T158">
        <v>0.60309187939999997</v>
      </c>
      <c r="U158">
        <v>0.60309187939999997</v>
      </c>
    </row>
    <row r="159" spans="1:21">
      <c r="A159">
        <v>2.7040000000000002E-2</v>
      </c>
      <c r="B159">
        <v>3.9989978490999998</v>
      </c>
      <c r="C159">
        <v>0.61225932930000004</v>
      </c>
      <c r="D159">
        <v>0</v>
      </c>
      <c r="E159">
        <v>0</v>
      </c>
      <c r="F159">
        <v>0.68303474330000002</v>
      </c>
      <c r="G159">
        <v>0.22809829619999999</v>
      </c>
      <c r="H159">
        <v>0.22746822350000001</v>
      </c>
      <c r="I159">
        <v>0.22746822350000001</v>
      </c>
      <c r="J159">
        <v>-3.1797971999999999E-3</v>
      </c>
      <c r="K159">
        <v>0</v>
      </c>
      <c r="L159">
        <v>0</v>
      </c>
      <c r="M159">
        <v>0.34871713180000002</v>
      </c>
      <c r="N159">
        <v>0.35110074390000001</v>
      </c>
      <c r="O159">
        <v>0.35110074390000001</v>
      </c>
      <c r="P159">
        <v>-1.13754605E-2</v>
      </c>
      <c r="Q159">
        <v>0</v>
      </c>
      <c r="R159">
        <v>0</v>
      </c>
      <c r="S159">
        <v>0.58961036190000005</v>
      </c>
      <c r="T159">
        <v>0.602986044</v>
      </c>
      <c r="U159">
        <v>0.602986044</v>
      </c>
    </row>
    <row r="160" spans="1:21">
      <c r="A160">
        <v>2.7220000000000001E-2</v>
      </c>
      <c r="B160">
        <v>3.9989959442999998</v>
      </c>
      <c r="C160">
        <v>0.61225816109999998</v>
      </c>
      <c r="D160">
        <v>0</v>
      </c>
      <c r="E160">
        <v>0</v>
      </c>
      <c r="F160">
        <v>0.68303280779999997</v>
      </c>
      <c r="G160">
        <v>0.2280832444</v>
      </c>
      <c r="H160">
        <v>0.22747478169999999</v>
      </c>
      <c r="I160">
        <v>0.22747478169999999</v>
      </c>
      <c r="J160">
        <v>-3.1189615000000001E-3</v>
      </c>
      <c r="K160">
        <v>0</v>
      </c>
      <c r="L160">
        <v>0</v>
      </c>
      <c r="M160">
        <v>0.34871015150000001</v>
      </c>
      <c r="N160">
        <v>0.35108158550000002</v>
      </c>
      <c r="O160">
        <v>0.35108158550000002</v>
      </c>
      <c r="P160">
        <v>-1.1181297099999999E-2</v>
      </c>
      <c r="Q160">
        <v>0</v>
      </c>
      <c r="R160">
        <v>0</v>
      </c>
      <c r="S160">
        <v>0.58962068199999995</v>
      </c>
      <c r="T160">
        <v>0.60288172620000002</v>
      </c>
      <c r="U160">
        <v>0.60288172620000002</v>
      </c>
    </row>
    <row r="161" spans="1:21">
      <c r="A161">
        <v>2.7400000000000001E-2</v>
      </c>
      <c r="B161">
        <v>3.9989940390999998</v>
      </c>
      <c r="C161">
        <v>0.61225699249999999</v>
      </c>
      <c r="D161">
        <v>0</v>
      </c>
      <c r="E161">
        <v>0</v>
      </c>
      <c r="F161">
        <v>0.6830308719</v>
      </c>
      <c r="G161">
        <v>0.22806864530000001</v>
      </c>
      <c r="H161">
        <v>0.22748111330000001</v>
      </c>
      <c r="I161">
        <v>0.22748111330000001</v>
      </c>
      <c r="J161">
        <v>-3.0594098000000002E-3</v>
      </c>
      <c r="K161">
        <v>0</v>
      </c>
      <c r="L161">
        <v>0</v>
      </c>
      <c r="M161">
        <v>0.34870373110000003</v>
      </c>
      <c r="N161">
        <v>0.35106255959999999</v>
      </c>
      <c r="O161">
        <v>0.35106255959999999</v>
      </c>
      <c r="P161">
        <v>-1.09912385E-2</v>
      </c>
      <c r="Q161">
        <v>0</v>
      </c>
      <c r="R161">
        <v>0</v>
      </c>
      <c r="S161">
        <v>0.58963182250000001</v>
      </c>
      <c r="T161">
        <v>0.60277891299999997</v>
      </c>
      <c r="U161">
        <v>0.60277891299999997</v>
      </c>
    </row>
    <row r="162" spans="1:21">
      <c r="A162">
        <v>2.758E-2</v>
      </c>
      <c r="B162">
        <v>3.9989921334999998</v>
      </c>
      <c r="C162">
        <v>0.61225582379999999</v>
      </c>
      <c r="D162">
        <v>0</v>
      </c>
      <c r="E162">
        <v>0</v>
      </c>
      <c r="F162">
        <v>0.68302893549999999</v>
      </c>
      <c r="G162">
        <v>0.2280544846</v>
      </c>
      <c r="H162">
        <v>0.2274872255</v>
      </c>
      <c r="I162">
        <v>0.2274872255</v>
      </c>
      <c r="J162">
        <v>-3.0011149999999999E-3</v>
      </c>
      <c r="K162">
        <v>0</v>
      </c>
      <c r="L162">
        <v>0</v>
      </c>
      <c r="M162">
        <v>0.34869784469999998</v>
      </c>
      <c r="N162">
        <v>0.35104367060000002</v>
      </c>
      <c r="O162">
        <v>0.35104367060000002</v>
      </c>
      <c r="P162">
        <v>-1.08051976E-2</v>
      </c>
      <c r="Q162">
        <v>0</v>
      </c>
      <c r="R162">
        <v>0</v>
      </c>
      <c r="S162">
        <v>0.58964373029999995</v>
      </c>
      <c r="T162">
        <v>0.60267759119999997</v>
      </c>
      <c r="U162">
        <v>0.60267759119999997</v>
      </c>
    </row>
    <row r="163" spans="1:21">
      <c r="A163">
        <v>2.776E-2</v>
      </c>
      <c r="B163">
        <v>3.9989902275000002</v>
      </c>
      <c r="C163">
        <v>0.61225465469999996</v>
      </c>
      <c r="D163">
        <v>0</v>
      </c>
      <c r="E163">
        <v>0</v>
      </c>
      <c r="F163">
        <v>0.68302699879999995</v>
      </c>
      <c r="G163">
        <v>0.22804074869999999</v>
      </c>
      <c r="H163">
        <v>0.2274931251</v>
      </c>
      <c r="I163">
        <v>0.2274931251</v>
      </c>
      <c r="J163">
        <v>-2.9440506999999999E-3</v>
      </c>
      <c r="K163">
        <v>0</v>
      </c>
      <c r="L163">
        <v>0</v>
      </c>
      <c r="M163">
        <v>0.34869246700000001</v>
      </c>
      <c r="N163">
        <v>0.3510249225</v>
      </c>
      <c r="O163">
        <v>0.3510249225</v>
      </c>
      <c r="P163">
        <v>-1.0623089400000001E-2</v>
      </c>
      <c r="Q163">
        <v>0</v>
      </c>
      <c r="R163">
        <v>0</v>
      </c>
      <c r="S163">
        <v>0.5896563547</v>
      </c>
      <c r="T163">
        <v>0.60257774720000001</v>
      </c>
      <c r="U163">
        <v>0.60257774720000001</v>
      </c>
    </row>
    <row r="164" spans="1:21">
      <c r="A164">
        <v>2.794E-2</v>
      </c>
      <c r="B164">
        <v>3.9989883211000001</v>
      </c>
      <c r="C164">
        <v>0.61225348540000002</v>
      </c>
      <c r="D164">
        <v>0</v>
      </c>
      <c r="E164">
        <v>0</v>
      </c>
      <c r="F164">
        <v>0.68302506169999999</v>
      </c>
      <c r="G164">
        <v>0.22802742400000001</v>
      </c>
      <c r="H164">
        <v>0.2274988188</v>
      </c>
      <c r="I164">
        <v>0.2274988188</v>
      </c>
      <c r="J164">
        <v>-2.8881909E-3</v>
      </c>
      <c r="K164">
        <v>0</v>
      </c>
      <c r="L164">
        <v>0</v>
      </c>
      <c r="M164">
        <v>0.34868757410000001</v>
      </c>
      <c r="N164">
        <v>0.35100631920000003</v>
      </c>
      <c r="O164">
        <v>0.35100631920000003</v>
      </c>
      <c r="P164">
        <v>-1.04448305E-2</v>
      </c>
      <c r="Q164">
        <v>0</v>
      </c>
      <c r="R164">
        <v>0</v>
      </c>
      <c r="S164">
        <v>0.58966964669999999</v>
      </c>
      <c r="T164">
        <v>0.60247936719999995</v>
      </c>
      <c r="U164">
        <v>0.60247936719999995</v>
      </c>
    </row>
    <row r="165" spans="1:21">
      <c r="A165">
        <v>2.8119999999999999E-2</v>
      </c>
      <c r="B165">
        <v>3.9989864143</v>
      </c>
      <c r="C165">
        <v>0.61225231589999995</v>
      </c>
      <c r="D165">
        <v>0</v>
      </c>
      <c r="E165">
        <v>0</v>
      </c>
      <c r="F165">
        <v>0.6830231242</v>
      </c>
      <c r="G165">
        <v>0.22801449779999999</v>
      </c>
      <c r="H165">
        <v>0.2275043132</v>
      </c>
      <c r="I165">
        <v>0.2275043132</v>
      </c>
      <c r="J165">
        <v>-2.8335099E-3</v>
      </c>
      <c r="K165">
        <v>0</v>
      </c>
      <c r="L165">
        <v>0</v>
      </c>
      <c r="M165">
        <v>0.3486831426</v>
      </c>
      <c r="N165">
        <v>0.35098786409999999</v>
      </c>
      <c r="O165">
        <v>0.35098786409999999</v>
      </c>
      <c r="P165">
        <v>-1.02703395E-2</v>
      </c>
      <c r="Q165">
        <v>0</v>
      </c>
      <c r="R165">
        <v>0</v>
      </c>
      <c r="S165">
        <v>0.58968355989999999</v>
      </c>
      <c r="T165">
        <v>0.60238243709999995</v>
      </c>
      <c r="U165">
        <v>0.60238243709999995</v>
      </c>
    </row>
    <row r="166" spans="1:21">
      <c r="A166">
        <v>2.8299999999999999E-2</v>
      </c>
      <c r="B166">
        <v>3.9989845071999999</v>
      </c>
      <c r="C166">
        <v>0.61225114609999998</v>
      </c>
      <c r="D166">
        <v>0</v>
      </c>
      <c r="E166">
        <v>0</v>
      </c>
      <c r="F166">
        <v>0.68302118639999998</v>
      </c>
      <c r="G166">
        <v>0.22800195749999999</v>
      </c>
      <c r="H166">
        <v>0.22750961450000001</v>
      </c>
      <c r="I166">
        <v>0.22750961450000001</v>
      </c>
      <c r="J166">
        <v>-2.7799830999999998E-3</v>
      </c>
      <c r="K166">
        <v>0</v>
      </c>
      <c r="L166">
        <v>0</v>
      </c>
      <c r="M166">
        <v>0.34867915040000003</v>
      </c>
      <c r="N166">
        <v>0.35096956060000001</v>
      </c>
      <c r="O166">
        <v>0.35096956060000001</v>
      </c>
      <c r="P166">
        <v>-1.0099536500000001E-2</v>
      </c>
      <c r="Q166">
        <v>0</v>
      </c>
      <c r="R166">
        <v>0</v>
      </c>
      <c r="S166">
        <v>0.58969804960000005</v>
      </c>
      <c r="T166">
        <v>0.60228694260000004</v>
      </c>
      <c r="U166">
        <v>0.60228694260000004</v>
      </c>
    </row>
    <row r="167" spans="1:21">
      <c r="A167">
        <v>2.8479999999999998E-2</v>
      </c>
      <c r="B167">
        <v>3.9989825997000001</v>
      </c>
      <c r="C167">
        <v>0.61224997609999998</v>
      </c>
      <c r="D167">
        <v>0</v>
      </c>
      <c r="E167">
        <v>0</v>
      </c>
      <c r="F167">
        <v>0.68301924820000004</v>
      </c>
      <c r="G167">
        <v>0.22798979089999999</v>
      </c>
      <c r="H167">
        <v>0.2275147287</v>
      </c>
      <c r="I167">
        <v>0.2275147287</v>
      </c>
      <c r="J167">
        <v>-2.7275860000000002E-3</v>
      </c>
      <c r="K167">
        <v>0</v>
      </c>
      <c r="L167">
        <v>0</v>
      </c>
      <c r="M167">
        <v>0.34867557599999999</v>
      </c>
      <c r="N167">
        <v>0.35095141140000002</v>
      </c>
      <c r="O167">
        <v>0.35095141140000002</v>
      </c>
      <c r="P167">
        <v>-9.9323434999999995E-3</v>
      </c>
      <c r="Q167">
        <v>0</v>
      </c>
      <c r="R167">
        <v>0</v>
      </c>
      <c r="S167">
        <v>0.58971307299999998</v>
      </c>
      <c r="T167">
        <v>0.60219286920000004</v>
      </c>
      <c r="U167">
        <v>0.60219286920000004</v>
      </c>
    </row>
    <row r="168" spans="1:21">
      <c r="A168">
        <v>2.8660000000000001E-2</v>
      </c>
      <c r="B168">
        <v>3.9989806919999999</v>
      </c>
      <c r="C168">
        <v>0.61224880589999997</v>
      </c>
      <c r="D168">
        <v>0</v>
      </c>
      <c r="E168">
        <v>0</v>
      </c>
      <c r="F168">
        <v>0.68301730969999996</v>
      </c>
      <c r="G168">
        <v>0.22797798629999999</v>
      </c>
      <c r="H168">
        <v>0.22751966169999999</v>
      </c>
      <c r="I168">
        <v>0.22751966169999999</v>
      </c>
      <c r="J168">
        <v>-2.6762945999999998E-3</v>
      </c>
      <c r="K168">
        <v>0</v>
      </c>
      <c r="L168">
        <v>0</v>
      </c>
      <c r="M168">
        <v>0.34867239880000001</v>
      </c>
      <c r="N168">
        <v>0.3509334194</v>
      </c>
      <c r="O168">
        <v>0.3509334194</v>
      </c>
      <c r="P168">
        <v>-9.7686839000000001E-3</v>
      </c>
      <c r="Q168">
        <v>0</v>
      </c>
      <c r="R168">
        <v>0</v>
      </c>
      <c r="S168">
        <v>0.58972858939999995</v>
      </c>
      <c r="T168">
        <v>0.60210020200000003</v>
      </c>
      <c r="U168">
        <v>0.60210020200000003</v>
      </c>
    </row>
    <row r="169" spans="1:21">
      <c r="A169">
        <v>2.8840000000000001E-2</v>
      </c>
      <c r="B169">
        <v>3.9989787838000002</v>
      </c>
      <c r="C169">
        <v>0.61224763540000005</v>
      </c>
      <c r="D169">
        <v>0</v>
      </c>
      <c r="E169">
        <v>0</v>
      </c>
      <c r="F169">
        <v>0.68301537089999997</v>
      </c>
      <c r="G169">
        <v>0.2279665324</v>
      </c>
      <c r="H169">
        <v>0.22752441919999999</v>
      </c>
      <c r="I169">
        <v>0.22752441919999999</v>
      </c>
      <c r="J169">
        <v>-2.6260858000000001E-3</v>
      </c>
      <c r="K169">
        <v>0</v>
      </c>
      <c r="L169">
        <v>0</v>
      </c>
      <c r="M169">
        <v>0.348669599</v>
      </c>
      <c r="N169">
        <v>0.35091558709999998</v>
      </c>
      <c r="O169">
        <v>0.35091558709999998</v>
      </c>
      <c r="P169">
        <v>-9.6084829999999993E-3</v>
      </c>
      <c r="Q169">
        <v>0</v>
      </c>
      <c r="R169">
        <v>0</v>
      </c>
      <c r="S169">
        <v>0.58974455960000005</v>
      </c>
      <c r="T169">
        <v>0.60200892640000003</v>
      </c>
      <c r="U169">
        <v>0.60200892640000003</v>
      </c>
    </row>
    <row r="170" spans="1:21">
      <c r="A170">
        <v>2.9020000000000001E-2</v>
      </c>
      <c r="B170">
        <v>3.9989768753999999</v>
      </c>
      <c r="C170">
        <v>0.6122464648</v>
      </c>
      <c r="D170">
        <v>0</v>
      </c>
      <c r="E170">
        <v>0</v>
      </c>
      <c r="F170">
        <v>0.68301343169999995</v>
      </c>
      <c r="G170">
        <v>0.2279554181</v>
      </c>
      <c r="H170">
        <v>0.22752900679999999</v>
      </c>
      <c r="I170">
        <v>0.22752900679999999</v>
      </c>
      <c r="J170">
        <v>-2.5769364999999999E-3</v>
      </c>
      <c r="K170">
        <v>0</v>
      </c>
      <c r="L170">
        <v>0</v>
      </c>
      <c r="M170">
        <v>0.3486671576</v>
      </c>
      <c r="N170">
        <v>0.35089791650000002</v>
      </c>
      <c r="O170">
        <v>0.35089791650000002</v>
      </c>
      <c r="P170">
        <v>-9.4516675000000001E-3</v>
      </c>
      <c r="Q170">
        <v>0</v>
      </c>
      <c r="R170">
        <v>0</v>
      </c>
      <c r="S170">
        <v>0.58976094639999999</v>
      </c>
      <c r="T170">
        <v>0.6019190271</v>
      </c>
      <c r="U170">
        <v>0.6019190271</v>
      </c>
    </row>
    <row r="171" spans="1:21">
      <c r="A171">
        <v>2.92E-2</v>
      </c>
      <c r="B171">
        <v>3.9989749667000001</v>
      </c>
      <c r="C171">
        <v>0.61224529400000005</v>
      </c>
      <c r="D171">
        <v>0</v>
      </c>
      <c r="E171">
        <v>0</v>
      </c>
      <c r="F171">
        <v>0.68301149230000002</v>
      </c>
      <c r="G171">
        <v>0.22794463270000001</v>
      </c>
      <c r="H171">
        <v>0.22753342979999999</v>
      </c>
      <c r="I171">
        <v>0.22753342979999999</v>
      </c>
      <c r="J171">
        <v>-2.5288245E-3</v>
      </c>
      <c r="K171">
        <v>0</v>
      </c>
      <c r="L171">
        <v>0</v>
      </c>
      <c r="M171">
        <v>0.34866505640000001</v>
      </c>
      <c r="N171">
        <v>0.35088040970000001</v>
      </c>
      <c r="O171">
        <v>0.35088040970000001</v>
      </c>
      <c r="P171">
        <v>-9.2981657999999991E-3</v>
      </c>
      <c r="Q171">
        <v>0</v>
      </c>
      <c r="R171">
        <v>0</v>
      </c>
      <c r="S171">
        <v>0.58977771400000001</v>
      </c>
      <c r="T171">
        <v>0.60183048910000003</v>
      </c>
      <c r="U171">
        <v>0.60183048910000003</v>
      </c>
    </row>
    <row r="172" spans="1:21">
      <c r="A172">
        <v>2.938E-2</v>
      </c>
      <c r="B172">
        <v>3.9989730576999998</v>
      </c>
      <c r="C172">
        <v>0.61224412299999997</v>
      </c>
      <c r="D172">
        <v>0</v>
      </c>
      <c r="E172">
        <v>0</v>
      </c>
      <c r="F172">
        <v>0.68300955259999996</v>
      </c>
      <c r="G172">
        <v>0.22793416599999999</v>
      </c>
      <c r="H172">
        <v>0.22753769330000001</v>
      </c>
      <c r="I172">
        <v>0.22753769330000001</v>
      </c>
      <c r="J172">
        <v>-2.4817277999999998E-3</v>
      </c>
      <c r="K172">
        <v>0</v>
      </c>
      <c r="L172">
        <v>0</v>
      </c>
      <c r="M172">
        <v>0.3486632778</v>
      </c>
      <c r="N172">
        <v>0.35086306859999999</v>
      </c>
      <c r="O172">
        <v>0.35086306859999999</v>
      </c>
      <c r="P172">
        <v>-9.1479076999999992E-3</v>
      </c>
      <c r="Q172">
        <v>0</v>
      </c>
      <c r="R172">
        <v>0</v>
      </c>
      <c r="S172">
        <v>0.58979482839999997</v>
      </c>
      <c r="T172">
        <v>0.60174329709999996</v>
      </c>
      <c r="U172">
        <v>0.60174329709999996</v>
      </c>
    </row>
    <row r="173" spans="1:21">
      <c r="A173">
        <v>2.9559999999999999E-2</v>
      </c>
      <c r="B173">
        <v>3.9989711483999999</v>
      </c>
      <c r="C173">
        <v>0.61224295179999999</v>
      </c>
      <c r="D173">
        <v>0</v>
      </c>
      <c r="E173">
        <v>0</v>
      </c>
      <c r="F173">
        <v>0.68300761259999998</v>
      </c>
      <c r="G173">
        <v>0.22792400779999999</v>
      </c>
      <c r="H173">
        <v>0.22754180239999999</v>
      </c>
      <c r="I173">
        <v>0.22754180239999999</v>
      </c>
      <c r="J173">
        <v>-2.4356249999999999E-3</v>
      </c>
      <c r="K173">
        <v>0</v>
      </c>
      <c r="L173">
        <v>0</v>
      </c>
      <c r="M173">
        <v>0.34866180499999999</v>
      </c>
      <c r="N173">
        <v>0.35084589459999999</v>
      </c>
      <c r="O173">
        <v>0.35084589459999999</v>
      </c>
      <c r="P173">
        <v>-9.0008243999999994E-3</v>
      </c>
      <c r="Q173">
        <v>0</v>
      </c>
      <c r="R173">
        <v>0</v>
      </c>
      <c r="S173">
        <v>0.58981225699999995</v>
      </c>
      <c r="T173">
        <v>0.60165743559999996</v>
      </c>
      <c r="U173">
        <v>0.60165743559999996</v>
      </c>
    </row>
    <row r="174" spans="1:21">
      <c r="A174">
        <v>2.9739999999999999E-2</v>
      </c>
      <c r="B174">
        <v>3.9989692389</v>
      </c>
      <c r="C174">
        <v>0.61224178039999999</v>
      </c>
      <c r="D174">
        <v>0</v>
      </c>
      <c r="E174">
        <v>0</v>
      </c>
      <c r="F174">
        <v>0.68300567239999999</v>
      </c>
      <c r="G174">
        <v>0.2279141485</v>
      </c>
      <c r="H174">
        <v>0.22754576200000001</v>
      </c>
      <c r="I174">
        <v>0.22754576200000001</v>
      </c>
      <c r="J174">
        <v>-2.3904949999999999E-3</v>
      </c>
      <c r="K174">
        <v>0</v>
      </c>
      <c r="L174">
        <v>0</v>
      </c>
      <c r="M174">
        <v>0.34866062180000001</v>
      </c>
      <c r="N174">
        <v>0.35082888919999999</v>
      </c>
      <c r="O174">
        <v>0.35082888919999999</v>
      </c>
      <c r="P174">
        <v>-8.8568489000000004E-3</v>
      </c>
      <c r="Q174">
        <v>0</v>
      </c>
      <c r="R174">
        <v>0</v>
      </c>
      <c r="S174">
        <v>0.58982996870000004</v>
      </c>
      <c r="T174">
        <v>0.60157288929999997</v>
      </c>
      <c r="U174">
        <v>0.60157288929999997</v>
      </c>
    </row>
    <row r="175" spans="1:21">
      <c r="A175">
        <v>2.9919999999999999E-2</v>
      </c>
      <c r="B175">
        <v>3.9989673291000001</v>
      </c>
      <c r="C175">
        <v>0.61224060889999998</v>
      </c>
      <c r="D175">
        <v>0</v>
      </c>
      <c r="E175">
        <v>0</v>
      </c>
      <c r="F175">
        <v>0.68300373189999997</v>
      </c>
      <c r="G175">
        <v>0.2279045787</v>
      </c>
      <c r="H175">
        <v>0.2275495766</v>
      </c>
      <c r="I175">
        <v>0.2275495766</v>
      </c>
      <c r="J175">
        <v>-2.3463173999999998E-3</v>
      </c>
      <c r="K175">
        <v>0</v>
      </c>
      <c r="L175">
        <v>0</v>
      </c>
      <c r="M175">
        <v>0.3486597126</v>
      </c>
      <c r="N175">
        <v>0.35081205360000001</v>
      </c>
      <c r="O175">
        <v>0.35081205360000001</v>
      </c>
      <c r="P175">
        <v>-8.7159153E-3</v>
      </c>
      <c r="Q175">
        <v>0</v>
      </c>
      <c r="R175">
        <v>0</v>
      </c>
      <c r="S175">
        <v>0.58984793400000002</v>
      </c>
      <c r="T175">
        <v>0.60148964250000003</v>
      </c>
      <c r="U175">
        <v>0.60148964250000003</v>
      </c>
    </row>
    <row r="176" spans="1:21">
      <c r="A176">
        <v>3.0099999999999998E-2</v>
      </c>
      <c r="B176">
        <v>3.9989654191000001</v>
      </c>
      <c r="C176">
        <v>0.61223943719999996</v>
      </c>
      <c r="D176">
        <v>0</v>
      </c>
      <c r="E176">
        <v>0</v>
      </c>
      <c r="F176">
        <v>0.68300179120000004</v>
      </c>
      <c r="G176">
        <v>0.2278952893</v>
      </c>
      <c r="H176">
        <v>0.2275532509</v>
      </c>
      <c r="I176">
        <v>0.2275532509</v>
      </c>
      <c r="J176">
        <v>-2.3030719000000002E-3</v>
      </c>
      <c r="K176">
        <v>0</v>
      </c>
      <c r="L176">
        <v>0</v>
      </c>
      <c r="M176">
        <v>0.34865906260000001</v>
      </c>
      <c r="N176">
        <v>0.3507953888</v>
      </c>
      <c r="O176">
        <v>0.3507953888</v>
      </c>
      <c r="P176">
        <v>-8.5779593000000001E-3</v>
      </c>
      <c r="Q176">
        <v>0</v>
      </c>
      <c r="R176">
        <v>0</v>
      </c>
      <c r="S176">
        <v>0.58986612449999998</v>
      </c>
      <c r="T176">
        <v>0.60140767969999998</v>
      </c>
      <c r="U176">
        <v>0.60140767969999998</v>
      </c>
    </row>
    <row r="177" spans="1:21">
      <c r="A177">
        <v>3.0280000000000001E-2</v>
      </c>
      <c r="B177">
        <v>3.9989635089000002</v>
      </c>
      <c r="C177">
        <v>0.61223826540000004</v>
      </c>
      <c r="D177">
        <v>0</v>
      </c>
      <c r="E177">
        <v>0</v>
      </c>
      <c r="F177">
        <v>0.68299985019999998</v>
      </c>
      <c r="G177">
        <v>0.22788627149999999</v>
      </c>
      <c r="H177">
        <v>0.22755678939999999</v>
      </c>
      <c r="I177">
        <v>0.22755678939999999</v>
      </c>
      <c r="J177">
        <v>-2.2607389999999999E-3</v>
      </c>
      <c r="K177">
        <v>0</v>
      </c>
      <c r="L177">
        <v>0</v>
      </c>
      <c r="M177">
        <v>0.34865865750000002</v>
      </c>
      <c r="N177">
        <v>0.35077889569999998</v>
      </c>
      <c r="O177">
        <v>0.35077889569999998</v>
      </c>
      <c r="P177">
        <v>-8.4429177000000001E-3</v>
      </c>
      <c r="Q177">
        <v>0</v>
      </c>
      <c r="R177">
        <v>0</v>
      </c>
      <c r="S177">
        <v>0.58988451330000002</v>
      </c>
      <c r="T177">
        <v>0.60132698520000005</v>
      </c>
      <c r="U177">
        <v>0.60132698520000005</v>
      </c>
    </row>
    <row r="178" spans="1:21">
      <c r="A178">
        <v>3.0460000000000001E-2</v>
      </c>
      <c r="B178">
        <v>3.9989615984000002</v>
      </c>
      <c r="C178">
        <v>0.61223709339999999</v>
      </c>
      <c r="D178">
        <v>0</v>
      </c>
      <c r="E178">
        <v>0</v>
      </c>
      <c r="F178">
        <v>0.68299790900000001</v>
      </c>
      <c r="G178">
        <v>0.2278775167</v>
      </c>
      <c r="H178">
        <v>0.2275601961</v>
      </c>
      <c r="I178">
        <v>0.2275601961</v>
      </c>
      <c r="J178">
        <v>-2.2192993999999998E-3</v>
      </c>
      <c r="K178">
        <v>0</v>
      </c>
      <c r="L178">
        <v>0</v>
      </c>
      <c r="M178">
        <v>0.3486584834</v>
      </c>
      <c r="N178">
        <v>0.35076257500000002</v>
      </c>
      <c r="O178">
        <v>0.35076257500000002</v>
      </c>
      <c r="P178">
        <v>-8.3107288999999997E-3</v>
      </c>
      <c r="Q178">
        <v>0</v>
      </c>
      <c r="R178">
        <v>0</v>
      </c>
      <c r="S178">
        <v>0.58990307460000002</v>
      </c>
      <c r="T178">
        <v>0.60124754339999997</v>
      </c>
      <c r="U178">
        <v>0.60124754339999997</v>
      </c>
    </row>
    <row r="179" spans="1:21">
      <c r="A179">
        <v>3.0640000000000001E-2</v>
      </c>
      <c r="B179">
        <v>3.9989596877000002</v>
      </c>
      <c r="C179">
        <v>0.61223592130000004</v>
      </c>
      <c r="D179">
        <v>0</v>
      </c>
      <c r="E179">
        <v>0</v>
      </c>
      <c r="F179">
        <v>0.68299596760000003</v>
      </c>
      <c r="G179">
        <v>0.22786901670000001</v>
      </c>
      <c r="H179">
        <v>0.22756347539999999</v>
      </c>
      <c r="I179">
        <v>0.22756347539999999</v>
      </c>
      <c r="J179">
        <v>-2.1787340999999999E-3</v>
      </c>
      <c r="K179">
        <v>0</v>
      </c>
      <c r="L179">
        <v>0</v>
      </c>
      <c r="M179">
        <v>0.34865852739999997</v>
      </c>
      <c r="N179">
        <v>0.35074642719999999</v>
      </c>
      <c r="O179">
        <v>0.35074642719999999</v>
      </c>
      <c r="P179">
        <v>-8.1813326000000006E-3</v>
      </c>
      <c r="Q179">
        <v>0</v>
      </c>
      <c r="R179">
        <v>0</v>
      </c>
      <c r="S179">
        <v>0.58992178399999995</v>
      </c>
      <c r="T179">
        <v>0.60116933859999999</v>
      </c>
      <c r="U179">
        <v>0.60116933859999999</v>
      </c>
    </row>
    <row r="180" spans="1:21">
      <c r="A180">
        <v>3.082E-2</v>
      </c>
      <c r="B180">
        <v>3.9989577768000002</v>
      </c>
      <c r="C180">
        <v>0.61223474899999997</v>
      </c>
      <c r="D180">
        <v>0</v>
      </c>
      <c r="E180">
        <v>0</v>
      </c>
      <c r="F180">
        <v>0.68299402600000003</v>
      </c>
      <c r="G180">
        <v>0.22786076350000001</v>
      </c>
      <c r="H180">
        <v>0.22756663120000001</v>
      </c>
      <c r="I180">
        <v>0.22756663120000001</v>
      </c>
      <c r="J180">
        <v>-2.1390248000000001E-3</v>
      </c>
      <c r="K180">
        <v>0</v>
      </c>
      <c r="L180">
        <v>0</v>
      </c>
      <c r="M180">
        <v>0.34865877670000001</v>
      </c>
      <c r="N180">
        <v>0.35073045279999998</v>
      </c>
      <c r="O180">
        <v>0.35073045279999998</v>
      </c>
      <c r="P180">
        <v>-8.0546695999999997E-3</v>
      </c>
      <c r="Q180">
        <v>0</v>
      </c>
      <c r="R180">
        <v>0</v>
      </c>
      <c r="S180">
        <v>0.58994061819999999</v>
      </c>
      <c r="T180">
        <v>0.60109235510000003</v>
      </c>
      <c r="U180">
        <v>0.60109235510000003</v>
      </c>
    </row>
    <row r="181" spans="1:21">
      <c r="A181">
        <v>3.1E-2</v>
      </c>
      <c r="B181">
        <v>3.9989558657000002</v>
      </c>
      <c r="C181">
        <v>0.6122335767</v>
      </c>
      <c r="D181">
        <v>0</v>
      </c>
      <c r="E181">
        <v>0</v>
      </c>
      <c r="F181">
        <v>0.68299208420000002</v>
      </c>
      <c r="G181">
        <v>0.2278527494</v>
      </c>
      <c r="H181">
        <v>0.22756966740000001</v>
      </c>
      <c r="I181">
        <v>0.22756966740000001</v>
      </c>
      <c r="J181">
        <v>-2.1001533000000001E-3</v>
      </c>
      <c r="K181">
        <v>0</v>
      </c>
      <c r="L181">
        <v>0</v>
      </c>
      <c r="M181">
        <v>0.34865921919999998</v>
      </c>
      <c r="N181">
        <v>0.35071465200000002</v>
      </c>
      <c r="O181">
        <v>0.35071465200000002</v>
      </c>
      <c r="P181">
        <v>-7.9306820999999993E-3</v>
      </c>
      <c r="Q181">
        <v>0</v>
      </c>
      <c r="R181">
        <v>0</v>
      </c>
      <c r="S181">
        <v>0.58995955489999996</v>
      </c>
      <c r="T181">
        <v>0.60101657720000001</v>
      </c>
      <c r="U181">
        <v>0.60101657720000001</v>
      </c>
    </row>
    <row r="182" spans="1:21">
      <c r="A182">
        <v>3.1179999999999999E-2</v>
      </c>
      <c r="B182">
        <v>3.9989539544000001</v>
      </c>
      <c r="C182">
        <v>0.61223240410000002</v>
      </c>
      <c r="D182">
        <v>0</v>
      </c>
      <c r="E182">
        <v>0</v>
      </c>
      <c r="F182">
        <v>0.68299014219999998</v>
      </c>
      <c r="G182">
        <v>0.22784496670000001</v>
      </c>
      <c r="H182">
        <v>0.2275725878</v>
      </c>
      <c r="I182">
        <v>0.2275725878</v>
      </c>
      <c r="J182">
        <v>-2.0621019000000001E-3</v>
      </c>
      <c r="K182">
        <v>0</v>
      </c>
      <c r="L182">
        <v>0</v>
      </c>
      <c r="M182">
        <v>0.34865984329999999</v>
      </c>
      <c r="N182">
        <v>0.350699025</v>
      </c>
      <c r="O182">
        <v>0.350699025</v>
      </c>
      <c r="P182">
        <v>-7.8093134000000002E-3</v>
      </c>
      <c r="Q182">
        <v>0</v>
      </c>
      <c r="R182">
        <v>0</v>
      </c>
      <c r="S182">
        <v>0.58997857310000001</v>
      </c>
      <c r="T182">
        <v>0.60094198919999997</v>
      </c>
      <c r="U182">
        <v>0.60094198919999997</v>
      </c>
    </row>
    <row r="183" spans="1:21">
      <c r="A183">
        <v>3.134E-2</v>
      </c>
      <c r="B183">
        <v>3.9989522553999999</v>
      </c>
      <c r="C183">
        <v>0.61223136180000004</v>
      </c>
      <c r="D183">
        <v>0</v>
      </c>
      <c r="E183">
        <v>0</v>
      </c>
      <c r="F183">
        <v>0.68298841590000003</v>
      </c>
      <c r="G183">
        <v>0.22783823719999999</v>
      </c>
      <c r="H183">
        <v>0.22757508930000001</v>
      </c>
      <c r="I183">
        <v>0.22757508930000001</v>
      </c>
      <c r="J183">
        <v>-2.028953E-3</v>
      </c>
      <c r="K183">
        <v>0</v>
      </c>
      <c r="L183">
        <v>0</v>
      </c>
      <c r="M183">
        <v>0.34866054149999998</v>
      </c>
      <c r="N183">
        <v>0.3506852802</v>
      </c>
      <c r="O183">
        <v>0.3506852802</v>
      </c>
      <c r="P183">
        <v>-7.7035838000000002E-3</v>
      </c>
      <c r="Q183">
        <v>0</v>
      </c>
      <c r="R183">
        <v>0</v>
      </c>
      <c r="S183">
        <v>0.58999553029999996</v>
      </c>
      <c r="T183">
        <v>0.60087667509999998</v>
      </c>
      <c r="U183">
        <v>0.60087667509999998</v>
      </c>
    </row>
    <row r="184" spans="1:21">
      <c r="A184">
        <v>3.1519999999999999E-2</v>
      </c>
      <c r="B184">
        <v>3.9989503437999998</v>
      </c>
      <c r="C184">
        <v>0.61223018910000004</v>
      </c>
      <c r="D184">
        <v>0</v>
      </c>
      <c r="E184">
        <v>0</v>
      </c>
      <c r="F184">
        <v>0.68298647359999998</v>
      </c>
      <c r="G184">
        <v>0.22783087220000001</v>
      </c>
      <c r="H184">
        <v>0.2275778007</v>
      </c>
      <c r="I184">
        <v>0.2275778007</v>
      </c>
      <c r="J184">
        <v>-1.9924039000000001E-3</v>
      </c>
      <c r="K184">
        <v>0</v>
      </c>
      <c r="L184">
        <v>0</v>
      </c>
      <c r="M184">
        <v>0.34866147870000003</v>
      </c>
      <c r="N184">
        <v>0.3506699814</v>
      </c>
      <c r="O184">
        <v>0.3506699814</v>
      </c>
      <c r="P184">
        <v>-7.5870115999999996E-3</v>
      </c>
      <c r="Q184">
        <v>0</v>
      </c>
      <c r="R184">
        <v>0</v>
      </c>
      <c r="S184">
        <v>0.59001464849999996</v>
      </c>
      <c r="T184">
        <v>0.60080429209999997</v>
      </c>
      <c r="U184">
        <v>0.60080429209999997</v>
      </c>
    </row>
    <row r="185" spans="1:21">
      <c r="A185">
        <v>3.1699999999999999E-2</v>
      </c>
      <c r="B185">
        <v>3.9989484320000002</v>
      </c>
      <c r="C185">
        <v>0.61222901620000003</v>
      </c>
      <c r="D185">
        <v>0</v>
      </c>
      <c r="E185">
        <v>0</v>
      </c>
      <c r="F185">
        <v>0.68298453110000001</v>
      </c>
      <c r="G185">
        <v>0.22782371830000001</v>
      </c>
      <c r="H185">
        <v>0.22758040639999999</v>
      </c>
      <c r="I185">
        <v>0.22758040639999999</v>
      </c>
      <c r="J185">
        <v>-1.9566258999999999E-3</v>
      </c>
      <c r="K185">
        <v>0</v>
      </c>
      <c r="L185">
        <v>0</v>
      </c>
      <c r="M185">
        <v>0.3486625666</v>
      </c>
      <c r="N185">
        <v>0.35065485619999998</v>
      </c>
      <c r="O185">
        <v>0.35065485619999998</v>
      </c>
      <c r="P185">
        <v>-7.4729013000000002E-3</v>
      </c>
      <c r="Q185">
        <v>0</v>
      </c>
      <c r="R185">
        <v>0</v>
      </c>
      <c r="S185">
        <v>0.59003379290000002</v>
      </c>
      <c r="T185">
        <v>0.60073305389999998</v>
      </c>
      <c r="U185">
        <v>0.60073305389999998</v>
      </c>
    </row>
    <row r="186" spans="1:21">
      <c r="A186">
        <v>3.1879999999999999E-2</v>
      </c>
      <c r="B186">
        <v>3.9989465201000001</v>
      </c>
      <c r="C186">
        <v>0.61222784330000002</v>
      </c>
      <c r="D186">
        <v>0</v>
      </c>
      <c r="E186">
        <v>0</v>
      </c>
      <c r="F186">
        <v>0.68298258840000003</v>
      </c>
      <c r="G186">
        <v>0.22781676880000001</v>
      </c>
      <c r="H186">
        <v>0.22758290980000001</v>
      </c>
      <c r="I186">
        <v>0.22758290980000001</v>
      </c>
      <c r="J186">
        <v>-1.9216026999999999E-3</v>
      </c>
      <c r="K186">
        <v>0</v>
      </c>
      <c r="L186">
        <v>0</v>
      </c>
      <c r="M186">
        <v>0.34866379530000002</v>
      </c>
      <c r="N186">
        <v>0.35063990420000002</v>
      </c>
      <c r="O186">
        <v>0.35063990420000002</v>
      </c>
      <c r="P186">
        <v>-7.3612008999999999E-3</v>
      </c>
      <c r="Q186">
        <v>0</v>
      </c>
      <c r="R186">
        <v>0</v>
      </c>
      <c r="S186">
        <v>0.59005294610000003</v>
      </c>
      <c r="T186">
        <v>0.60066294499999995</v>
      </c>
      <c r="U186">
        <v>0.60066294499999995</v>
      </c>
    </row>
    <row r="187" spans="1:21">
      <c r="A187">
        <v>3.2059999999999998E-2</v>
      </c>
      <c r="B187">
        <v>3.998944608</v>
      </c>
      <c r="C187">
        <v>0.6122266703</v>
      </c>
      <c r="D187">
        <v>0</v>
      </c>
      <c r="E187">
        <v>0</v>
      </c>
      <c r="F187">
        <v>0.68298064560000005</v>
      </c>
      <c r="G187">
        <v>0.22781001740000001</v>
      </c>
      <c r="H187">
        <v>0.22758531409999999</v>
      </c>
      <c r="I187">
        <v>0.22758531409999999</v>
      </c>
      <c r="J187">
        <v>-1.8873183999999999E-3</v>
      </c>
      <c r="K187">
        <v>0</v>
      </c>
      <c r="L187">
        <v>0</v>
      </c>
      <c r="M187">
        <v>0.34866515549999999</v>
      </c>
      <c r="N187">
        <v>0.35062512499999998</v>
      </c>
      <c r="O187">
        <v>0.35062512499999998</v>
      </c>
      <c r="P187">
        <v>-7.2518594000000004E-3</v>
      </c>
      <c r="Q187">
        <v>0</v>
      </c>
      <c r="R187">
        <v>0</v>
      </c>
      <c r="S187">
        <v>0.59007209189999998</v>
      </c>
      <c r="T187">
        <v>0.60059394990000003</v>
      </c>
      <c r="U187">
        <v>0.60059394990000003</v>
      </c>
    </row>
    <row r="188" spans="1:21">
      <c r="A188">
        <v>3.2239999999999998E-2</v>
      </c>
      <c r="B188">
        <v>3.9989426957999998</v>
      </c>
      <c r="C188">
        <v>0.61222549709999996</v>
      </c>
      <c r="D188">
        <v>0</v>
      </c>
      <c r="E188">
        <v>0</v>
      </c>
      <c r="F188">
        <v>0.68297870270000005</v>
      </c>
      <c r="G188">
        <v>0.2278034578</v>
      </c>
      <c r="H188">
        <v>0.2275876225</v>
      </c>
      <c r="I188">
        <v>0.2275876225</v>
      </c>
      <c r="J188">
        <v>-1.8537574000000001E-3</v>
      </c>
      <c r="K188">
        <v>0</v>
      </c>
      <c r="L188">
        <v>0</v>
      </c>
      <c r="M188">
        <v>0.34866663819999999</v>
      </c>
      <c r="N188">
        <v>0.3506105182</v>
      </c>
      <c r="O188">
        <v>0.3506105182</v>
      </c>
      <c r="P188">
        <v>-7.1448266999999998E-3</v>
      </c>
      <c r="Q188">
        <v>0</v>
      </c>
      <c r="R188">
        <v>0</v>
      </c>
      <c r="S188">
        <v>0.59009121470000003</v>
      </c>
      <c r="T188">
        <v>0.60052605319999997</v>
      </c>
      <c r="U188">
        <v>0.60052605319999997</v>
      </c>
    </row>
    <row r="189" spans="1:21">
      <c r="A189">
        <v>3.2419999999999997E-2</v>
      </c>
      <c r="B189">
        <v>3.9989407835000002</v>
      </c>
      <c r="C189">
        <v>0.61222432390000003</v>
      </c>
      <c r="D189">
        <v>0</v>
      </c>
      <c r="E189">
        <v>0</v>
      </c>
      <c r="F189">
        <v>0.68297675960000004</v>
      </c>
      <c r="G189">
        <v>0.22779708400000001</v>
      </c>
      <c r="H189">
        <v>0.2275898378</v>
      </c>
      <c r="I189">
        <v>0.2275898378</v>
      </c>
      <c r="J189">
        <v>-1.8209044000000001E-3</v>
      </c>
      <c r="K189">
        <v>0</v>
      </c>
      <c r="L189">
        <v>0</v>
      </c>
      <c r="M189">
        <v>0.34866823470000002</v>
      </c>
      <c r="N189">
        <v>0.35059608320000002</v>
      </c>
      <c r="O189">
        <v>0.35059608320000002</v>
      </c>
      <c r="P189">
        <v>-7.0400541999999997E-3</v>
      </c>
      <c r="Q189">
        <v>0</v>
      </c>
      <c r="R189">
        <v>0</v>
      </c>
      <c r="S189">
        <v>0.59011029960000005</v>
      </c>
      <c r="T189">
        <v>0.60045923960000003</v>
      </c>
      <c r="U189">
        <v>0.60045923960000003</v>
      </c>
    </row>
    <row r="190" spans="1:21">
      <c r="A190">
        <v>3.2599999999999997E-2</v>
      </c>
      <c r="B190">
        <v>3.998938871</v>
      </c>
      <c r="C190">
        <v>0.61222315059999999</v>
      </c>
      <c r="D190">
        <v>0</v>
      </c>
      <c r="E190">
        <v>0</v>
      </c>
      <c r="F190">
        <v>0.68297481640000002</v>
      </c>
      <c r="G190">
        <v>0.22779089020000001</v>
      </c>
      <c r="H190">
        <v>0.22759196309999999</v>
      </c>
      <c r="I190">
        <v>0.22759196309999999</v>
      </c>
      <c r="J190">
        <v>-1.7887444E-3</v>
      </c>
      <c r="K190">
        <v>0</v>
      </c>
      <c r="L190">
        <v>0</v>
      </c>
      <c r="M190">
        <v>0.34866993670000002</v>
      </c>
      <c r="N190">
        <v>0.35058181929999999</v>
      </c>
      <c r="O190">
        <v>0.35058181929999999</v>
      </c>
      <c r="P190">
        <v>-6.9374939999999998E-3</v>
      </c>
      <c r="Q190">
        <v>0</v>
      </c>
      <c r="R190">
        <v>0</v>
      </c>
      <c r="S190">
        <v>0.59012933290000003</v>
      </c>
      <c r="T190">
        <v>0.60039349379999996</v>
      </c>
      <c r="U190">
        <v>0.60039349379999996</v>
      </c>
    </row>
    <row r="191" spans="1:21">
      <c r="A191">
        <v>3.2779999999999997E-2</v>
      </c>
      <c r="B191">
        <v>3.9989369583999999</v>
      </c>
      <c r="C191">
        <v>0.61222197720000004</v>
      </c>
      <c r="D191">
        <v>0</v>
      </c>
      <c r="E191">
        <v>0</v>
      </c>
      <c r="F191">
        <v>0.68297287309999999</v>
      </c>
      <c r="G191">
        <v>0.22778487059999999</v>
      </c>
      <c r="H191">
        <v>0.22759400120000001</v>
      </c>
      <c r="I191">
        <v>0.22759400120000001</v>
      </c>
      <c r="J191">
        <v>-1.7572629E-3</v>
      </c>
      <c r="K191">
        <v>0</v>
      </c>
      <c r="L191">
        <v>0</v>
      </c>
      <c r="M191">
        <v>0.34867173639999999</v>
      </c>
      <c r="N191">
        <v>0.3505677257</v>
      </c>
      <c r="O191">
        <v>0.3505677257</v>
      </c>
      <c r="P191">
        <v>-6.8370992000000002E-3</v>
      </c>
      <c r="Q191">
        <v>0</v>
      </c>
      <c r="R191">
        <v>0</v>
      </c>
      <c r="S191">
        <v>0.59014830139999996</v>
      </c>
      <c r="T191">
        <v>0.60032880060000005</v>
      </c>
      <c r="U191">
        <v>0.60032880060000005</v>
      </c>
    </row>
    <row r="192" spans="1:21">
      <c r="A192">
        <v>3.2960000000000003E-2</v>
      </c>
      <c r="B192">
        <v>3.9989350456000001</v>
      </c>
      <c r="C192">
        <v>0.61222080369999998</v>
      </c>
      <c r="D192">
        <v>0</v>
      </c>
      <c r="E192">
        <v>0</v>
      </c>
      <c r="F192">
        <v>0.68297092969999995</v>
      </c>
      <c r="G192">
        <v>0.22777901989999999</v>
      </c>
      <c r="H192">
        <v>0.22759595490000001</v>
      </c>
      <c r="I192">
        <v>0.22759595490000001</v>
      </c>
      <c r="J192">
        <v>-1.7264455E-3</v>
      </c>
      <c r="K192">
        <v>0</v>
      </c>
      <c r="L192">
        <v>0</v>
      </c>
      <c r="M192">
        <v>0.34867362619999998</v>
      </c>
      <c r="N192">
        <v>0.3505538017</v>
      </c>
      <c r="O192">
        <v>0.3505538017</v>
      </c>
      <c r="P192">
        <v>-6.7388240999999996E-3</v>
      </c>
      <c r="Q192">
        <v>0</v>
      </c>
      <c r="R192">
        <v>0</v>
      </c>
      <c r="S192">
        <v>0.59016719250000005</v>
      </c>
      <c r="T192">
        <v>0.60026514490000005</v>
      </c>
      <c r="U192">
        <v>0.60026514490000005</v>
      </c>
    </row>
    <row r="193" spans="1:21">
      <c r="A193">
        <v>3.3140000000000003E-2</v>
      </c>
      <c r="B193">
        <v>3.9989331328</v>
      </c>
      <c r="C193">
        <v>0.61221963010000002</v>
      </c>
      <c r="D193">
        <v>0</v>
      </c>
      <c r="E193">
        <v>0</v>
      </c>
      <c r="F193">
        <v>0.68296898610000001</v>
      </c>
      <c r="G193">
        <v>0.2277733327</v>
      </c>
      <c r="H193">
        <v>0.22759782670000001</v>
      </c>
      <c r="I193">
        <v>0.22759782670000001</v>
      </c>
      <c r="J193">
        <v>-1.6962781999999999E-3</v>
      </c>
      <c r="K193">
        <v>0</v>
      </c>
      <c r="L193">
        <v>0</v>
      </c>
      <c r="M193">
        <v>0.34867559889999999</v>
      </c>
      <c r="N193">
        <v>0.35054004640000003</v>
      </c>
      <c r="O193">
        <v>0.35054004640000003</v>
      </c>
      <c r="P193">
        <v>-6.6426237999999997E-3</v>
      </c>
      <c r="Q193">
        <v>0</v>
      </c>
      <c r="R193">
        <v>0</v>
      </c>
      <c r="S193">
        <v>0.59018599449999998</v>
      </c>
      <c r="T193">
        <v>0.60020251179999995</v>
      </c>
      <c r="U193">
        <v>0.60020251179999995</v>
      </c>
    </row>
    <row r="194" spans="1:21">
      <c r="A194">
        <v>3.3320000000000002E-2</v>
      </c>
      <c r="B194">
        <v>3.9989312198999998</v>
      </c>
      <c r="C194">
        <v>0.61221845649999995</v>
      </c>
      <c r="D194">
        <v>0</v>
      </c>
      <c r="E194">
        <v>0</v>
      </c>
      <c r="F194">
        <v>0.68296704249999995</v>
      </c>
      <c r="G194">
        <v>0.22776780390000001</v>
      </c>
      <c r="H194">
        <v>0.2275996193</v>
      </c>
      <c r="I194">
        <v>0.2275996193</v>
      </c>
      <c r="J194">
        <v>-1.6667472E-3</v>
      </c>
      <c r="K194">
        <v>0</v>
      </c>
      <c r="L194">
        <v>0</v>
      </c>
      <c r="M194">
        <v>0.34867764750000002</v>
      </c>
      <c r="N194">
        <v>0.3505264588</v>
      </c>
      <c r="O194">
        <v>0.3505264588</v>
      </c>
      <c r="P194">
        <v>-6.5484545000000002E-3</v>
      </c>
      <c r="Q194">
        <v>0</v>
      </c>
      <c r="R194">
        <v>0</v>
      </c>
      <c r="S194">
        <v>0.59020469639999995</v>
      </c>
      <c r="T194">
        <v>0.60014088639999996</v>
      </c>
      <c r="U194">
        <v>0.60014088639999996</v>
      </c>
    </row>
    <row r="195" spans="1:21">
      <c r="A195">
        <v>3.3500000000000002E-2</v>
      </c>
      <c r="B195">
        <v>3.9989293068</v>
      </c>
      <c r="C195">
        <v>0.61221728279999998</v>
      </c>
      <c r="D195">
        <v>0</v>
      </c>
      <c r="E195">
        <v>0</v>
      </c>
      <c r="F195">
        <v>0.6829650987</v>
      </c>
      <c r="G195">
        <v>0.2277624285</v>
      </c>
      <c r="H195">
        <v>0.2276013351</v>
      </c>
      <c r="I195">
        <v>0.2276013351</v>
      </c>
      <c r="J195">
        <v>-1.6378391999999999E-3</v>
      </c>
      <c r="K195">
        <v>0</v>
      </c>
      <c r="L195">
        <v>0</v>
      </c>
      <c r="M195">
        <v>0.34867976550000002</v>
      </c>
      <c r="N195">
        <v>0.35051303789999999</v>
      </c>
      <c r="O195">
        <v>0.35051303789999999</v>
      </c>
      <c r="P195">
        <v>-6.4562730999999998E-3</v>
      </c>
      <c r="Q195">
        <v>0</v>
      </c>
      <c r="R195">
        <v>0</v>
      </c>
      <c r="S195">
        <v>0.59022328759999998</v>
      </c>
      <c r="T195">
        <v>0.60008025379999996</v>
      </c>
      <c r="U195">
        <v>0.60008025379999996</v>
      </c>
    </row>
    <row r="196" spans="1:21">
      <c r="A196">
        <v>3.3680000000000002E-2</v>
      </c>
      <c r="B196">
        <v>3.9989273936999998</v>
      </c>
      <c r="C196">
        <v>0.61221610900000001</v>
      </c>
      <c r="D196">
        <v>0</v>
      </c>
      <c r="E196">
        <v>0</v>
      </c>
      <c r="F196">
        <v>0.68296315490000004</v>
      </c>
      <c r="G196">
        <v>0.22775720169999999</v>
      </c>
      <c r="H196">
        <v>0.22760297660000001</v>
      </c>
      <c r="I196">
        <v>0.22760297660000001</v>
      </c>
      <c r="J196">
        <v>-1.6095409000000001E-3</v>
      </c>
      <c r="K196">
        <v>0</v>
      </c>
      <c r="L196">
        <v>0</v>
      </c>
      <c r="M196">
        <v>0.34868194660000001</v>
      </c>
      <c r="N196">
        <v>0.35049978269999998</v>
      </c>
      <c r="O196">
        <v>0.35049978269999998</v>
      </c>
      <c r="P196">
        <v>-6.3660377000000004E-3</v>
      </c>
      <c r="Q196">
        <v>0</v>
      </c>
      <c r="R196">
        <v>0</v>
      </c>
      <c r="S196">
        <v>0.59024175840000004</v>
      </c>
      <c r="T196">
        <v>0.60002059939999997</v>
      </c>
      <c r="U196">
        <v>0.60002059939999997</v>
      </c>
    </row>
    <row r="197" spans="1:21">
      <c r="A197">
        <v>3.3860000000000001E-2</v>
      </c>
      <c r="B197">
        <v>3.9989254805000001</v>
      </c>
      <c r="C197">
        <v>0.61221493520000003</v>
      </c>
      <c r="D197">
        <v>0</v>
      </c>
      <c r="E197">
        <v>0</v>
      </c>
      <c r="F197">
        <v>0.68296121089999995</v>
      </c>
      <c r="G197">
        <v>0.22775211879999999</v>
      </c>
      <c r="H197">
        <v>0.2276045461</v>
      </c>
      <c r="I197">
        <v>0.2276045461</v>
      </c>
      <c r="J197">
        <v>-1.5818396E-3</v>
      </c>
      <c r="K197">
        <v>0</v>
      </c>
      <c r="L197">
        <v>0</v>
      </c>
      <c r="M197">
        <v>0.34868418470000001</v>
      </c>
      <c r="N197">
        <v>0.35048669199999999</v>
      </c>
      <c r="O197">
        <v>0.35048669199999999</v>
      </c>
      <c r="P197">
        <v>-6.2777071E-3</v>
      </c>
      <c r="Q197">
        <v>0</v>
      </c>
      <c r="R197">
        <v>0</v>
      </c>
      <c r="S197">
        <v>0.59026009960000003</v>
      </c>
      <c r="T197">
        <v>0.59996190869999999</v>
      </c>
      <c r="U197">
        <v>0.59996190869999999</v>
      </c>
    </row>
    <row r="198" spans="1:21">
      <c r="A198">
        <v>3.4040000000000001E-2</v>
      </c>
      <c r="B198">
        <v>3.9989235670999999</v>
      </c>
      <c r="C198">
        <v>0.61221376130000005</v>
      </c>
      <c r="D198">
        <v>0</v>
      </c>
      <c r="E198">
        <v>0</v>
      </c>
      <c r="F198">
        <v>0.68295926689999997</v>
      </c>
      <c r="G198">
        <v>0.22774717520000001</v>
      </c>
      <c r="H198">
        <v>0.22760604579999999</v>
      </c>
      <c r="I198">
        <v>0.22760604579999999</v>
      </c>
      <c r="J198">
        <v>-1.5547225000000001E-3</v>
      </c>
      <c r="K198">
        <v>0</v>
      </c>
      <c r="L198">
        <v>0</v>
      </c>
      <c r="M198">
        <v>0.34868647409999998</v>
      </c>
      <c r="N198">
        <v>0.35047376460000002</v>
      </c>
      <c r="O198">
        <v>0.35047376460000002</v>
      </c>
      <c r="P198">
        <v>-6.1912410000000001E-3</v>
      </c>
      <c r="Q198">
        <v>0</v>
      </c>
      <c r="R198">
        <v>0</v>
      </c>
      <c r="S198">
        <v>0.5902783023</v>
      </c>
      <c r="T198">
        <v>0.59990416700000004</v>
      </c>
      <c r="U198">
        <v>0.59990416700000004</v>
      </c>
    </row>
    <row r="199" spans="1:21">
      <c r="A199">
        <v>3.422E-2</v>
      </c>
      <c r="B199">
        <v>3.9989216537000001</v>
      </c>
      <c r="C199">
        <v>0.61221258739999995</v>
      </c>
      <c r="D199">
        <v>0</v>
      </c>
      <c r="E199">
        <v>0</v>
      </c>
      <c r="F199">
        <v>0.68295732279999999</v>
      </c>
      <c r="G199">
        <v>0.2277423667</v>
      </c>
      <c r="H199">
        <v>0.227607478</v>
      </c>
      <c r="I199">
        <v>0.227607478</v>
      </c>
      <c r="J199">
        <v>-1.5281774000000001E-3</v>
      </c>
      <c r="K199">
        <v>0</v>
      </c>
      <c r="L199">
        <v>0</v>
      </c>
      <c r="M199">
        <v>0.34868880940000002</v>
      </c>
      <c r="N199">
        <v>0.35046099930000002</v>
      </c>
      <c r="O199">
        <v>0.35046099930000002</v>
      </c>
      <c r="P199">
        <v>-6.1065998999999998E-3</v>
      </c>
      <c r="Q199">
        <v>0</v>
      </c>
      <c r="R199">
        <v>0</v>
      </c>
      <c r="S199">
        <v>0.59029635849999995</v>
      </c>
      <c r="T199">
        <v>0.59984736029999997</v>
      </c>
      <c r="U199">
        <v>0.59984736029999997</v>
      </c>
    </row>
    <row r="200" spans="1:21">
      <c r="A200">
        <v>3.44E-2</v>
      </c>
      <c r="B200">
        <v>3.9989197402999999</v>
      </c>
      <c r="C200">
        <v>0.61221141339999996</v>
      </c>
      <c r="D200">
        <v>0</v>
      </c>
      <c r="E200">
        <v>0</v>
      </c>
      <c r="F200">
        <v>0.6829553786</v>
      </c>
      <c r="G200">
        <v>0.22773768899999999</v>
      </c>
      <c r="H200">
        <v>0.22760884479999999</v>
      </c>
      <c r="I200">
        <v>0.22760884479999999</v>
      </c>
      <c r="J200">
        <v>-1.5021921000000001E-3</v>
      </c>
      <c r="K200">
        <v>0</v>
      </c>
      <c r="L200">
        <v>0</v>
      </c>
      <c r="M200">
        <v>0.34869118529999998</v>
      </c>
      <c r="N200">
        <v>0.35044839480000001</v>
      </c>
      <c r="O200">
        <v>0.35044839480000001</v>
      </c>
      <c r="P200">
        <v>-6.0237453000000002E-3</v>
      </c>
      <c r="Q200">
        <v>0</v>
      </c>
      <c r="R200">
        <v>0</v>
      </c>
      <c r="S200">
        <v>0.59031426070000004</v>
      </c>
      <c r="T200">
        <v>0.59979147420000001</v>
      </c>
      <c r="U200">
        <v>0.59979147420000001</v>
      </c>
    </row>
    <row r="201" spans="1:21">
      <c r="A201">
        <v>3.458E-2</v>
      </c>
      <c r="B201">
        <v>3.9989178267000001</v>
      </c>
      <c r="C201">
        <v>0.61221023939999997</v>
      </c>
      <c r="D201">
        <v>0</v>
      </c>
      <c r="E201">
        <v>0</v>
      </c>
      <c r="F201">
        <v>0.6829534343</v>
      </c>
      <c r="G201">
        <v>0.22773313789999999</v>
      </c>
      <c r="H201">
        <v>0.2276101482</v>
      </c>
      <c r="I201">
        <v>0.2276101482</v>
      </c>
      <c r="J201">
        <v>-1.476755E-3</v>
      </c>
      <c r="K201">
        <v>0</v>
      </c>
      <c r="L201">
        <v>0</v>
      </c>
      <c r="M201">
        <v>0.34869359680000001</v>
      </c>
      <c r="N201">
        <v>0.35043594989999999</v>
      </c>
      <c r="O201">
        <v>0.35043594989999999</v>
      </c>
      <c r="P201">
        <v>-5.9426393000000001E-3</v>
      </c>
      <c r="Q201">
        <v>0</v>
      </c>
      <c r="R201">
        <v>0</v>
      </c>
      <c r="S201">
        <v>0.59033200149999998</v>
      </c>
      <c r="T201">
        <v>0.5997364946</v>
      </c>
      <c r="U201">
        <v>0.5997364946</v>
      </c>
    </row>
    <row r="202" spans="1:21">
      <c r="A202">
        <v>3.4759999999999999E-2</v>
      </c>
      <c r="B202">
        <v>3.9989159130999998</v>
      </c>
      <c r="C202">
        <v>0.61220906529999997</v>
      </c>
      <c r="D202">
        <v>0</v>
      </c>
      <c r="E202">
        <v>0</v>
      </c>
      <c r="F202">
        <v>0.68295148999999999</v>
      </c>
      <c r="G202">
        <v>0.22772870949999999</v>
      </c>
      <c r="H202">
        <v>0.22761139029999999</v>
      </c>
      <c r="I202">
        <v>0.22761139029999999</v>
      </c>
      <c r="J202">
        <v>-1.4518542999999999E-3</v>
      </c>
      <c r="K202">
        <v>0</v>
      </c>
      <c r="L202">
        <v>0</v>
      </c>
      <c r="M202">
        <v>0.34869603919999997</v>
      </c>
      <c r="N202">
        <v>0.35042366320000001</v>
      </c>
      <c r="O202">
        <v>0.35042366320000001</v>
      </c>
      <c r="P202">
        <v>-5.8632451E-3</v>
      </c>
      <c r="Q202">
        <v>0</v>
      </c>
      <c r="R202">
        <v>0</v>
      </c>
      <c r="S202">
        <v>0.59034957450000003</v>
      </c>
      <c r="T202">
        <v>0.59968240760000002</v>
      </c>
      <c r="U202">
        <v>0.59968240760000002</v>
      </c>
    </row>
    <row r="203" spans="1:21">
      <c r="A203">
        <v>3.4939999999999999E-2</v>
      </c>
      <c r="B203">
        <v>3.9989139995</v>
      </c>
      <c r="C203">
        <v>0.61220789119999997</v>
      </c>
      <c r="D203">
        <v>0</v>
      </c>
      <c r="E203">
        <v>0</v>
      </c>
      <c r="F203">
        <v>0.68294954559999999</v>
      </c>
      <c r="G203">
        <v>0.22772439990000001</v>
      </c>
      <c r="H203">
        <v>0.2276125729</v>
      </c>
      <c r="I203">
        <v>0.2276125729</v>
      </c>
      <c r="J203">
        <v>-1.4274788000000001E-3</v>
      </c>
      <c r="K203">
        <v>0</v>
      </c>
      <c r="L203">
        <v>0</v>
      </c>
      <c r="M203">
        <v>0.34869850800000002</v>
      </c>
      <c r="N203">
        <v>0.35041153330000002</v>
      </c>
      <c r="O203">
        <v>0.35041153330000002</v>
      </c>
      <c r="P203">
        <v>-5.7855262999999997E-3</v>
      </c>
      <c r="Q203">
        <v>0</v>
      </c>
      <c r="R203">
        <v>0</v>
      </c>
      <c r="S203">
        <v>0.59036697339999999</v>
      </c>
      <c r="T203">
        <v>0.59962919940000003</v>
      </c>
      <c r="U203">
        <v>0.59962919940000003</v>
      </c>
    </row>
    <row r="204" spans="1:21">
      <c r="A204">
        <v>3.5119999999999998E-2</v>
      </c>
      <c r="B204">
        <v>3.9989120856999998</v>
      </c>
      <c r="C204">
        <v>0.61220671699999996</v>
      </c>
      <c r="D204">
        <v>0</v>
      </c>
      <c r="E204">
        <v>0</v>
      </c>
      <c r="F204">
        <v>0.68294760119999998</v>
      </c>
      <c r="G204">
        <v>0.22772020539999999</v>
      </c>
      <c r="H204">
        <v>0.22761369789999999</v>
      </c>
      <c r="I204">
        <v>0.22761369789999999</v>
      </c>
      <c r="J204">
        <v>-1.4036173999999999E-3</v>
      </c>
      <c r="K204">
        <v>0</v>
      </c>
      <c r="L204">
        <v>0</v>
      </c>
      <c r="M204">
        <v>0.34870099879999999</v>
      </c>
      <c r="N204">
        <v>0.35039955880000001</v>
      </c>
      <c r="O204">
        <v>0.35039955880000001</v>
      </c>
      <c r="P204">
        <v>-5.7094477000000001E-3</v>
      </c>
      <c r="Q204">
        <v>0</v>
      </c>
      <c r="R204">
        <v>0</v>
      </c>
      <c r="S204">
        <v>0.59038419249999996</v>
      </c>
      <c r="T204">
        <v>0.59957685630000002</v>
      </c>
      <c r="U204">
        <v>0.59957685630000002</v>
      </c>
    </row>
    <row r="205" spans="1:21">
      <c r="A205">
        <v>3.5299999999999998E-2</v>
      </c>
      <c r="B205">
        <v>3.998910172</v>
      </c>
      <c r="C205">
        <v>0.61220554279999995</v>
      </c>
      <c r="D205">
        <v>0</v>
      </c>
      <c r="E205">
        <v>0</v>
      </c>
      <c r="F205">
        <v>0.68294565669999996</v>
      </c>
      <c r="G205">
        <v>0.22771612229999999</v>
      </c>
      <c r="H205">
        <v>0.22761476720000001</v>
      </c>
      <c r="I205">
        <v>0.22761476720000001</v>
      </c>
      <c r="J205">
        <v>-1.3802592000000001E-3</v>
      </c>
      <c r="K205">
        <v>0</v>
      </c>
      <c r="L205">
        <v>0</v>
      </c>
      <c r="M205">
        <v>0.34870350760000002</v>
      </c>
      <c r="N205">
        <v>0.35038773829999997</v>
      </c>
      <c r="O205">
        <v>0.35038773829999997</v>
      </c>
      <c r="P205">
        <v>-5.6349744000000002E-3</v>
      </c>
      <c r="Q205">
        <v>0</v>
      </c>
      <c r="R205">
        <v>0</v>
      </c>
      <c r="S205">
        <v>0.59040122630000003</v>
      </c>
      <c r="T205">
        <v>0.59952536479999996</v>
      </c>
      <c r="U205">
        <v>0.59952536479999996</v>
      </c>
    </row>
    <row r="206" spans="1:21">
      <c r="A206">
        <v>3.5479999999999998E-2</v>
      </c>
      <c r="B206">
        <v>3.9989082581000002</v>
      </c>
      <c r="C206">
        <v>0.61220436860000005</v>
      </c>
      <c r="D206">
        <v>0</v>
      </c>
      <c r="E206">
        <v>0</v>
      </c>
      <c r="F206">
        <v>0.68294371210000004</v>
      </c>
      <c r="G206">
        <v>0.2277121473</v>
      </c>
      <c r="H206">
        <v>0.22761578239999999</v>
      </c>
      <c r="I206">
        <v>0.22761578239999999</v>
      </c>
      <c r="J206">
        <v>-1.3573935999999999E-3</v>
      </c>
      <c r="K206">
        <v>0</v>
      </c>
      <c r="L206">
        <v>0</v>
      </c>
      <c r="M206">
        <v>0.34870603049999999</v>
      </c>
      <c r="N206">
        <v>0.3503760702</v>
      </c>
      <c r="O206">
        <v>0.3503760702</v>
      </c>
      <c r="P206">
        <v>-5.5620725999999997E-3</v>
      </c>
      <c r="Q206">
        <v>0</v>
      </c>
      <c r="R206">
        <v>0</v>
      </c>
      <c r="S206">
        <v>0.59041807010000003</v>
      </c>
      <c r="T206">
        <v>0.59947471139999997</v>
      </c>
      <c r="U206">
        <v>0.59947471139999997</v>
      </c>
    </row>
    <row r="207" spans="1:21">
      <c r="A207">
        <v>3.5659999999999997E-2</v>
      </c>
      <c r="B207">
        <v>3.9989063442999999</v>
      </c>
      <c r="C207">
        <v>0.61220319430000003</v>
      </c>
      <c r="D207">
        <v>0</v>
      </c>
      <c r="E207">
        <v>0</v>
      </c>
      <c r="F207">
        <v>0.68294176750000002</v>
      </c>
      <c r="G207">
        <v>0.2277082768</v>
      </c>
      <c r="H207">
        <v>0.22761674530000001</v>
      </c>
      <c r="I207">
        <v>0.22761674530000001</v>
      </c>
      <c r="J207">
        <v>-1.3350103000000001E-3</v>
      </c>
      <c r="K207">
        <v>0</v>
      </c>
      <c r="L207">
        <v>0</v>
      </c>
      <c r="M207">
        <v>0.34870856369999997</v>
      </c>
      <c r="N207">
        <v>0.35036455309999998</v>
      </c>
      <c r="O207">
        <v>0.35036455309999998</v>
      </c>
      <c r="P207">
        <v>-5.4907089999999999E-3</v>
      </c>
      <c r="Q207">
        <v>0</v>
      </c>
      <c r="R207">
        <v>0</v>
      </c>
      <c r="S207">
        <v>0.59043471920000001</v>
      </c>
      <c r="T207">
        <v>0.59942488289999996</v>
      </c>
      <c r="U207">
        <v>0.59942488289999996</v>
      </c>
    </row>
    <row r="208" spans="1:21">
      <c r="A208">
        <v>3.5839999999999997E-2</v>
      </c>
      <c r="B208">
        <v>3.9989044303000001</v>
      </c>
      <c r="C208">
        <v>0.61220202000000001</v>
      </c>
      <c r="D208">
        <v>0</v>
      </c>
      <c r="E208">
        <v>0</v>
      </c>
      <c r="F208">
        <v>0.68293982289999999</v>
      </c>
      <c r="G208">
        <v>0.22770450759999999</v>
      </c>
      <c r="H208">
        <v>0.2276176576</v>
      </c>
      <c r="I208">
        <v>0.2276176576</v>
      </c>
      <c r="J208">
        <v>-1.3130990000000001E-3</v>
      </c>
      <c r="K208">
        <v>0</v>
      </c>
      <c r="L208">
        <v>0</v>
      </c>
      <c r="M208">
        <v>0.34871110379999998</v>
      </c>
      <c r="N208">
        <v>0.3503531855</v>
      </c>
      <c r="O208">
        <v>0.3503531855</v>
      </c>
      <c r="P208">
        <v>-5.4208512E-3</v>
      </c>
      <c r="Q208">
        <v>0</v>
      </c>
      <c r="R208">
        <v>0</v>
      </c>
      <c r="S208">
        <v>0.59045116949999998</v>
      </c>
      <c r="T208">
        <v>0.59937586610000004</v>
      </c>
      <c r="U208">
        <v>0.59937586610000004</v>
      </c>
    </row>
    <row r="209" spans="1:21">
      <c r="A209">
        <v>3.6020000000000003E-2</v>
      </c>
      <c r="B209">
        <v>3.9989025163999998</v>
      </c>
      <c r="C209">
        <v>0.61220084559999999</v>
      </c>
      <c r="D209">
        <v>0</v>
      </c>
      <c r="E209">
        <v>0</v>
      </c>
      <c r="F209">
        <v>0.68293787819999996</v>
      </c>
      <c r="G209">
        <v>0.2277008365</v>
      </c>
      <c r="H209">
        <v>0.2276185208</v>
      </c>
      <c r="I209">
        <v>0.2276185208</v>
      </c>
      <c r="J209">
        <v>-1.2916497E-3</v>
      </c>
      <c r="K209">
        <v>0</v>
      </c>
      <c r="L209">
        <v>0</v>
      </c>
      <c r="M209">
        <v>0.34871364739999999</v>
      </c>
      <c r="N209">
        <v>0.35034196579999999</v>
      </c>
      <c r="O209">
        <v>0.35034196579999999</v>
      </c>
      <c r="P209">
        <v>-5.3524671999999997E-3</v>
      </c>
      <c r="Q209">
        <v>0</v>
      </c>
      <c r="R209">
        <v>0</v>
      </c>
      <c r="S209">
        <v>0.59046741700000005</v>
      </c>
      <c r="T209">
        <v>0.59932764810000005</v>
      </c>
      <c r="U209">
        <v>0.59932764810000005</v>
      </c>
    </row>
    <row r="210" spans="1:21">
      <c r="A210">
        <v>3.6200000000000003E-2</v>
      </c>
      <c r="B210">
        <v>3.9989006024</v>
      </c>
      <c r="C210">
        <v>0.61219967129999997</v>
      </c>
      <c r="D210">
        <v>0</v>
      </c>
      <c r="E210">
        <v>0</v>
      </c>
      <c r="F210">
        <v>0.68293593340000003</v>
      </c>
      <c r="G210">
        <v>0.2276972605</v>
      </c>
      <c r="H210">
        <v>0.22761933649999999</v>
      </c>
      <c r="I210">
        <v>0.22761933649999999</v>
      </c>
      <c r="J210">
        <v>-1.2706527E-3</v>
      </c>
      <c r="K210">
        <v>0</v>
      </c>
      <c r="L210">
        <v>0</v>
      </c>
      <c r="M210">
        <v>0.34871619129999998</v>
      </c>
      <c r="N210">
        <v>0.35033089249999999</v>
      </c>
      <c r="O210">
        <v>0.35033089249999999</v>
      </c>
      <c r="P210">
        <v>-5.2855259E-3</v>
      </c>
      <c r="Q210">
        <v>0</v>
      </c>
      <c r="R210">
        <v>0</v>
      </c>
      <c r="S210">
        <v>0.59048345830000004</v>
      </c>
      <c r="T210">
        <v>0.59928021600000003</v>
      </c>
      <c r="U210">
        <v>0.59928021600000003</v>
      </c>
    </row>
    <row r="211" spans="1:21">
      <c r="A211">
        <v>3.6380000000000003E-2</v>
      </c>
      <c r="B211">
        <v>3.9988986884000002</v>
      </c>
      <c r="C211">
        <v>0.61219849690000006</v>
      </c>
      <c r="D211">
        <v>0</v>
      </c>
      <c r="E211">
        <v>0</v>
      </c>
      <c r="F211">
        <v>0.68293398869999999</v>
      </c>
      <c r="G211">
        <v>0.2276937765</v>
      </c>
      <c r="H211">
        <v>0.2276201061</v>
      </c>
      <c r="I211">
        <v>0.2276201061</v>
      </c>
      <c r="J211">
        <v>-1.2500986E-3</v>
      </c>
      <c r="K211">
        <v>0</v>
      </c>
      <c r="L211">
        <v>0</v>
      </c>
      <c r="M211">
        <v>0.34871873260000003</v>
      </c>
      <c r="N211">
        <v>0.35031996409999999</v>
      </c>
      <c r="O211">
        <v>0.35031996409999999</v>
      </c>
      <c r="P211">
        <v>-5.2199967999999996E-3</v>
      </c>
      <c r="Q211">
        <v>0</v>
      </c>
      <c r="R211">
        <v>0</v>
      </c>
      <c r="S211">
        <v>0.59049929030000003</v>
      </c>
      <c r="T211">
        <v>0.59923355720000004</v>
      </c>
      <c r="U211">
        <v>0.59923355720000004</v>
      </c>
    </row>
    <row r="212" spans="1:21">
      <c r="A212">
        <v>3.6560000000000002E-2</v>
      </c>
      <c r="B212">
        <v>3.9988967742999999</v>
      </c>
      <c r="C212">
        <v>0.61219732250000003</v>
      </c>
      <c r="D212">
        <v>0</v>
      </c>
      <c r="E212">
        <v>0</v>
      </c>
      <c r="F212">
        <v>0.68293204389999995</v>
      </c>
      <c r="G212">
        <v>0.22769038159999999</v>
      </c>
      <c r="H212">
        <v>0.2276208311</v>
      </c>
      <c r="I212">
        <v>0.2276208311</v>
      </c>
      <c r="J212">
        <v>-1.2299778E-3</v>
      </c>
      <c r="K212">
        <v>0</v>
      </c>
      <c r="L212">
        <v>0</v>
      </c>
      <c r="M212">
        <v>0.34872126840000001</v>
      </c>
      <c r="N212">
        <v>0.35030917880000001</v>
      </c>
      <c r="O212">
        <v>0.35030917880000001</v>
      </c>
      <c r="P212">
        <v>-5.1558500999999996E-3</v>
      </c>
      <c r="Q212">
        <v>0</v>
      </c>
      <c r="R212">
        <v>0</v>
      </c>
      <c r="S212">
        <v>0.5905149099</v>
      </c>
      <c r="T212">
        <v>0.59918765900000004</v>
      </c>
      <c r="U212">
        <v>0.59918765900000004</v>
      </c>
    </row>
    <row r="213" spans="1:21">
      <c r="A213">
        <v>3.6740000000000002E-2</v>
      </c>
      <c r="B213">
        <v>3.9988948602000001</v>
      </c>
      <c r="C213">
        <v>0.6121961481</v>
      </c>
      <c r="D213">
        <v>0</v>
      </c>
      <c r="E213">
        <v>0</v>
      </c>
      <c r="F213">
        <v>0.68293009910000002</v>
      </c>
      <c r="G213">
        <v>0.2276870731</v>
      </c>
      <c r="H213">
        <v>0.227621513</v>
      </c>
      <c r="I213">
        <v>0.227621513</v>
      </c>
      <c r="J213">
        <v>-1.2102813E-3</v>
      </c>
      <c r="K213">
        <v>0</v>
      </c>
      <c r="L213">
        <v>0</v>
      </c>
      <c r="M213">
        <v>0.34872379590000002</v>
      </c>
      <c r="N213">
        <v>0.35029853519999998</v>
      </c>
      <c r="O213">
        <v>0.35029853519999998</v>
      </c>
      <c r="P213">
        <v>-5.0930565000000001E-3</v>
      </c>
      <c r="Q213">
        <v>0</v>
      </c>
      <c r="R213">
        <v>0</v>
      </c>
      <c r="S213">
        <v>0.59053031469999995</v>
      </c>
      <c r="T213">
        <v>0.5991425091</v>
      </c>
      <c r="U213">
        <v>0.5991425091</v>
      </c>
    </row>
    <row r="214" spans="1:21">
      <c r="A214">
        <v>3.6920000000000001E-2</v>
      </c>
      <c r="B214">
        <v>3.9988929460999998</v>
      </c>
      <c r="C214">
        <v>0.61219497359999997</v>
      </c>
      <c r="D214">
        <v>0</v>
      </c>
      <c r="E214">
        <v>0</v>
      </c>
      <c r="F214">
        <v>0.68292815429999998</v>
      </c>
      <c r="G214">
        <v>0.22768384820000001</v>
      </c>
      <c r="H214">
        <v>0.22762215299999999</v>
      </c>
      <c r="I214">
        <v>0.22762215299999999</v>
      </c>
      <c r="J214">
        <v>-1.1910002000000001E-3</v>
      </c>
      <c r="K214">
        <v>0</v>
      </c>
      <c r="L214">
        <v>0</v>
      </c>
      <c r="M214">
        <v>0.34872631279999999</v>
      </c>
      <c r="N214">
        <v>0.35028803149999999</v>
      </c>
      <c r="O214">
        <v>0.35028803149999999</v>
      </c>
      <c r="P214">
        <v>-5.0315875000000003E-3</v>
      </c>
      <c r="Q214">
        <v>0</v>
      </c>
      <c r="R214">
        <v>0</v>
      </c>
      <c r="S214">
        <v>0.59054550220000002</v>
      </c>
      <c r="T214">
        <v>0.59909809520000001</v>
      </c>
      <c r="U214">
        <v>0.59909809520000001</v>
      </c>
    </row>
    <row r="215" spans="1:21">
      <c r="A215">
        <v>3.7100000000000001E-2</v>
      </c>
      <c r="B215">
        <v>3.998891032</v>
      </c>
      <c r="C215">
        <v>0.61219379920000006</v>
      </c>
      <c r="D215">
        <v>0</v>
      </c>
      <c r="E215">
        <v>0</v>
      </c>
      <c r="F215">
        <v>0.68292620940000004</v>
      </c>
      <c r="G215">
        <v>0.22768070430000001</v>
      </c>
      <c r="H215">
        <v>0.2276227525</v>
      </c>
      <c r="I215">
        <v>0.2276227525</v>
      </c>
      <c r="J215">
        <v>-1.1721256E-3</v>
      </c>
      <c r="K215">
        <v>0</v>
      </c>
      <c r="L215">
        <v>0</v>
      </c>
      <c r="M215">
        <v>0.34872881639999997</v>
      </c>
      <c r="N215">
        <v>0.35027766630000001</v>
      </c>
      <c r="O215">
        <v>0.35027766630000001</v>
      </c>
      <c r="P215">
        <v>-4.9714149999999999E-3</v>
      </c>
      <c r="Q215">
        <v>0</v>
      </c>
      <c r="R215">
        <v>0</v>
      </c>
      <c r="S215">
        <v>0.59056047050000005</v>
      </c>
      <c r="T215">
        <v>0.59905440529999998</v>
      </c>
      <c r="U215">
        <v>0.59905440529999998</v>
      </c>
    </row>
    <row r="216" spans="1:21">
      <c r="A216">
        <v>3.7280000000000001E-2</v>
      </c>
      <c r="B216">
        <v>3.9988891179000001</v>
      </c>
      <c r="C216">
        <v>0.61219262470000002</v>
      </c>
      <c r="D216">
        <v>0</v>
      </c>
      <c r="E216">
        <v>0</v>
      </c>
      <c r="F216">
        <v>0.68292426449999999</v>
      </c>
      <c r="G216">
        <v>0.22767763890000001</v>
      </c>
      <c r="H216">
        <v>0.2276233128</v>
      </c>
      <c r="I216">
        <v>0.2276233128</v>
      </c>
      <c r="J216">
        <v>-1.1536489E-3</v>
      </c>
      <c r="K216">
        <v>0</v>
      </c>
      <c r="L216">
        <v>0</v>
      </c>
      <c r="M216">
        <v>0.34873130460000001</v>
      </c>
      <c r="N216">
        <v>0.35026743780000003</v>
      </c>
      <c r="O216">
        <v>0.35026743780000003</v>
      </c>
      <c r="P216">
        <v>-4.9125115999999998E-3</v>
      </c>
      <c r="Q216">
        <v>0</v>
      </c>
      <c r="R216">
        <v>0</v>
      </c>
      <c r="S216">
        <v>0.59057521769999999</v>
      </c>
      <c r="T216">
        <v>0.5990114272</v>
      </c>
      <c r="U216">
        <v>0.5990114272</v>
      </c>
    </row>
    <row r="217" spans="1:21">
      <c r="A217">
        <v>3.746E-2</v>
      </c>
      <c r="B217">
        <v>3.9988872036999998</v>
      </c>
      <c r="C217">
        <v>0.61219145019999999</v>
      </c>
      <c r="D217">
        <v>0</v>
      </c>
      <c r="E217">
        <v>0</v>
      </c>
      <c r="F217">
        <v>0.68292231960000005</v>
      </c>
      <c r="G217">
        <v>0.22767464949999999</v>
      </c>
      <c r="H217">
        <v>0.2276238351</v>
      </c>
      <c r="I217">
        <v>0.2276238351</v>
      </c>
      <c r="J217">
        <v>-1.1355619000000001E-3</v>
      </c>
      <c r="K217">
        <v>0</v>
      </c>
      <c r="L217">
        <v>0</v>
      </c>
      <c r="M217">
        <v>0.34873377529999999</v>
      </c>
      <c r="N217">
        <v>0.35025734450000001</v>
      </c>
      <c r="O217">
        <v>0.35025734450000001</v>
      </c>
      <c r="P217">
        <v>-4.8548506000000002E-3</v>
      </c>
      <c r="Q217">
        <v>0</v>
      </c>
      <c r="R217">
        <v>0</v>
      </c>
      <c r="S217">
        <v>0.59058974239999995</v>
      </c>
      <c r="T217">
        <v>0.59896914940000001</v>
      </c>
      <c r="U217">
        <v>0.59896914940000001</v>
      </c>
    </row>
    <row r="218" spans="1:21">
      <c r="A218">
        <v>3.764E-2</v>
      </c>
      <c r="B218">
        <v>3.9988852895</v>
      </c>
      <c r="C218">
        <v>0.61219027569999995</v>
      </c>
      <c r="D218">
        <v>0</v>
      </c>
      <c r="E218">
        <v>0</v>
      </c>
      <c r="F218">
        <v>0.6829203747</v>
      </c>
      <c r="G218">
        <v>0.22767173369999999</v>
      </c>
      <c r="H218">
        <v>0.2276243205</v>
      </c>
      <c r="I218">
        <v>0.2276243205</v>
      </c>
      <c r="J218">
        <v>-1.1178561E-3</v>
      </c>
      <c r="K218">
        <v>0</v>
      </c>
      <c r="L218">
        <v>0</v>
      </c>
      <c r="M218">
        <v>0.34873622630000001</v>
      </c>
      <c r="N218">
        <v>0.35024738459999999</v>
      </c>
      <c r="O218">
        <v>0.35024738459999999</v>
      </c>
      <c r="P218">
        <v>-4.7984055999999997E-3</v>
      </c>
      <c r="Q218">
        <v>0</v>
      </c>
      <c r="R218">
        <v>0</v>
      </c>
      <c r="S218">
        <v>0.59060404300000002</v>
      </c>
      <c r="T218">
        <v>0.59892756000000003</v>
      </c>
      <c r="U218">
        <v>0.59892756000000003</v>
      </c>
    </row>
    <row r="219" spans="1:21">
      <c r="A219">
        <v>3.7819999999999999E-2</v>
      </c>
      <c r="B219">
        <v>3.9988833754000002</v>
      </c>
      <c r="C219">
        <v>0.61218910120000003</v>
      </c>
      <c r="D219">
        <v>0</v>
      </c>
      <c r="E219">
        <v>0</v>
      </c>
      <c r="F219">
        <v>0.68291842979999995</v>
      </c>
      <c r="G219">
        <v>0.2276688892</v>
      </c>
      <c r="H219">
        <v>0.2276247703</v>
      </c>
      <c r="I219">
        <v>0.2276247703</v>
      </c>
      <c r="J219">
        <v>-1.1005237E-3</v>
      </c>
      <c r="K219">
        <v>0</v>
      </c>
      <c r="L219">
        <v>0</v>
      </c>
      <c r="M219">
        <v>0.34873865580000002</v>
      </c>
      <c r="N219">
        <v>0.3502375566</v>
      </c>
      <c r="O219">
        <v>0.3502375566</v>
      </c>
      <c r="P219">
        <v>-4.7431508999999997E-3</v>
      </c>
      <c r="Q219">
        <v>0</v>
      </c>
      <c r="R219">
        <v>0</v>
      </c>
      <c r="S219">
        <v>0.59061811860000002</v>
      </c>
      <c r="T219">
        <v>0.59888664749999998</v>
      </c>
      <c r="U219">
        <v>0.59888664749999998</v>
      </c>
    </row>
    <row r="220" spans="1:21">
      <c r="A220">
        <v>3.7999999999999999E-2</v>
      </c>
      <c r="B220">
        <v>3.9988814611999999</v>
      </c>
      <c r="C220">
        <v>0.6121879267</v>
      </c>
      <c r="D220">
        <v>0</v>
      </c>
      <c r="E220">
        <v>0</v>
      </c>
      <c r="F220">
        <v>0.68291648490000001</v>
      </c>
      <c r="G220">
        <v>0.22766611370000001</v>
      </c>
      <c r="H220">
        <v>0.2276251856</v>
      </c>
      <c r="I220">
        <v>0.2276251856</v>
      </c>
      <c r="J220">
        <v>-1.0835567000000001E-3</v>
      </c>
      <c r="K220">
        <v>0</v>
      </c>
      <c r="L220">
        <v>0</v>
      </c>
      <c r="M220">
        <v>0.34874106189999998</v>
      </c>
      <c r="N220">
        <v>0.35022785880000001</v>
      </c>
      <c r="O220">
        <v>0.35022785880000001</v>
      </c>
      <c r="P220">
        <v>-4.6890613999999997E-3</v>
      </c>
      <c r="Q220">
        <v>0</v>
      </c>
      <c r="R220">
        <v>0</v>
      </c>
      <c r="S220">
        <v>0.59063196819999997</v>
      </c>
      <c r="T220">
        <v>0.59884640069999995</v>
      </c>
      <c r="U220">
        <v>0.59884640069999995</v>
      </c>
    </row>
    <row r="221" spans="1:21">
      <c r="A221">
        <v>3.8179999999999999E-2</v>
      </c>
      <c r="B221">
        <v>3.998879547</v>
      </c>
      <c r="C221">
        <v>0.61218675209999995</v>
      </c>
      <c r="D221">
        <v>0</v>
      </c>
      <c r="E221">
        <v>0</v>
      </c>
      <c r="F221">
        <v>0.68291453999999996</v>
      </c>
      <c r="G221">
        <v>0.22766340509999999</v>
      </c>
      <c r="H221">
        <v>0.22762556740000001</v>
      </c>
      <c r="I221">
        <v>0.22762556740000001</v>
      </c>
      <c r="J221">
        <v>-1.0669474999999999E-3</v>
      </c>
      <c r="K221">
        <v>0</v>
      </c>
      <c r="L221">
        <v>0</v>
      </c>
      <c r="M221">
        <v>0.34874344309999999</v>
      </c>
      <c r="N221">
        <v>0.35021828960000001</v>
      </c>
      <c r="O221">
        <v>0.35021828960000001</v>
      </c>
      <c r="P221">
        <v>-4.6361125000000001E-3</v>
      </c>
      <c r="Q221">
        <v>0</v>
      </c>
      <c r="R221">
        <v>0</v>
      </c>
      <c r="S221">
        <v>0.59064559110000003</v>
      </c>
      <c r="T221">
        <v>0.59880680819999998</v>
      </c>
      <c r="U221">
        <v>0.59880680819999998</v>
      </c>
    </row>
    <row r="222" spans="1:21">
      <c r="A222">
        <v>3.8359999999999998E-2</v>
      </c>
      <c r="B222">
        <v>3.9988776328000002</v>
      </c>
      <c r="C222">
        <v>0.61218557760000003</v>
      </c>
      <c r="D222">
        <v>0</v>
      </c>
      <c r="E222">
        <v>0</v>
      </c>
      <c r="F222">
        <v>0.68291259500000001</v>
      </c>
      <c r="G222">
        <v>0.22766076139999999</v>
      </c>
      <c r="H222">
        <v>0.22762591679999999</v>
      </c>
      <c r="I222">
        <v>0.22762591679999999</v>
      </c>
      <c r="J222">
        <v>-1.0506883E-3</v>
      </c>
      <c r="K222">
        <v>0</v>
      </c>
      <c r="L222">
        <v>0</v>
      </c>
      <c r="M222">
        <v>0.34874579770000003</v>
      </c>
      <c r="N222">
        <v>0.35020884730000001</v>
      </c>
      <c r="O222">
        <v>0.35020884730000001</v>
      </c>
      <c r="P222">
        <v>-4.5842799999999996E-3</v>
      </c>
      <c r="Q222">
        <v>0</v>
      </c>
      <c r="R222">
        <v>0</v>
      </c>
      <c r="S222">
        <v>0.59065898670000005</v>
      </c>
      <c r="T222">
        <v>0.59876785909999997</v>
      </c>
      <c r="U222">
        <v>0.59876785909999997</v>
      </c>
    </row>
    <row r="223" spans="1:21">
      <c r="A223">
        <v>3.8539999999999998E-2</v>
      </c>
      <c r="B223">
        <v>3.9988757185999999</v>
      </c>
      <c r="C223">
        <v>0.6121844031</v>
      </c>
      <c r="D223">
        <v>0</v>
      </c>
      <c r="E223">
        <v>0</v>
      </c>
      <c r="F223">
        <v>0.68291065009999996</v>
      </c>
      <c r="G223">
        <v>0.22765818030000001</v>
      </c>
      <c r="H223">
        <v>0.2276262349</v>
      </c>
      <c r="I223">
        <v>0.2276262349</v>
      </c>
      <c r="J223">
        <v>-1.034772E-3</v>
      </c>
      <c r="K223">
        <v>0</v>
      </c>
      <c r="L223">
        <v>0</v>
      </c>
      <c r="M223">
        <v>0.34874812420000001</v>
      </c>
      <c r="N223">
        <v>0.35019953030000001</v>
      </c>
      <c r="O223">
        <v>0.35019953030000001</v>
      </c>
      <c r="P223">
        <v>-4.5335404999999997E-3</v>
      </c>
      <c r="Q223">
        <v>0</v>
      </c>
      <c r="R223">
        <v>0</v>
      </c>
      <c r="S223">
        <v>0.59067215480000002</v>
      </c>
      <c r="T223">
        <v>0.59872954229999997</v>
      </c>
      <c r="U223">
        <v>0.59872954229999997</v>
      </c>
    </row>
    <row r="224" spans="1:21">
      <c r="A224">
        <v>3.8719999999999997E-2</v>
      </c>
      <c r="B224">
        <v>3.9988738044000001</v>
      </c>
      <c r="C224">
        <v>0.61218322849999995</v>
      </c>
      <c r="D224">
        <v>0</v>
      </c>
      <c r="E224">
        <v>0</v>
      </c>
      <c r="F224">
        <v>0.68290870520000002</v>
      </c>
      <c r="G224">
        <v>0.22765566009999999</v>
      </c>
      <c r="H224">
        <v>0.22762652259999999</v>
      </c>
      <c r="I224">
        <v>0.22762652259999999</v>
      </c>
      <c r="J224">
        <v>-1.0191912000000001E-3</v>
      </c>
      <c r="K224">
        <v>0</v>
      </c>
      <c r="L224">
        <v>0</v>
      </c>
      <c r="M224">
        <v>0.3487504213</v>
      </c>
      <c r="N224">
        <v>0.35019033690000001</v>
      </c>
      <c r="O224">
        <v>0.35019033690000001</v>
      </c>
      <c r="P224">
        <v>-4.4838706000000002E-3</v>
      </c>
      <c r="Q224">
        <v>0</v>
      </c>
      <c r="R224">
        <v>0</v>
      </c>
      <c r="S224">
        <v>0.5906850951</v>
      </c>
      <c r="T224">
        <v>0.59869184720000002</v>
      </c>
      <c r="U224">
        <v>0.59869184720000002</v>
      </c>
    </row>
    <row r="225" spans="1:21">
      <c r="A225">
        <v>3.8899999999999997E-2</v>
      </c>
      <c r="B225">
        <v>3.9988718901999998</v>
      </c>
      <c r="C225">
        <v>0.61218205400000003</v>
      </c>
      <c r="D225">
        <v>0</v>
      </c>
      <c r="E225">
        <v>0</v>
      </c>
      <c r="F225">
        <v>0.68290676029999997</v>
      </c>
      <c r="G225">
        <v>0.2276531987</v>
      </c>
      <c r="H225">
        <v>0.22762678080000001</v>
      </c>
      <c r="I225">
        <v>0.22762678080000001</v>
      </c>
      <c r="J225">
        <v>-1.0039388000000001E-3</v>
      </c>
      <c r="K225">
        <v>0</v>
      </c>
      <c r="L225">
        <v>0</v>
      </c>
      <c r="M225">
        <v>0.3487526876</v>
      </c>
      <c r="N225">
        <v>0.35018126550000001</v>
      </c>
      <c r="O225">
        <v>0.35018126550000001</v>
      </c>
      <c r="P225">
        <v>-4.4352480000000001E-3</v>
      </c>
      <c r="Q225">
        <v>0</v>
      </c>
      <c r="R225">
        <v>0</v>
      </c>
      <c r="S225">
        <v>0.59069780770000002</v>
      </c>
      <c r="T225">
        <v>0.59865476309999999</v>
      </c>
      <c r="U225">
        <v>0.59865476309999999</v>
      </c>
    </row>
    <row r="226" spans="1:21">
      <c r="A226">
        <v>3.9079999999999997E-2</v>
      </c>
      <c r="B226">
        <v>3.9988699759999999</v>
      </c>
      <c r="C226">
        <v>0.6121808795</v>
      </c>
      <c r="D226">
        <v>0</v>
      </c>
      <c r="E226">
        <v>0</v>
      </c>
      <c r="F226">
        <v>0.68290481530000002</v>
      </c>
      <c r="G226">
        <v>0.22765079429999999</v>
      </c>
      <c r="H226">
        <v>0.2276270105</v>
      </c>
      <c r="I226">
        <v>0.2276270105</v>
      </c>
      <c r="J226">
        <v>-9.8900799999999999E-4</v>
      </c>
      <c r="K226">
        <v>0</v>
      </c>
      <c r="L226">
        <v>0</v>
      </c>
      <c r="M226">
        <v>0.34875492190000001</v>
      </c>
      <c r="N226">
        <v>0.35017231450000003</v>
      </c>
      <c r="O226">
        <v>0.35017231450000003</v>
      </c>
      <c r="P226">
        <v>-4.3876504E-3</v>
      </c>
      <c r="Q226">
        <v>0</v>
      </c>
      <c r="R226">
        <v>0</v>
      </c>
      <c r="S226">
        <v>0.59071029259999996</v>
      </c>
      <c r="T226">
        <v>0.59861827950000002</v>
      </c>
      <c r="U226">
        <v>0.59861827950000002</v>
      </c>
    </row>
    <row r="227" spans="1:21">
      <c r="A227">
        <v>3.9260000000000003E-2</v>
      </c>
      <c r="B227">
        <v>3.9988680619000001</v>
      </c>
      <c r="C227">
        <v>0.61217970489999995</v>
      </c>
      <c r="D227">
        <v>0</v>
      </c>
      <c r="E227">
        <v>0</v>
      </c>
      <c r="F227">
        <v>0.68290287039999997</v>
      </c>
      <c r="G227">
        <v>0.22764844510000001</v>
      </c>
      <c r="H227">
        <v>0.22762721259999999</v>
      </c>
      <c r="I227">
        <v>0.22762721259999999</v>
      </c>
      <c r="J227">
        <v>-9.743919E-4</v>
      </c>
      <c r="K227">
        <v>0</v>
      </c>
      <c r="L227">
        <v>0</v>
      </c>
      <c r="M227">
        <v>0.34875712320000002</v>
      </c>
      <c r="N227">
        <v>0.35016348219999999</v>
      </c>
      <c r="O227">
        <v>0.35016348219999999</v>
      </c>
      <c r="P227">
        <v>-4.3410562000000003E-3</v>
      </c>
      <c r="Q227">
        <v>0</v>
      </c>
      <c r="R227">
        <v>0</v>
      </c>
      <c r="S227">
        <v>0.59072255019999997</v>
      </c>
      <c r="T227">
        <v>0.59858238600000002</v>
      </c>
      <c r="U227">
        <v>0.59858238600000002</v>
      </c>
    </row>
    <row r="228" spans="1:21">
      <c r="A228">
        <v>3.9440000000000003E-2</v>
      </c>
      <c r="B228">
        <v>3.9988661476999998</v>
      </c>
      <c r="C228">
        <v>0.61217853040000003</v>
      </c>
      <c r="D228">
        <v>0</v>
      </c>
      <c r="E228">
        <v>0</v>
      </c>
      <c r="F228">
        <v>0.68290092550000003</v>
      </c>
      <c r="G228">
        <v>0.22764614950000001</v>
      </c>
      <c r="H228">
        <v>0.22762738800000001</v>
      </c>
      <c r="I228">
        <v>0.22762738800000001</v>
      </c>
      <c r="J228">
        <v>-9.6008400000000005E-4</v>
      </c>
      <c r="K228">
        <v>0</v>
      </c>
      <c r="L228">
        <v>0</v>
      </c>
      <c r="M228">
        <v>0.34875929039999998</v>
      </c>
      <c r="N228">
        <v>0.35015476699999998</v>
      </c>
      <c r="O228">
        <v>0.35015476699999998</v>
      </c>
      <c r="P228">
        <v>-4.2954441000000003E-3</v>
      </c>
      <c r="Q228">
        <v>0</v>
      </c>
      <c r="R228">
        <v>0</v>
      </c>
      <c r="S228">
        <v>0.59073458079999996</v>
      </c>
      <c r="T228">
        <v>0.59854707259999995</v>
      </c>
      <c r="U228">
        <v>0.59854707259999995</v>
      </c>
    </row>
    <row r="229" spans="1:21">
      <c r="A229">
        <v>3.9620000000000002E-2</v>
      </c>
      <c r="B229">
        <v>3.9988642336</v>
      </c>
      <c r="C229">
        <v>0.6121773559</v>
      </c>
      <c r="D229">
        <v>0</v>
      </c>
      <c r="E229">
        <v>0</v>
      </c>
      <c r="F229">
        <v>0.68289898059999998</v>
      </c>
      <c r="G229">
        <v>0.2276439056</v>
      </c>
      <c r="H229">
        <v>0.2276275375</v>
      </c>
      <c r="I229">
        <v>0.2276275375</v>
      </c>
      <c r="J229">
        <v>-9.4607760000000002E-4</v>
      </c>
      <c r="K229">
        <v>0</v>
      </c>
      <c r="L229">
        <v>0</v>
      </c>
      <c r="M229">
        <v>0.34876142240000002</v>
      </c>
      <c r="N229">
        <v>0.35014616729999998</v>
      </c>
      <c r="O229">
        <v>0.35014616729999998</v>
      </c>
      <c r="P229">
        <v>-4.2507934999999998E-3</v>
      </c>
      <c r="Q229">
        <v>0</v>
      </c>
      <c r="R229">
        <v>0</v>
      </c>
      <c r="S229">
        <v>0.59074638499999998</v>
      </c>
      <c r="T229">
        <v>0.59851232909999996</v>
      </c>
      <c r="U229">
        <v>0.59851232909999996</v>
      </c>
    </row>
    <row r="230" spans="1:21">
      <c r="A230">
        <v>3.9800000000000002E-2</v>
      </c>
      <c r="B230">
        <v>3.9988623194000001</v>
      </c>
      <c r="C230">
        <v>0.61217618139999996</v>
      </c>
      <c r="D230">
        <v>0</v>
      </c>
      <c r="E230">
        <v>0</v>
      </c>
      <c r="F230">
        <v>0.68289703570000004</v>
      </c>
      <c r="G230">
        <v>0.227641712</v>
      </c>
      <c r="H230">
        <v>0.2276276619</v>
      </c>
      <c r="I230">
        <v>0.2276276619</v>
      </c>
      <c r="J230">
        <v>-9.3236640000000004E-4</v>
      </c>
      <c r="K230">
        <v>0</v>
      </c>
      <c r="L230">
        <v>0</v>
      </c>
      <c r="M230">
        <v>0.34876351849999998</v>
      </c>
      <c r="N230">
        <v>0.35013768150000002</v>
      </c>
      <c r="O230">
        <v>0.35013768150000002</v>
      </c>
      <c r="P230">
        <v>-4.2070839999999998E-3</v>
      </c>
      <c r="Q230">
        <v>0</v>
      </c>
      <c r="R230">
        <v>0</v>
      </c>
      <c r="S230">
        <v>0.59075796339999997</v>
      </c>
      <c r="T230">
        <v>0.59847814560000001</v>
      </c>
      <c r="U230">
        <v>0.59847814560000001</v>
      </c>
    </row>
    <row r="231" spans="1:21">
      <c r="A231">
        <v>3.9980000000000002E-2</v>
      </c>
      <c r="B231">
        <v>3.9988604052999999</v>
      </c>
      <c r="C231">
        <v>0.61217500690000004</v>
      </c>
      <c r="D231">
        <v>0</v>
      </c>
      <c r="E231">
        <v>0</v>
      </c>
      <c r="F231">
        <v>0.6828950909</v>
      </c>
      <c r="G231">
        <v>0.22763956690000001</v>
      </c>
      <c r="H231">
        <v>0.22762776200000001</v>
      </c>
      <c r="I231">
        <v>0.22762776200000001</v>
      </c>
      <c r="J231">
        <v>-9.1894429999999998E-4</v>
      </c>
      <c r="K231">
        <v>0</v>
      </c>
      <c r="L231">
        <v>0</v>
      </c>
      <c r="M231">
        <v>0.3487655777</v>
      </c>
      <c r="N231">
        <v>0.35012930799999997</v>
      </c>
      <c r="O231">
        <v>0.35012930799999997</v>
      </c>
      <c r="P231">
        <v>-4.1642957E-3</v>
      </c>
      <c r="Q231">
        <v>0</v>
      </c>
      <c r="R231">
        <v>0</v>
      </c>
      <c r="S231">
        <v>0.59076931690000001</v>
      </c>
      <c r="T231">
        <v>0.59844451239999996</v>
      </c>
      <c r="U231">
        <v>0.59844451239999996</v>
      </c>
    </row>
    <row r="232" spans="1:21">
      <c r="A232">
        <v>4.0160000000000001E-2</v>
      </c>
      <c r="B232">
        <v>3.9988584912</v>
      </c>
      <c r="C232">
        <v>0.61217383240000001</v>
      </c>
      <c r="D232">
        <v>0</v>
      </c>
      <c r="E232">
        <v>0</v>
      </c>
      <c r="F232">
        <v>0.68289314599999995</v>
      </c>
      <c r="G232">
        <v>0.22763746900000001</v>
      </c>
      <c r="H232">
        <v>0.22762783850000001</v>
      </c>
      <c r="I232">
        <v>0.22762783850000001</v>
      </c>
      <c r="J232">
        <v>-9.0580510000000001E-4</v>
      </c>
      <c r="K232">
        <v>0</v>
      </c>
      <c r="L232">
        <v>0</v>
      </c>
      <c r="M232">
        <v>0.34876759940000002</v>
      </c>
      <c r="N232">
        <v>0.35012104519999998</v>
      </c>
      <c r="O232">
        <v>0.35012104519999998</v>
      </c>
      <c r="P232">
        <v>-4.1224091999999997E-3</v>
      </c>
      <c r="Q232">
        <v>0</v>
      </c>
      <c r="R232">
        <v>0</v>
      </c>
      <c r="S232">
        <v>0.59078044630000004</v>
      </c>
      <c r="T232">
        <v>0.59841141990000002</v>
      </c>
      <c r="U232">
        <v>0.59841141990000002</v>
      </c>
    </row>
    <row r="233" spans="1:21">
      <c r="A233">
        <v>4.0340000000000001E-2</v>
      </c>
      <c r="B233">
        <v>3.9988565771000002</v>
      </c>
      <c r="C233">
        <v>0.61217265789999997</v>
      </c>
      <c r="D233">
        <v>0</v>
      </c>
      <c r="E233">
        <v>0</v>
      </c>
      <c r="F233">
        <v>0.68289120120000002</v>
      </c>
      <c r="G233">
        <v>0.2276354166</v>
      </c>
      <c r="H233">
        <v>0.2276278923</v>
      </c>
      <c r="I233">
        <v>0.2276278923</v>
      </c>
      <c r="J233">
        <v>-8.9294280000000003E-4</v>
      </c>
      <c r="K233">
        <v>0</v>
      </c>
      <c r="L233">
        <v>0</v>
      </c>
      <c r="M233">
        <v>0.34876958289999999</v>
      </c>
      <c r="N233">
        <v>0.35011289150000002</v>
      </c>
      <c r="O233">
        <v>0.35011289150000002</v>
      </c>
      <c r="P233">
        <v>-4.0814053999999999E-3</v>
      </c>
      <c r="Q233">
        <v>0</v>
      </c>
      <c r="R233">
        <v>0</v>
      </c>
      <c r="S233">
        <v>0.59079135260000004</v>
      </c>
      <c r="T233">
        <v>0.59837885850000005</v>
      </c>
      <c r="U233">
        <v>0.59837885850000005</v>
      </c>
    </row>
    <row r="234" spans="1:21">
      <c r="A234">
        <v>4.052E-2</v>
      </c>
      <c r="B234">
        <v>3.9988546629999999</v>
      </c>
      <c r="C234">
        <v>0.61217148340000005</v>
      </c>
      <c r="D234">
        <v>0</v>
      </c>
      <c r="E234">
        <v>0</v>
      </c>
      <c r="F234">
        <v>0.68288925639999998</v>
      </c>
      <c r="G234">
        <v>0.22763340839999999</v>
      </c>
      <c r="H234">
        <v>0.22762792400000001</v>
      </c>
      <c r="I234">
        <v>0.22762792400000001</v>
      </c>
      <c r="J234">
        <v>-8.8035149999999998E-4</v>
      </c>
      <c r="K234">
        <v>0</v>
      </c>
      <c r="L234">
        <v>0</v>
      </c>
      <c r="M234">
        <v>0.3487715274</v>
      </c>
      <c r="N234">
        <v>0.35010484530000002</v>
      </c>
      <c r="O234">
        <v>0.35010484530000002</v>
      </c>
      <c r="P234">
        <v>-4.0412655999999998E-3</v>
      </c>
      <c r="Q234">
        <v>0</v>
      </c>
      <c r="R234">
        <v>0</v>
      </c>
      <c r="S234">
        <v>0.59080203689999999</v>
      </c>
      <c r="T234">
        <v>0.59834681899999997</v>
      </c>
      <c r="U234">
        <v>0.59834681899999997</v>
      </c>
    </row>
    <row r="235" spans="1:21">
      <c r="A235">
        <v>4.07E-2</v>
      </c>
      <c r="B235">
        <v>3.9988527490000001</v>
      </c>
      <c r="C235">
        <v>0.61217030890000002</v>
      </c>
      <c r="D235">
        <v>0</v>
      </c>
      <c r="E235">
        <v>0</v>
      </c>
      <c r="F235">
        <v>0.68288731160000005</v>
      </c>
      <c r="G235">
        <v>0.22763144299999999</v>
      </c>
      <c r="H235">
        <v>0.2276279343</v>
      </c>
      <c r="I235">
        <v>0.2276279343</v>
      </c>
      <c r="J235">
        <v>-8.6802570000000005E-4</v>
      </c>
      <c r="K235">
        <v>0</v>
      </c>
      <c r="L235">
        <v>0</v>
      </c>
      <c r="M235">
        <v>0.34877343249999998</v>
      </c>
      <c r="N235">
        <v>0.35009690510000002</v>
      </c>
      <c r="O235">
        <v>0.35009690510000002</v>
      </c>
      <c r="P235">
        <v>-4.0019716999999998E-3</v>
      </c>
      <c r="Q235">
        <v>0</v>
      </c>
      <c r="R235">
        <v>0</v>
      </c>
      <c r="S235">
        <v>0.5908125004</v>
      </c>
      <c r="T235">
        <v>0.59831529220000002</v>
      </c>
      <c r="U235">
        <v>0.59831529220000002</v>
      </c>
    </row>
    <row r="236" spans="1:21">
      <c r="A236">
        <v>4.088E-2</v>
      </c>
      <c r="B236">
        <v>3.9988508349999998</v>
      </c>
      <c r="C236">
        <v>0.61216913439999998</v>
      </c>
      <c r="D236">
        <v>0</v>
      </c>
      <c r="E236">
        <v>0</v>
      </c>
      <c r="F236">
        <v>0.6828853668</v>
      </c>
      <c r="G236">
        <v>0.227629519</v>
      </c>
      <c r="H236">
        <v>0.2276279239</v>
      </c>
      <c r="I236">
        <v>0.2276279239</v>
      </c>
      <c r="J236">
        <v>-8.5595959999999998E-4</v>
      </c>
      <c r="K236">
        <v>0</v>
      </c>
      <c r="L236">
        <v>0</v>
      </c>
      <c r="M236">
        <v>0.34877529759999998</v>
      </c>
      <c r="N236">
        <v>0.35008906940000001</v>
      </c>
      <c r="O236">
        <v>0.35008906940000001</v>
      </c>
      <c r="P236">
        <v>-3.9635056999999998E-3</v>
      </c>
      <c r="Q236">
        <v>0</v>
      </c>
      <c r="R236">
        <v>0</v>
      </c>
      <c r="S236">
        <v>0.59082274430000004</v>
      </c>
      <c r="T236">
        <v>0.59828426889999997</v>
      </c>
      <c r="U236">
        <v>0.59828426889999997</v>
      </c>
    </row>
    <row r="237" spans="1:21">
      <c r="A237">
        <v>4.1059999999999999E-2</v>
      </c>
      <c r="B237">
        <v>3.998848921</v>
      </c>
      <c r="C237">
        <v>0.61216795999999996</v>
      </c>
      <c r="D237">
        <v>0</v>
      </c>
      <c r="E237">
        <v>0</v>
      </c>
      <c r="F237">
        <v>0.68288342209999997</v>
      </c>
      <c r="G237">
        <v>0.22762763520000001</v>
      </c>
      <c r="H237">
        <v>0.2276278934</v>
      </c>
      <c r="I237">
        <v>0.2276278934</v>
      </c>
      <c r="J237">
        <v>-8.4414790000000004E-4</v>
      </c>
      <c r="K237">
        <v>0</v>
      </c>
      <c r="L237">
        <v>0</v>
      </c>
      <c r="M237">
        <v>0.34877712220000001</v>
      </c>
      <c r="N237">
        <v>0.35008133650000001</v>
      </c>
      <c r="O237">
        <v>0.35008133650000001</v>
      </c>
      <c r="P237">
        <v>-3.9258501000000003E-3</v>
      </c>
      <c r="Q237">
        <v>0</v>
      </c>
      <c r="R237">
        <v>0</v>
      </c>
      <c r="S237">
        <v>0.59083277000000001</v>
      </c>
      <c r="T237">
        <v>0.5982537403</v>
      </c>
      <c r="U237">
        <v>0.5982537403</v>
      </c>
    </row>
    <row r="238" spans="1:21">
      <c r="A238">
        <v>4.1239999999999999E-2</v>
      </c>
      <c r="B238">
        <v>3.9988470070000002</v>
      </c>
      <c r="C238">
        <v>0.61216678560000004</v>
      </c>
      <c r="D238">
        <v>0</v>
      </c>
      <c r="E238">
        <v>0</v>
      </c>
      <c r="F238">
        <v>0.68288147730000004</v>
      </c>
      <c r="G238">
        <v>0.22762579020000001</v>
      </c>
      <c r="H238">
        <v>0.22762784359999999</v>
      </c>
      <c r="I238">
        <v>0.22762784359999999</v>
      </c>
      <c r="J238">
        <v>-8.3258500000000005E-4</v>
      </c>
      <c r="K238">
        <v>0</v>
      </c>
      <c r="L238">
        <v>0</v>
      </c>
      <c r="M238">
        <v>0.348778906</v>
      </c>
      <c r="N238">
        <v>0.35007370500000001</v>
      </c>
      <c r="O238">
        <v>0.35007370500000001</v>
      </c>
      <c r="P238">
        <v>-3.8889878999999999E-3</v>
      </c>
      <c r="Q238">
        <v>0</v>
      </c>
      <c r="R238">
        <v>0</v>
      </c>
      <c r="S238">
        <v>0.59084257890000003</v>
      </c>
      <c r="T238">
        <v>0.59822369760000005</v>
      </c>
      <c r="U238">
        <v>0.59822369760000005</v>
      </c>
    </row>
    <row r="239" spans="1:21">
      <c r="A239">
        <v>4.1419999999999998E-2</v>
      </c>
      <c r="B239">
        <v>3.9988450930999999</v>
      </c>
      <c r="C239">
        <v>0.61216561110000001</v>
      </c>
      <c r="D239">
        <v>0</v>
      </c>
      <c r="E239">
        <v>0</v>
      </c>
      <c r="F239">
        <v>0.68287953270000001</v>
      </c>
      <c r="G239">
        <v>0.22762398289999999</v>
      </c>
      <c r="H239">
        <v>0.2276277749</v>
      </c>
      <c r="I239">
        <v>0.2276277749</v>
      </c>
      <c r="J239">
        <v>-8.2126580000000001E-4</v>
      </c>
      <c r="K239">
        <v>0</v>
      </c>
      <c r="L239">
        <v>0</v>
      </c>
      <c r="M239">
        <v>0.34878064860000002</v>
      </c>
      <c r="N239">
        <v>0.35006617330000001</v>
      </c>
      <c r="O239">
        <v>0.35006617330000001</v>
      </c>
      <c r="P239">
        <v>-3.8529023000000002E-3</v>
      </c>
      <c r="Q239">
        <v>0</v>
      </c>
      <c r="R239">
        <v>0</v>
      </c>
      <c r="S239">
        <v>0.59085217239999999</v>
      </c>
      <c r="T239">
        <v>0.59819413210000005</v>
      </c>
      <c r="U239">
        <v>0.59819413210000005</v>
      </c>
    </row>
    <row r="240" spans="1:21">
      <c r="A240">
        <v>4.1599999999999998E-2</v>
      </c>
      <c r="B240">
        <v>3.9988431792000001</v>
      </c>
      <c r="C240">
        <v>0.61216443669999998</v>
      </c>
      <c r="D240">
        <v>0</v>
      </c>
      <c r="E240">
        <v>0</v>
      </c>
      <c r="F240">
        <v>0.68287758799999998</v>
      </c>
      <c r="G240">
        <v>0.2276222121</v>
      </c>
      <c r="H240">
        <v>0.22762768789999999</v>
      </c>
      <c r="I240">
        <v>0.22762768789999999</v>
      </c>
      <c r="J240">
        <v>-8.1018520000000001E-4</v>
      </c>
      <c r="K240">
        <v>0</v>
      </c>
      <c r="L240">
        <v>0</v>
      </c>
      <c r="M240">
        <v>0.34878234969999999</v>
      </c>
      <c r="N240">
        <v>0.35005873990000003</v>
      </c>
      <c r="O240">
        <v>0.35005873990000003</v>
      </c>
      <c r="P240">
        <v>-3.8175767999999999E-3</v>
      </c>
      <c r="Q240">
        <v>0</v>
      </c>
      <c r="R240">
        <v>0</v>
      </c>
      <c r="S240">
        <v>0.59086155220000003</v>
      </c>
      <c r="T240">
        <v>0.59816503519999997</v>
      </c>
      <c r="U240">
        <v>0.59816503519999997</v>
      </c>
    </row>
    <row r="241" spans="1:21">
      <c r="A241">
        <v>4.1779999999999998E-2</v>
      </c>
      <c r="B241">
        <v>3.9988412652999998</v>
      </c>
      <c r="C241">
        <v>0.61216326229999996</v>
      </c>
      <c r="D241">
        <v>0</v>
      </c>
      <c r="E241">
        <v>0</v>
      </c>
      <c r="F241">
        <v>0.68287564339999995</v>
      </c>
      <c r="G241">
        <v>0.22762047660000001</v>
      </c>
      <c r="H241">
        <v>0.2276275834</v>
      </c>
      <c r="I241">
        <v>0.2276275834</v>
      </c>
      <c r="J241">
        <v>-7.9933800000000002E-4</v>
      </c>
      <c r="K241">
        <v>0</v>
      </c>
      <c r="L241">
        <v>0</v>
      </c>
      <c r="M241">
        <v>0.3487840089</v>
      </c>
      <c r="N241">
        <v>0.35005140340000002</v>
      </c>
      <c r="O241">
        <v>0.35005140340000002</v>
      </c>
      <c r="P241">
        <v>-3.7829954000000001E-3</v>
      </c>
      <c r="Q241">
        <v>0</v>
      </c>
      <c r="R241">
        <v>0</v>
      </c>
      <c r="S241">
        <v>0.59087071989999995</v>
      </c>
      <c r="T241">
        <v>0.59813639870000002</v>
      </c>
      <c r="U241">
        <v>0.59813639870000002</v>
      </c>
    </row>
    <row r="242" spans="1:21">
      <c r="A242">
        <v>4.1959999999999997E-2</v>
      </c>
      <c r="B242">
        <v>3.9988393515</v>
      </c>
      <c r="C242">
        <v>0.61216208800000005</v>
      </c>
      <c r="D242">
        <v>0</v>
      </c>
      <c r="E242">
        <v>0</v>
      </c>
      <c r="F242">
        <v>0.68287369870000003</v>
      </c>
      <c r="G242">
        <v>0.22761877529999999</v>
      </c>
      <c r="H242">
        <v>0.22762746170000001</v>
      </c>
      <c r="I242">
        <v>0.22762746170000001</v>
      </c>
      <c r="J242">
        <v>-7.8871949999999996E-4</v>
      </c>
      <c r="K242">
        <v>0</v>
      </c>
      <c r="L242">
        <v>0</v>
      </c>
      <c r="M242">
        <v>0.34878562610000002</v>
      </c>
      <c r="N242">
        <v>0.35004416220000001</v>
      </c>
      <c r="O242">
        <v>0.35004416220000001</v>
      </c>
      <c r="P242">
        <v>-3.7491425000000002E-3</v>
      </c>
      <c r="Q242">
        <v>0</v>
      </c>
      <c r="R242">
        <v>0</v>
      </c>
      <c r="S242">
        <v>0.5908796771</v>
      </c>
      <c r="T242">
        <v>0.59810821420000004</v>
      </c>
      <c r="U242">
        <v>0.59810821420000004</v>
      </c>
    </row>
    <row r="243" spans="1:21">
      <c r="A243">
        <v>4.2139999999999997E-2</v>
      </c>
      <c r="B243">
        <v>3.9988374376000002</v>
      </c>
      <c r="C243">
        <v>0.61216091360000002</v>
      </c>
      <c r="D243">
        <v>0</v>
      </c>
      <c r="E243">
        <v>0</v>
      </c>
      <c r="F243">
        <v>0.68287175420000001</v>
      </c>
      <c r="G243">
        <v>0.2276171072</v>
      </c>
      <c r="H243">
        <v>0.22762732350000001</v>
      </c>
      <c r="I243">
        <v>0.22762732350000001</v>
      </c>
      <c r="J243">
        <v>-7.7832460000000004E-4</v>
      </c>
      <c r="K243">
        <v>0</v>
      </c>
      <c r="L243">
        <v>0</v>
      </c>
      <c r="M243">
        <v>0.34878720099999999</v>
      </c>
      <c r="N243">
        <v>0.35003701500000001</v>
      </c>
      <c r="O243">
        <v>0.35003701500000001</v>
      </c>
      <c r="P243">
        <v>-3.7160025000000001E-3</v>
      </c>
      <c r="Q243">
        <v>0</v>
      </c>
      <c r="R243">
        <v>0</v>
      </c>
      <c r="S243">
        <v>0.59088842549999998</v>
      </c>
      <c r="T243">
        <v>0.59808047360000005</v>
      </c>
      <c r="U243">
        <v>0.59808047360000005</v>
      </c>
    </row>
    <row r="244" spans="1:21">
      <c r="A244">
        <v>4.2320000000000003E-2</v>
      </c>
      <c r="B244">
        <v>3.9988355239</v>
      </c>
      <c r="C244">
        <v>0.61215973930000001</v>
      </c>
      <c r="D244">
        <v>0</v>
      </c>
      <c r="E244">
        <v>0</v>
      </c>
      <c r="F244">
        <v>0.68286980959999999</v>
      </c>
      <c r="G244">
        <v>0.22761547109999999</v>
      </c>
      <c r="H244">
        <v>0.22762716920000001</v>
      </c>
      <c r="I244">
        <v>0.22762716920000001</v>
      </c>
      <c r="J244">
        <v>-7.6814880000000002E-4</v>
      </c>
      <c r="K244">
        <v>0</v>
      </c>
      <c r="L244">
        <v>0</v>
      </c>
      <c r="M244">
        <v>0.34878873360000001</v>
      </c>
      <c r="N244">
        <v>0.35002996009999998</v>
      </c>
      <c r="O244">
        <v>0.35002996009999998</v>
      </c>
      <c r="P244">
        <v>-3.6835605E-3</v>
      </c>
      <c r="Q244">
        <v>0</v>
      </c>
      <c r="R244">
        <v>0</v>
      </c>
      <c r="S244">
        <v>0.59089696700000005</v>
      </c>
      <c r="T244">
        <v>0.59805316890000004</v>
      </c>
      <c r="U244">
        <v>0.59805316890000004</v>
      </c>
    </row>
    <row r="245" spans="1:21">
      <c r="A245">
        <v>4.2500000000000003E-2</v>
      </c>
      <c r="B245">
        <v>3.9988336101000002</v>
      </c>
      <c r="C245">
        <v>0.61215856499999999</v>
      </c>
      <c r="D245">
        <v>0</v>
      </c>
      <c r="E245">
        <v>0</v>
      </c>
      <c r="F245">
        <v>0.68286786509999997</v>
      </c>
      <c r="G245">
        <v>0.22761386619999999</v>
      </c>
      <c r="H245">
        <v>0.22762699950000001</v>
      </c>
      <c r="I245">
        <v>0.22762699950000001</v>
      </c>
      <c r="J245">
        <v>-7.5818749999999996E-4</v>
      </c>
      <c r="K245">
        <v>0</v>
      </c>
      <c r="L245">
        <v>0</v>
      </c>
      <c r="M245">
        <v>0.34879022370000001</v>
      </c>
      <c r="N245">
        <v>0.3500229963</v>
      </c>
      <c r="O245">
        <v>0.3500229963</v>
      </c>
      <c r="P245">
        <v>-3.6518016999999999E-3</v>
      </c>
      <c r="Q245">
        <v>0</v>
      </c>
      <c r="R245">
        <v>0</v>
      </c>
      <c r="S245">
        <v>0.59090530330000002</v>
      </c>
      <c r="T245">
        <v>0.59802629220000003</v>
      </c>
      <c r="U245">
        <v>0.59802629220000003</v>
      </c>
    </row>
    <row r="246" spans="1:21">
      <c r="A246">
        <v>4.2680000000000003E-2</v>
      </c>
      <c r="B246">
        <v>3.9988316963999999</v>
      </c>
      <c r="C246">
        <v>0.61215739069999997</v>
      </c>
      <c r="D246">
        <v>0</v>
      </c>
      <c r="E246">
        <v>0</v>
      </c>
      <c r="F246">
        <v>0.68286592069999996</v>
      </c>
      <c r="G246">
        <v>0.2276122914</v>
      </c>
      <c r="H246">
        <v>0.2276268146</v>
      </c>
      <c r="I246">
        <v>0.2276268146</v>
      </c>
      <c r="J246">
        <v>-7.48436E-4</v>
      </c>
      <c r="K246">
        <v>0</v>
      </c>
      <c r="L246">
        <v>0</v>
      </c>
      <c r="M246">
        <v>0.34879167109999998</v>
      </c>
      <c r="N246">
        <v>0.35001612209999999</v>
      </c>
      <c r="O246">
        <v>0.35001612209999999</v>
      </c>
      <c r="P246">
        <v>-3.6207116999999998E-3</v>
      </c>
      <c r="Q246">
        <v>0</v>
      </c>
      <c r="R246">
        <v>0</v>
      </c>
      <c r="S246">
        <v>0.59091343630000004</v>
      </c>
      <c r="T246">
        <v>0.59799983580000005</v>
      </c>
      <c r="U246">
        <v>0.59799983580000005</v>
      </c>
    </row>
    <row r="247" spans="1:21">
      <c r="A247">
        <v>4.2860000000000002E-2</v>
      </c>
      <c r="B247">
        <v>3.9988297827000001</v>
      </c>
      <c r="C247">
        <v>0.61215621639999995</v>
      </c>
      <c r="D247">
        <v>0</v>
      </c>
      <c r="E247">
        <v>0</v>
      </c>
      <c r="F247">
        <v>0.68286397619999994</v>
      </c>
      <c r="G247">
        <v>0.22761074570000001</v>
      </c>
      <c r="H247">
        <v>0.2276266153</v>
      </c>
      <c r="I247">
        <v>0.2276266153</v>
      </c>
      <c r="J247">
        <v>-7.3888990000000004E-4</v>
      </c>
      <c r="K247">
        <v>0</v>
      </c>
      <c r="L247">
        <v>0</v>
      </c>
      <c r="M247">
        <v>0.34879307599999998</v>
      </c>
      <c r="N247">
        <v>0.35000933610000001</v>
      </c>
      <c r="O247">
        <v>0.35000933610000001</v>
      </c>
      <c r="P247">
        <v>-3.5902763E-3</v>
      </c>
      <c r="Q247">
        <v>0</v>
      </c>
      <c r="R247">
        <v>0</v>
      </c>
      <c r="S247">
        <v>0.59092136790000005</v>
      </c>
      <c r="T247">
        <v>0.597973792</v>
      </c>
      <c r="U247">
        <v>0.597973792</v>
      </c>
    </row>
    <row r="248" spans="1:21">
      <c r="A248">
        <v>4.3040000000000002E-2</v>
      </c>
      <c r="B248">
        <v>3.9988278690999999</v>
      </c>
      <c r="C248">
        <v>0.61215504210000005</v>
      </c>
      <c r="D248">
        <v>0</v>
      </c>
      <c r="E248">
        <v>0</v>
      </c>
      <c r="F248">
        <v>0.68286203180000005</v>
      </c>
      <c r="G248">
        <v>0.22760922829999999</v>
      </c>
      <c r="H248">
        <v>0.22762640179999999</v>
      </c>
      <c r="I248">
        <v>0.22762640179999999</v>
      </c>
      <c r="J248">
        <v>-7.2954499999999995E-4</v>
      </c>
      <c r="K248">
        <v>0</v>
      </c>
      <c r="L248">
        <v>0</v>
      </c>
      <c r="M248">
        <v>0.3487944382</v>
      </c>
      <c r="N248">
        <v>0.3500026369</v>
      </c>
      <c r="O248">
        <v>0.3500026369</v>
      </c>
      <c r="P248">
        <v>-3.5604818000000002E-3</v>
      </c>
      <c r="Q248">
        <v>0</v>
      </c>
      <c r="R248">
        <v>0</v>
      </c>
      <c r="S248">
        <v>0.59092909999999998</v>
      </c>
      <c r="T248">
        <v>0.59794815329999995</v>
      </c>
      <c r="U248">
        <v>0.59794815329999995</v>
      </c>
    </row>
    <row r="249" spans="1:21">
      <c r="A249">
        <v>4.3220000000000001E-2</v>
      </c>
      <c r="B249">
        <v>3.9988259555000001</v>
      </c>
      <c r="C249">
        <v>0.61215386790000004</v>
      </c>
      <c r="D249">
        <v>0</v>
      </c>
      <c r="E249">
        <v>0</v>
      </c>
      <c r="F249">
        <v>0.68286008750000005</v>
      </c>
      <c r="G249">
        <v>0.2276077383</v>
      </c>
      <c r="H249">
        <v>0.22762617460000001</v>
      </c>
      <c r="I249">
        <v>0.22762617460000001</v>
      </c>
      <c r="J249">
        <v>-7.2039689999999997E-4</v>
      </c>
      <c r="K249">
        <v>0</v>
      </c>
      <c r="L249">
        <v>0</v>
      </c>
      <c r="M249">
        <v>0.34879575769999999</v>
      </c>
      <c r="N249">
        <v>0.34999602299999999</v>
      </c>
      <c r="O249">
        <v>0.34999602299999999</v>
      </c>
      <c r="P249">
        <v>-3.5313146E-3</v>
      </c>
      <c r="Q249">
        <v>0</v>
      </c>
      <c r="R249">
        <v>0</v>
      </c>
      <c r="S249">
        <v>0.59093663460000001</v>
      </c>
      <c r="T249">
        <v>0.59792291239999995</v>
      </c>
      <c r="U249">
        <v>0.59792291239999995</v>
      </c>
    </row>
    <row r="250" spans="1:21">
      <c r="A250">
        <v>4.3400000000000001E-2</v>
      </c>
      <c r="B250">
        <v>3.9988240418999998</v>
      </c>
      <c r="C250">
        <v>0.61215269370000003</v>
      </c>
      <c r="D250">
        <v>0</v>
      </c>
      <c r="E250">
        <v>0</v>
      </c>
      <c r="F250">
        <v>0.68285814310000004</v>
      </c>
      <c r="G250">
        <v>0.22760627480000001</v>
      </c>
      <c r="H250">
        <v>0.22762593419999999</v>
      </c>
      <c r="I250">
        <v>0.22762593419999999</v>
      </c>
      <c r="J250">
        <v>-7.1144160000000004E-4</v>
      </c>
      <c r="K250">
        <v>0</v>
      </c>
      <c r="L250">
        <v>0</v>
      </c>
      <c r="M250">
        <v>0.3487970346</v>
      </c>
      <c r="N250">
        <v>0.3499894932</v>
      </c>
      <c r="O250">
        <v>0.3499894932</v>
      </c>
      <c r="P250">
        <v>-3.5027614000000002E-3</v>
      </c>
      <c r="Q250">
        <v>0</v>
      </c>
      <c r="R250">
        <v>0</v>
      </c>
      <c r="S250">
        <v>0.59094397369999996</v>
      </c>
      <c r="T250">
        <v>0.59789806199999995</v>
      </c>
      <c r="U250">
        <v>0.59789806199999995</v>
      </c>
    </row>
    <row r="251" spans="1:21">
      <c r="A251">
        <v>4.3580000000000001E-2</v>
      </c>
      <c r="B251">
        <v>3.9988221284000001</v>
      </c>
      <c r="C251">
        <v>0.61215151950000002</v>
      </c>
      <c r="D251">
        <v>0</v>
      </c>
      <c r="E251">
        <v>0</v>
      </c>
      <c r="F251">
        <v>0.68285619890000004</v>
      </c>
      <c r="G251">
        <v>0.2276048369</v>
      </c>
      <c r="H251">
        <v>0.227625681</v>
      </c>
      <c r="I251">
        <v>0.227625681</v>
      </c>
      <c r="J251">
        <v>-7.0267500000000004E-4</v>
      </c>
      <c r="K251">
        <v>0</v>
      </c>
      <c r="L251">
        <v>0</v>
      </c>
      <c r="M251">
        <v>0.34879826889999999</v>
      </c>
      <c r="N251">
        <v>0.34998304609999997</v>
      </c>
      <c r="O251">
        <v>0.34998304609999997</v>
      </c>
      <c r="P251">
        <v>-3.4748092999999998E-3</v>
      </c>
      <c r="Q251">
        <v>0</v>
      </c>
      <c r="R251">
        <v>0</v>
      </c>
      <c r="S251">
        <v>0.5909511194</v>
      </c>
      <c r="T251">
        <v>0.59787359480000002</v>
      </c>
      <c r="U251">
        <v>0.59787359480000002</v>
      </c>
    </row>
    <row r="252" spans="1:21">
      <c r="A252">
        <v>4.376E-2</v>
      </c>
      <c r="B252">
        <v>3.9988202149999998</v>
      </c>
      <c r="C252">
        <v>0.61215034530000001</v>
      </c>
      <c r="D252">
        <v>0</v>
      </c>
      <c r="E252">
        <v>0</v>
      </c>
      <c r="F252">
        <v>0.68285425460000004</v>
      </c>
      <c r="G252">
        <v>0.22760342389999999</v>
      </c>
      <c r="H252">
        <v>0.22762541529999999</v>
      </c>
      <c r="I252">
        <v>0.22762541529999999</v>
      </c>
      <c r="J252">
        <v>-6.9409300000000001E-4</v>
      </c>
      <c r="K252">
        <v>0</v>
      </c>
      <c r="L252">
        <v>0</v>
      </c>
      <c r="M252">
        <v>0.34879946080000002</v>
      </c>
      <c r="N252">
        <v>0.34997668040000002</v>
      </c>
      <c r="O252">
        <v>0.34997668040000002</v>
      </c>
      <c r="P252">
        <v>-3.4474455000000001E-3</v>
      </c>
      <c r="Q252">
        <v>0</v>
      </c>
      <c r="R252">
        <v>0</v>
      </c>
      <c r="S252">
        <v>0.59095807359999997</v>
      </c>
      <c r="T252">
        <v>0.59784950400000003</v>
      </c>
      <c r="U252">
        <v>0.59784950400000003</v>
      </c>
    </row>
    <row r="253" spans="1:21">
      <c r="A253">
        <v>4.394E-2</v>
      </c>
      <c r="B253">
        <v>3.9988183015000001</v>
      </c>
      <c r="C253">
        <v>0.61214917120000001</v>
      </c>
      <c r="D253">
        <v>0</v>
      </c>
      <c r="E253">
        <v>0</v>
      </c>
      <c r="F253">
        <v>0.68285231040000005</v>
      </c>
      <c r="G253">
        <v>0.22760203509999999</v>
      </c>
      <c r="H253">
        <v>0.22762513770000001</v>
      </c>
      <c r="I253">
        <v>0.22762513770000001</v>
      </c>
      <c r="J253">
        <v>-6.8569180000000005E-4</v>
      </c>
      <c r="K253">
        <v>0</v>
      </c>
      <c r="L253">
        <v>0</v>
      </c>
      <c r="M253">
        <v>0.34880061039999999</v>
      </c>
      <c r="N253">
        <v>0.34997039470000002</v>
      </c>
      <c r="O253">
        <v>0.34997039470000002</v>
      </c>
      <c r="P253">
        <v>-3.4206578E-3</v>
      </c>
      <c r="Q253">
        <v>0</v>
      </c>
      <c r="R253">
        <v>0</v>
      </c>
      <c r="S253">
        <v>0.59096483840000003</v>
      </c>
      <c r="T253">
        <v>0.59782578249999996</v>
      </c>
      <c r="U253">
        <v>0.59782578249999996</v>
      </c>
    </row>
    <row r="254" spans="1:21">
      <c r="A254">
        <v>4.4119999999999999E-2</v>
      </c>
      <c r="B254">
        <v>3.9988163880999998</v>
      </c>
      <c r="C254">
        <v>0.61214799710000001</v>
      </c>
      <c r="D254">
        <v>0</v>
      </c>
      <c r="E254">
        <v>0</v>
      </c>
      <c r="F254">
        <v>0.68285036629999996</v>
      </c>
      <c r="G254">
        <v>0.22760066949999999</v>
      </c>
      <c r="H254">
        <v>0.2276248484</v>
      </c>
      <c r="I254">
        <v>0.2276248484</v>
      </c>
      <c r="J254">
        <v>-6.7746760000000005E-4</v>
      </c>
      <c r="K254">
        <v>0</v>
      </c>
      <c r="L254">
        <v>0</v>
      </c>
      <c r="M254">
        <v>0.34880171770000001</v>
      </c>
      <c r="N254">
        <v>0.34996418779999999</v>
      </c>
      <c r="O254">
        <v>0.34996418779999999</v>
      </c>
      <c r="P254">
        <v>-3.3944337999999999E-3</v>
      </c>
      <c r="Q254">
        <v>0</v>
      </c>
      <c r="R254">
        <v>0</v>
      </c>
      <c r="S254">
        <v>0.59097141590000002</v>
      </c>
      <c r="T254">
        <v>0.59780242370000003</v>
      </c>
      <c r="U254">
        <v>0.59780242370000003</v>
      </c>
    </row>
    <row r="255" spans="1:21">
      <c r="A255">
        <v>4.4299999999999999E-2</v>
      </c>
      <c r="B255">
        <v>3.9988144748000001</v>
      </c>
      <c r="C255">
        <v>0.61214682300000001</v>
      </c>
      <c r="D255">
        <v>0</v>
      </c>
      <c r="E255">
        <v>0</v>
      </c>
      <c r="F255">
        <v>0.68284842209999996</v>
      </c>
      <c r="G255">
        <v>0.2275993265</v>
      </c>
      <c r="H255">
        <v>0.22762454779999999</v>
      </c>
      <c r="I255">
        <v>0.22762454779999999</v>
      </c>
      <c r="J255">
        <v>-6.6941660000000003E-4</v>
      </c>
      <c r="K255">
        <v>0</v>
      </c>
      <c r="L255">
        <v>0</v>
      </c>
      <c r="M255">
        <v>0.34880278300000001</v>
      </c>
      <c r="N255">
        <v>0.34995805829999999</v>
      </c>
      <c r="O255">
        <v>0.34995805829999999</v>
      </c>
      <c r="P255">
        <v>-3.3687617999999999E-3</v>
      </c>
      <c r="Q255">
        <v>0</v>
      </c>
      <c r="R255">
        <v>0</v>
      </c>
      <c r="S255">
        <v>0.59097780820000001</v>
      </c>
      <c r="T255">
        <v>0.59777942070000001</v>
      </c>
      <c r="U255">
        <v>0.59777942070000001</v>
      </c>
    </row>
    <row r="256" spans="1:21">
      <c r="A256">
        <v>4.4479999999999999E-2</v>
      </c>
      <c r="B256">
        <v>3.9988125614999999</v>
      </c>
      <c r="C256">
        <v>0.61214564890000001</v>
      </c>
      <c r="D256">
        <v>0</v>
      </c>
      <c r="E256">
        <v>0</v>
      </c>
      <c r="F256">
        <v>0.68284647809999999</v>
      </c>
      <c r="G256">
        <v>0.22759800550000001</v>
      </c>
      <c r="H256">
        <v>0.2276242363</v>
      </c>
      <c r="I256">
        <v>0.2276242363</v>
      </c>
      <c r="J256">
        <v>-6.6153510000000002E-4</v>
      </c>
      <c r="K256">
        <v>0</v>
      </c>
      <c r="L256">
        <v>0</v>
      </c>
      <c r="M256">
        <v>0.34880380640000003</v>
      </c>
      <c r="N256">
        <v>0.34995200500000001</v>
      </c>
      <c r="O256">
        <v>0.34995200500000001</v>
      </c>
      <c r="P256">
        <v>-3.3436299000000002E-3</v>
      </c>
      <c r="Q256">
        <v>0</v>
      </c>
      <c r="R256">
        <v>0</v>
      </c>
      <c r="S256">
        <v>0.59098401749999996</v>
      </c>
      <c r="T256">
        <v>0.59775676700000002</v>
      </c>
      <c r="U256">
        <v>0.59775676700000002</v>
      </c>
    </row>
    <row r="257" spans="1:21">
      <c r="A257">
        <v>4.4659999999999998E-2</v>
      </c>
      <c r="B257">
        <v>3.9988106482000001</v>
      </c>
      <c r="C257">
        <v>0.61214447490000001</v>
      </c>
      <c r="D257">
        <v>0</v>
      </c>
      <c r="E257">
        <v>0</v>
      </c>
      <c r="F257">
        <v>0.682844534</v>
      </c>
      <c r="G257">
        <v>0.2275967056</v>
      </c>
      <c r="H257">
        <v>0.2276239142</v>
      </c>
      <c r="I257">
        <v>0.2276239142</v>
      </c>
      <c r="J257">
        <v>-6.5381969999999995E-4</v>
      </c>
      <c r="K257">
        <v>0</v>
      </c>
      <c r="L257">
        <v>0</v>
      </c>
      <c r="M257">
        <v>0.34880478809999999</v>
      </c>
      <c r="N257">
        <v>0.34994602660000002</v>
      </c>
      <c r="O257">
        <v>0.34994602660000002</v>
      </c>
      <c r="P257">
        <v>-3.3190269E-3</v>
      </c>
      <c r="Q257">
        <v>0</v>
      </c>
      <c r="R257">
        <v>0</v>
      </c>
      <c r="S257">
        <v>0.59099004570000002</v>
      </c>
      <c r="T257">
        <v>0.59773445609999998</v>
      </c>
      <c r="U257">
        <v>0.59773445609999998</v>
      </c>
    </row>
    <row r="258" spans="1:21">
      <c r="A258">
        <v>4.4839999999999998E-2</v>
      </c>
      <c r="B258">
        <v>3.9988087349999999</v>
      </c>
      <c r="C258">
        <v>0.61214330090000002</v>
      </c>
      <c r="D258">
        <v>0</v>
      </c>
      <c r="E258">
        <v>0</v>
      </c>
      <c r="F258">
        <v>0.68284259010000004</v>
      </c>
      <c r="G258">
        <v>0.22759542629999999</v>
      </c>
      <c r="H258">
        <v>0.22762358190000001</v>
      </c>
      <c r="I258">
        <v>0.22762358190000001</v>
      </c>
      <c r="J258">
        <v>-6.462668E-4</v>
      </c>
      <c r="K258">
        <v>0</v>
      </c>
      <c r="L258">
        <v>0</v>
      </c>
      <c r="M258">
        <v>0.34880572830000001</v>
      </c>
      <c r="N258">
        <v>0.34994012190000001</v>
      </c>
      <c r="O258">
        <v>0.34994012190000001</v>
      </c>
      <c r="P258">
        <v>-3.2949415999999998E-3</v>
      </c>
      <c r="Q258">
        <v>0</v>
      </c>
      <c r="R258">
        <v>0</v>
      </c>
      <c r="S258">
        <v>0.59099589519999995</v>
      </c>
      <c r="T258">
        <v>0.59771248170000002</v>
      </c>
      <c r="U258">
        <v>0.59771248170000002</v>
      </c>
    </row>
    <row r="259" spans="1:21">
      <c r="A259">
        <v>4.5019999999999998E-2</v>
      </c>
      <c r="B259">
        <v>3.9988068219000001</v>
      </c>
      <c r="C259">
        <v>0.61214212690000003</v>
      </c>
      <c r="D259">
        <v>0</v>
      </c>
      <c r="E259">
        <v>0</v>
      </c>
      <c r="F259">
        <v>0.68284064609999995</v>
      </c>
      <c r="G259">
        <v>0.22759416690000001</v>
      </c>
      <c r="H259">
        <v>0.2276232396</v>
      </c>
      <c r="I259">
        <v>0.2276232396</v>
      </c>
      <c r="J259">
        <v>-6.3887299999999998E-4</v>
      </c>
      <c r="K259">
        <v>0</v>
      </c>
      <c r="L259">
        <v>0</v>
      </c>
      <c r="M259">
        <v>0.3488066272</v>
      </c>
      <c r="N259">
        <v>0.34993428970000001</v>
      </c>
      <c r="O259">
        <v>0.34993428970000001</v>
      </c>
      <c r="P259">
        <v>-3.2713629999999998E-3</v>
      </c>
      <c r="Q259">
        <v>0</v>
      </c>
      <c r="R259">
        <v>0</v>
      </c>
      <c r="S259">
        <v>0.59100156800000003</v>
      </c>
      <c r="T259">
        <v>0.59769083759999997</v>
      </c>
      <c r="U259">
        <v>0.59769083759999997</v>
      </c>
    </row>
    <row r="260" spans="1:21">
      <c r="A260">
        <v>4.5199999999999997E-2</v>
      </c>
      <c r="B260">
        <v>3.9988049087999999</v>
      </c>
      <c r="C260">
        <v>0.61214095290000003</v>
      </c>
      <c r="D260">
        <v>0</v>
      </c>
      <c r="E260">
        <v>0</v>
      </c>
      <c r="F260">
        <v>0.68283870229999999</v>
      </c>
      <c r="G260">
        <v>0.2275929267</v>
      </c>
      <c r="H260">
        <v>0.22762288780000001</v>
      </c>
      <c r="I260">
        <v>0.22762288780000001</v>
      </c>
      <c r="J260">
        <v>-6.3163490000000004E-4</v>
      </c>
      <c r="K260">
        <v>0</v>
      </c>
      <c r="L260">
        <v>0</v>
      </c>
      <c r="M260">
        <v>0.34880748519999999</v>
      </c>
      <c r="N260">
        <v>0.34992852870000002</v>
      </c>
      <c r="O260">
        <v>0.34992852870000002</v>
      </c>
      <c r="P260">
        <v>-3.2482804999999998E-3</v>
      </c>
      <c r="Q260">
        <v>0</v>
      </c>
      <c r="R260">
        <v>0</v>
      </c>
      <c r="S260">
        <v>0.59100706629999999</v>
      </c>
      <c r="T260">
        <v>0.59766951749999997</v>
      </c>
      <c r="U260">
        <v>0.59766951749999997</v>
      </c>
    </row>
    <row r="261" spans="1:21">
      <c r="A261">
        <v>4.5379999999999997E-2</v>
      </c>
      <c r="B261">
        <v>3.9988029957000002</v>
      </c>
      <c r="C261">
        <v>0.61213977900000005</v>
      </c>
      <c r="D261">
        <v>0</v>
      </c>
      <c r="E261">
        <v>0</v>
      </c>
      <c r="F261">
        <v>0.68283675840000002</v>
      </c>
      <c r="G261">
        <v>0.22759170519999999</v>
      </c>
      <c r="H261">
        <v>0.22762252660000001</v>
      </c>
      <c r="I261">
        <v>0.22762252660000001</v>
      </c>
      <c r="J261">
        <v>-6.2454920000000003E-4</v>
      </c>
      <c r="K261">
        <v>0</v>
      </c>
      <c r="L261">
        <v>0</v>
      </c>
      <c r="M261">
        <v>0.34880830239999999</v>
      </c>
      <c r="N261">
        <v>0.3499228378</v>
      </c>
      <c r="O261">
        <v>0.3499228378</v>
      </c>
      <c r="P261">
        <v>-3.2256835000000002E-3</v>
      </c>
      <c r="Q261">
        <v>0</v>
      </c>
      <c r="R261">
        <v>0</v>
      </c>
      <c r="S261">
        <v>0.59101239220000001</v>
      </c>
      <c r="T261">
        <v>0.59764851539999997</v>
      </c>
      <c r="U261">
        <v>0.59764851539999997</v>
      </c>
    </row>
    <row r="262" spans="1:21">
      <c r="A262">
        <v>4.5560000000000003E-2</v>
      </c>
      <c r="B262">
        <v>3.9988010827</v>
      </c>
      <c r="C262">
        <v>0.61213860509999996</v>
      </c>
      <c r="D262">
        <v>0</v>
      </c>
      <c r="E262">
        <v>0</v>
      </c>
      <c r="F262">
        <v>0.68283481459999995</v>
      </c>
      <c r="G262">
        <v>0.22759050180000001</v>
      </c>
      <c r="H262">
        <v>0.2276221564</v>
      </c>
      <c r="I262">
        <v>0.2276221564</v>
      </c>
      <c r="J262">
        <v>-6.1761270000000004E-4</v>
      </c>
      <c r="K262">
        <v>0</v>
      </c>
      <c r="L262">
        <v>0</v>
      </c>
      <c r="M262">
        <v>0.34880907909999997</v>
      </c>
      <c r="N262">
        <v>0.34991721570000001</v>
      </c>
      <c r="O262">
        <v>0.34991721570000001</v>
      </c>
      <c r="P262">
        <v>-3.2035618E-3</v>
      </c>
      <c r="Q262">
        <v>0</v>
      </c>
      <c r="R262">
        <v>0</v>
      </c>
      <c r="S262">
        <v>0.59101754790000005</v>
      </c>
      <c r="T262">
        <v>0.59762782540000003</v>
      </c>
      <c r="U262">
        <v>0.59762782540000003</v>
      </c>
    </row>
    <row r="263" spans="1:21">
      <c r="A263">
        <v>4.5740000000000003E-2</v>
      </c>
      <c r="B263">
        <v>3.9987991696999998</v>
      </c>
      <c r="C263">
        <v>0.61213743129999998</v>
      </c>
      <c r="D263">
        <v>0</v>
      </c>
      <c r="E263">
        <v>0</v>
      </c>
      <c r="F263">
        <v>0.6828328709</v>
      </c>
      <c r="G263">
        <v>0.22758931590000001</v>
      </c>
      <c r="H263">
        <v>0.22762177750000001</v>
      </c>
      <c r="I263">
        <v>0.22762177750000001</v>
      </c>
      <c r="J263">
        <v>-6.1082240000000004E-4</v>
      </c>
      <c r="K263">
        <v>0</v>
      </c>
      <c r="L263">
        <v>0</v>
      </c>
      <c r="M263">
        <v>0.34880981570000003</v>
      </c>
      <c r="N263">
        <v>0.34991166140000002</v>
      </c>
      <c r="O263">
        <v>0.34991166140000002</v>
      </c>
      <c r="P263">
        <v>-3.1819054000000002E-3</v>
      </c>
      <c r="Q263">
        <v>0</v>
      </c>
      <c r="R263">
        <v>0</v>
      </c>
      <c r="S263">
        <v>0.59102253549999995</v>
      </c>
      <c r="T263">
        <v>0.59760744170000002</v>
      </c>
      <c r="U263">
        <v>0.59760744170000002</v>
      </c>
    </row>
    <row r="264" spans="1:21">
      <c r="A264">
        <v>4.5920000000000002E-2</v>
      </c>
      <c r="B264">
        <v>3.9987972568000001</v>
      </c>
      <c r="C264">
        <v>0.61213625739999999</v>
      </c>
      <c r="D264">
        <v>0</v>
      </c>
      <c r="E264">
        <v>0</v>
      </c>
      <c r="F264">
        <v>0.68283092720000005</v>
      </c>
      <c r="G264">
        <v>0.22758814699999999</v>
      </c>
      <c r="H264">
        <v>0.22762139009999999</v>
      </c>
      <c r="I264">
        <v>0.22762139009999999</v>
      </c>
      <c r="J264">
        <v>-6.0417499999999998E-4</v>
      </c>
      <c r="K264">
        <v>0</v>
      </c>
      <c r="L264">
        <v>0</v>
      </c>
      <c r="M264">
        <v>0.34881051229999999</v>
      </c>
      <c r="N264">
        <v>0.34990617359999998</v>
      </c>
      <c r="O264">
        <v>0.34990617359999998</v>
      </c>
      <c r="P264">
        <v>-3.1607045E-3</v>
      </c>
      <c r="Q264">
        <v>0</v>
      </c>
      <c r="R264">
        <v>0</v>
      </c>
      <c r="S264">
        <v>0.59102735719999999</v>
      </c>
      <c r="T264">
        <v>0.5975873585</v>
      </c>
      <c r="U264">
        <v>0.5975873585</v>
      </c>
    </row>
    <row r="265" spans="1:21">
      <c r="A265">
        <v>4.6100000000000002E-2</v>
      </c>
      <c r="B265">
        <v>3.9987953439999999</v>
      </c>
      <c r="C265">
        <v>0.61213508360000002</v>
      </c>
      <c r="D265">
        <v>0</v>
      </c>
      <c r="E265">
        <v>0</v>
      </c>
      <c r="F265">
        <v>0.68282898349999999</v>
      </c>
      <c r="G265">
        <v>0.2275869945</v>
      </c>
      <c r="H265">
        <v>0.22762099450000001</v>
      </c>
      <c r="I265">
        <v>0.22762099450000001</v>
      </c>
      <c r="J265">
        <v>-5.9766750000000003E-4</v>
      </c>
      <c r="K265">
        <v>0</v>
      </c>
      <c r="L265">
        <v>0</v>
      </c>
      <c r="M265">
        <v>0.3488111693</v>
      </c>
      <c r="N265">
        <v>0.34990075129999998</v>
      </c>
      <c r="O265">
        <v>0.34990075129999998</v>
      </c>
      <c r="P265">
        <v>-3.1399494000000001E-3</v>
      </c>
      <c r="Q265">
        <v>0</v>
      </c>
      <c r="R265">
        <v>0</v>
      </c>
      <c r="S265">
        <v>0.59103201510000003</v>
      </c>
      <c r="T265">
        <v>0.59756757009999995</v>
      </c>
      <c r="U265">
        <v>0.59756757009999995</v>
      </c>
    </row>
    <row r="266" spans="1:21">
      <c r="A266">
        <v>4.6280000000000002E-2</v>
      </c>
      <c r="B266">
        <v>3.9987934312000002</v>
      </c>
      <c r="C266">
        <v>0.61213390980000004</v>
      </c>
      <c r="D266">
        <v>0</v>
      </c>
      <c r="E266">
        <v>0</v>
      </c>
      <c r="F266">
        <v>0.68282704000000005</v>
      </c>
      <c r="G266">
        <v>0.22758585789999999</v>
      </c>
      <c r="H266">
        <v>0.22762059100000001</v>
      </c>
      <c r="I266">
        <v>0.22762059100000001</v>
      </c>
      <c r="J266">
        <v>-5.9129709999999999E-4</v>
      </c>
      <c r="K266">
        <v>0</v>
      </c>
      <c r="L266">
        <v>0</v>
      </c>
      <c r="M266">
        <v>0.34881178709999999</v>
      </c>
      <c r="N266">
        <v>0.34989539330000002</v>
      </c>
      <c r="O266">
        <v>0.34989539330000002</v>
      </c>
      <c r="P266">
        <v>-3.1196307000000002E-3</v>
      </c>
      <c r="Q266">
        <v>0</v>
      </c>
      <c r="R266">
        <v>0</v>
      </c>
      <c r="S266">
        <v>0.59103651150000003</v>
      </c>
      <c r="T266">
        <v>0.59754807109999997</v>
      </c>
      <c r="U266">
        <v>0.59754807109999997</v>
      </c>
    </row>
    <row r="267" spans="1:21">
      <c r="A267">
        <v>4.6460000000000001E-2</v>
      </c>
      <c r="B267">
        <v>3.9987915184</v>
      </c>
      <c r="C267">
        <v>0.61213273609999996</v>
      </c>
      <c r="D267">
        <v>0</v>
      </c>
      <c r="E267">
        <v>0</v>
      </c>
      <c r="F267">
        <v>0.6828250964</v>
      </c>
      <c r="G267">
        <v>0.22758473670000001</v>
      </c>
      <c r="H267">
        <v>0.2276201799</v>
      </c>
      <c r="I267">
        <v>0.2276201799</v>
      </c>
      <c r="J267">
        <v>-5.8506080000000004E-4</v>
      </c>
      <c r="K267">
        <v>0</v>
      </c>
      <c r="L267">
        <v>0</v>
      </c>
      <c r="M267">
        <v>0.34881236589999998</v>
      </c>
      <c r="N267">
        <v>0.34989009850000002</v>
      </c>
      <c r="O267">
        <v>0.34989009850000002</v>
      </c>
      <c r="P267">
        <v>-3.0997391999999999E-3</v>
      </c>
      <c r="Q267">
        <v>0</v>
      </c>
      <c r="R267">
        <v>0</v>
      </c>
      <c r="S267">
        <v>0.59104084840000004</v>
      </c>
      <c r="T267">
        <v>0.59752885600000005</v>
      </c>
      <c r="U267">
        <v>0.59752885600000005</v>
      </c>
    </row>
    <row r="268" spans="1:21">
      <c r="A268">
        <v>4.6640000000000001E-2</v>
      </c>
      <c r="B268">
        <v>3.9987896056999999</v>
      </c>
      <c r="C268">
        <v>0.6121315624</v>
      </c>
      <c r="D268">
        <v>0</v>
      </c>
      <c r="E268">
        <v>0</v>
      </c>
      <c r="F268">
        <v>0.68282315289999995</v>
      </c>
      <c r="G268">
        <v>0.22758363039999999</v>
      </c>
      <c r="H268">
        <v>0.22761976119999999</v>
      </c>
      <c r="I268">
        <v>0.22761976119999999</v>
      </c>
      <c r="J268">
        <v>-5.7895590000000001E-4</v>
      </c>
      <c r="K268">
        <v>0</v>
      </c>
      <c r="L268">
        <v>0</v>
      </c>
      <c r="M268">
        <v>0.34881290619999999</v>
      </c>
      <c r="N268">
        <v>0.34988486590000001</v>
      </c>
      <c r="O268">
        <v>0.34988486590000001</v>
      </c>
      <c r="P268">
        <v>-3.0802659999999999E-3</v>
      </c>
      <c r="Q268">
        <v>0</v>
      </c>
      <c r="R268">
        <v>0</v>
      </c>
      <c r="S268">
        <v>0.59104502800000003</v>
      </c>
      <c r="T268">
        <v>0.59750991939999998</v>
      </c>
      <c r="U268">
        <v>0.59750991939999998</v>
      </c>
    </row>
    <row r="269" spans="1:21">
      <c r="A269">
        <v>4.6820000000000001E-2</v>
      </c>
      <c r="B269">
        <v>3.9987876931000002</v>
      </c>
      <c r="C269">
        <v>0.61213038870000003</v>
      </c>
      <c r="D269">
        <v>0</v>
      </c>
      <c r="E269">
        <v>0</v>
      </c>
      <c r="F269">
        <v>0.68282120950000003</v>
      </c>
      <c r="G269">
        <v>0.2275825386</v>
      </c>
      <c r="H269">
        <v>0.22761933540000001</v>
      </c>
      <c r="I269">
        <v>0.22761933540000001</v>
      </c>
      <c r="J269">
        <v>-5.7297939999999996E-4</v>
      </c>
      <c r="K269">
        <v>0</v>
      </c>
      <c r="L269">
        <v>0</v>
      </c>
      <c r="M269">
        <v>0.3488134081</v>
      </c>
      <c r="N269">
        <v>0.34987969429999999</v>
      </c>
      <c r="O269">
        <v>0.34987969429999999</v>
      </c>
      <c r="P269">
        <v>-3.0612020999999999E-3</v>
      </c>
      <c r="Q269">
        <v>0</v>
      </c>
      <c r="R269">
        <v>0</v>
      </c>
      <c r="S269">
        <v>0.59104905249999995</v>
      </c>
      <c r="T269">
        <v>0.59749125599999997</v>
      </c>
      <c r="U269">
        <v>0.59749125599999997</v>
      </c>
    </row>
    <row r="270" spans="1:21">
      <c r="A270">
        <v>4.7E-2</v>
      </c>
      <c r="B270">
        <v>3.9987857805</v>
      </c>
      <c r="C270">
        <v>0.61212921499999995</v>
      </c>
      <c r="D270">
        <v>0</v>
      </c>
      <c r="E270">
        <v>0</v>
      </c>
      <c r="F270">
        <v>0.68281926609999999</v>
      </c>
      <c r="G270">
        <v>0.2275814609</v>
      </c>
      <c r="H270">
        <v>0.22761890260000001</v>
      </c>
      <c r="I270">
        <v>0.22761890260000001</v>
      </c>
      <c r="J270">
        <v>-5.6712880000000002E-4</v>
      </c>
      <c r="K270">
        <v>0</v>
      </c>
      <c r="L270">
        <v>0</v>
      </c>
      <c r="M270">
        <v>0.34881387219999999</v>
      </c>
      <c r="N270">
        <v>0.34987458269999999</v>
      </c>
      <c r="O270">
        <v>0.34987458269999999</v>
      </c>
      <c r="P270">
        <v>-3.0425388999999999E-3</v>
      </c>
      <c r="Q270">
        <v>0</v>
      </c>
      <c r="R270">
        <v>0</v>
      </c>
      <c r="S270">
        <v>0.59105292389999997</v>
      </c>
      <c r="T270">
        <v>0.59747286070000005</v>
      </c>
      <c r="U270">
        <v>0.59747286070000005</v>
      </c>
    </row>
    <row r="271" spans="1:21">
      <c r="A271">
        <v>4.718E-2</v>
      </c>
      <c r="B271">
        <v>3.9987838678999998</v>
      </c>
      <c r="C271">
        <v>0.61212804139999999</v>
      </c>
      <c r="D271">
        <v>0</v>
      </c>
      <c r="E271">
        <v>0</v>
      </c>
      <c r="F271">
        <v>0.68281732279999996</v>
      </c>
      <c r="G271">
        <v>0.22758039669999999</v>
      </c>
      <c r="H271">
        <v>0.2276184631</v>
      </c>
      <c r="I271">
        <v>0.2276184631</v>
      </c>
      <c r="J271">
        <v>-5.6140129999999999E-4</v>
      </c>
      <c r="K271">
        <v>0</v>
      </c>
      <c r="L271">
        <v>0</v>
      </c>
      <c r="M271">
        <v>0.34881429860000002</v>
      </c>
      <c r="N271">
        <v>0.34986952999999998</v>
      </c>
      <c r="O271">
        <v>0.34986952999999998</v>
      </c>
      <c r="P271">
        <v>-3.0242680000000001E-3</v>
      </c>
      <c r="Q271">
        <v>0</v>
      </c>
      <c r="R271">
        <v>0</v>
      </c>
      <c r="S271">
        <v>0.59105664430000004</v>
      </c>
      <c r="T271">
        <v>0.59745472850000003</v>
      </c>
      <c r="U271">
        <v>0.59745472850000003</v>
      </c>
    </row>
    <row r="272" spans="1:21">
      <c r="A272">
        <v>4.7359999999999999E-2</v>
      </c>
      <c r="B272">
        <v>3.9987819554000001</v>
      </c>
      <c r="C272">
        <v>0.61212686780000003</v>
      </c>
      <c r="D272">
        <v>0</v>
      </c>
      <c r="E272">
        <v>0</v>
      </c>
      <c r="F272">
        <v>0.68281537950000004</v>
      </c>
      <c r="G272">
        <v>0.22757934560000001</v>
      </c>
      <c r="H272">
        <v>0.22761801700000001</v>
      </c>
      <c r="I272">
        <v>0.22761801700000001</v>
      </c>
      <c r="J272">
        <v>-5.557944E-4</v>
      </c>
      <c r="K272">
        <v>0</v>
      </c>
      <c r="L272">
        <v>0</v>
      </c>
      <c r="M272">
        <v>0.34881468789999998</v>
      </c>
      <c r="N272">
        <v>0.3498645353</v>
      </c>
      <c r="O272">
        <v>0.3498645353</v>
      </c>
      <c r="P272">
        <v>-3.0063809999999998E-3</v>
      </c>
      <c r="Q272">
        <v>0</v>
      </c>
      <c r="R272">
        <v>0</v>
      </c>
      <c r="S272">
        <v>0.59106021600000003</v>
      </c>
      <c r="T272">
        <v>0.59743685430000004</v>
      </c>
      <c r="U272">
        <v>0.59743685430000004</v>
      </c>
    </row>
    <row r="273" spans="1:21">
      <c r="A273">
        <v>4.7539999999999999E-2</v>
      </c>
      <c r="B273">
        <v>3.998780043</v>
      </c>
      <c r="C273">
        <v>0.61212569419999996</v>
      </c>
      <c r="D273">
        <v>0</v>
      </c>
      <c r="E273">
        <v>0</v>
      </c>
      <c r="F273">
        <v>0.68281343630000002</v>
      </c>
      <c r="G273">
        <v>0.2275783072</v>
      </c>
      <c r="H273">
        <v>0.22761756450000001</v>
      </c>
      <c r="I273">
        <v>0.22761756450000001</v>
      </c>
      <c r="J273">
        <v>-5.5030560000000005E-4</v>
      </c>
      <c r="K273">
        <v>0</v>
      </c>
      <c r="L273">
        <v>0</v>
      </c>
      <c r="M273">
        <v>0.3488150404</v>
      </c>
      <c r="N273">
        <v>0.34985959760000002</v>
      </c>
      <c r="O273">
        <v>0.34985959760000002</v>
      </c>
      <c r="P273">
        <v>-2.9888699999999998E-3</v>
      </c>
      <c r="Q273">
        <v>0</v>
      </c>
      <c r="R273">
        <v>0</v>
      </c>
      <c r="S273">
        <v>0.59106364089999996</v>
      </c>
      <c r="T273">
        <v>0.59741923320000001</v>
      </c>
      <c r="U273">
        <v>0.59741923320000001</v>
      </c>
    </row>
    <row r="274" spans="1:21">
      <c r="A274">
        <v>4.7719999999999999E-2</v>
      </c>
      <c r="B274">
        <v>3.9987781305999999</v>
      </c>
      <c r="C274">
        <v>0.61212452070000001</v>
      </c>
      <c r="D274">
        <v>0</v>
      </c>
      <c r="E274">
        <v>0</v>
      </c>
      <c r="F274">
        <v>0.6828114931</v>
      </c>
      <c r="G274">
        <v>0.22757728120000001</v>
      </c>
      <c r="H274">
        <v>0.22761710590000001</v>
      </c>
      <c r="I274">
        <v>0.22761710590000001</v>
      </c>
      <c r="J274">
        <v>-5.4493230000000003E-4</v>
      </c>
      <c r="K274">
        <v>0</v>
      </c>
      <c r="L274">
        <v>0</v>
      </c>
      <c r="M274">
        <v>0.34881535650000001</v>
      </c>
      <c r="N274">
        <v>0.34985471569999999</v>
      </c>
      <c r="O274">
        <v>0.34985471569999999</v>
      </c>
      <c r="P274">
        <v>-2.9717268999999999E-3</v>
      </c>
      <c r="Q274">
        <v>0</v>
      </c>
      <c r="R274">
        <v>0</v>
      </c>
      <c r="S274">
        <v>0.59106692120000004</v>
      </c>
      <c r="T274">
        <v>0.59740186039999998</v>
      </c>
      <c r="U274">
        <v>0.59740186039999998</v>
      </c>
    </row>
    <row r="275" spans="1:21">
      <c r="A275">
        <v>4.7899999999999998E-2</v>
      </c>
      <c r="B275">
        <v>3.9987762183000002</v>
      </c>
      <c r="C275">
        <v>0.61212334719999995</v>
      </c>
      <c r="D275">
        <v>0</v>
      </c>
      <c r="E275">
        <v>0</v>
      </c>
      <c r="F275">
        <v>0.68280954999999999</v>
      </c>
      <c r="G275">
        <v>0.22757626719999999</v>
      </c>
      <c r="H275">
        <v>0.22761664140000001</v>
      </c>
      <c r="I275">
        <v>0.22761664140000001</v>
      </c>
      <c r="J275">
        <v>-5.3967200000000005E-4</v>
      </c>
      <c r="K275">
        <v>0</v>
      </c>
      <c r="L275">
        <v>0</v>
      </c>
      <c r="M275">
        <v>0.34881563650000003</v>
      </c>
      <c r="N275">
        <v>0.34984988890000002</v>
      </c>
      <c r="O275">
        <v>0.34984988890000002</v>
      </c>
      <c r="P275">
        <v>-2.9549440000000001E-3</v>
      </c>
      <c r="Q275">
        <v>0</v>
      </c>
      <c r="R275">
        <v>0</v>
      </c>
      <c r="S275">
        <v>0.59107005889999997</v>
      </c>
      <c r="T275">
        <v>0.59738473130000003</v>
      </c>
      <c r="U275">
        <v>0.59738473130000003</v>
      </c>
    </row>
    <row r="276" spans="1:21">
      <c r="A276">
        <v>4.8079999999999998E-2</v>
      </c>
      <c r="B276">
        <v>3.9987743060000001</v>
      </c>
      <c r="C276">
        <v>0.61212217369999999</v>
      </c>
      <c r="D276">
        <v>0</v>
      </c>
      <c r="E276">
        <v>0</v>
      </c>
      <c r="F276">
        <v>0.68280760689999997</v>
      </c>
      <c r="G276">
        <v>0.2275752647</v>
      </c>
      <c r="H276">
        <v>0.22761617109999999</v>
      </c>
      <c r="I276">
        <v>0.22761617109999999</v>
      </c>
      <c r="J276">
        <v>-5.3452250000000001E-4</v>
      </c>
      <c r="K276">
        <v>0</v>
      </c>
      <c r="L276">
        <v>0</v>
      </c>
      <c r="M276">
        <v>0.34881588079999998</v>
      </c>
      <c r="N276">
        <v>0.34984511600000001</v>
      </c>
      <c r="O276">
        <v>0.34984511600000001</v>
      </c>
      <c r="P276">
        <v>-2.9385136E-3</v>
      </c>
      <c r="Q276">
        <v>0</v>
      </c>
      <c r="R276">
        <v>0</v>
      </c>
      <c r="S276">
        <v>0.59107305610000005</v>
      </c>
      <c r="T276">
        <v>0.59736784099999996</v>
      </c>
      <c r="U276">
        <v>0.59736784099999996</v>
      </c>
    </row>
    <row r="277" spans="1:21">
      <c r="A277">
        <v>4.8259999999999997E-2</v>
      </c>
      <c r="B277">
        <v>3.9987723937999999</v>
      </c>
      <c r="C277">
        <v>0.61212100030000005</v>
      </c>
      <c r="D277">
        <v>0</v>
      </c>
      <c r="E277">
        <v>0</v>
      </c>
      <c r="F277">
        <v>0.68280566389999997</v>
      </c>
      <c r="G277">
        <v>0.2275742734</v>
      </c>
      <c r="H277">
        <v>0.2276156953</v>
      </c>
      <c r="I277">
        <v>0.2276156953</v>
      </c>
      <c r="J277">
        <v>-5.2948139999999997E-4</v>
      </c>
      <c r="K277">
        <v>0</v>
      </c>
      <c r="L277">
        <v>0</v>
      </c>
      <c r="M277">
        <v>0.34881608980000001</v>
      </c>
      <c r="N277">
        <v>0.34984039610000001</v>
      </c>
      <c r="O277">
        <v>0.34984039610000001</v>
      </c>
      <c r="P277">
        <v>-2.9224284000000001E-3</v>
      </c>
      <c r="Q277">
        <v>0</v>
      </c>
      <c r="R277">
        <v>0</v>
      </c>
      <c r="S277">
        <v>0.5910759149</v>
      </c>
      <c r="T277">
        <v>0.59735118509999996</v>
      </c>
      <c r="U277">
        <v>0.59735118509999996</v>
      </c>
    </row>
    <row r="278" spans="1:21">
      <c r="A278">
        <v>4.8439999999999997E-2</v>
      </c>
      <c r="B278">
        <v>3.9987704816999998</v>
      </c>
      <c r="C278">
        <v>0.6121198269</v>
      </c>
      <c r="D278">
        <v>0</v>
      </c>
      <c r="E278">
        <v>0</v>
      </c>
      <c r="F278">
        <v>0.68280372099999997</v>
      </c>
      <c r="G278">
        <v>0.22757329300000001</v>
      </c>
      <c r="H278">
        <v>0.22761521400000001</v>
      </c>
      <c r="I278">
        <v>0.22761521400000001</v>
      </c>
      <c r="J278">
        <v>-5.2454629999999997E-4</v>
      </c>
      <c r="K278">
        <v>0</v>
      </c>
      <c r="L278">
        <v>0</v>
      </c>
      <c r="M278">
        <v>0.34881626399999999</v>
      </c>
      <c r="N278">
        <v>0.34983572829999998</v>
      </c>
      <c r="O278">
        <v>0.34983572829999998</v>
      </c>
      <c r="P278">
        <v>-2.9066811E-3</v>
      </c>
      <c r="Q278">
        <v>0</v>
      </c>
      <c r="R278">
        <v>0</v>
      </c>
      <c r="S278">
        <v>0.59107863729999999</v>
      </c>
      <c r="T278">
        <v>0.59733475920000001</v>
      </c>
      <c r="U278">
        <v>0.59733475920000001</v>
      </c>
    </row>
    <row r="279" spans="1:21">
      <c r="A279">
        <v>4.8619999999999997E-2</v>
      </c>
      <c r="B279">
        <v>3.9987685696000002</v>
      </c>
      <c r="C279">
        <v>0.61211865359999995</v>
      </c>
      <c r="D279">
        <v>0</v>
      </c>
      <c r="E279">
        <v>0</v>
      </c>
      <c r="F279">
        <v>0.68280177809999998</v>
      </c>
      <c r="G279">
        <v>0.22757232299999999</v>
      </c>
      <c r="H279">
        <v>0.2276147275</v>
      </c>
      <c r="I279">
        <v>0.2276147275</v>
      </c>
      <c r="J279">
        <v>-5.1971509999999995E-4</v>
      </c>
      <c r="K279">
        <v>0</v>
      </c>
      <c r="L279">
        <v>0</v>
      </c>
      <c r="M279">
        <v>0.34881640359999999</v>
      </c>
      <c r="N279">
        <v>0.34983111169999997</v>
      </c>
      <c r="O279">
        <v>0.34983111169999997</v>
      </c>
      <c r="P279">
        <v>-2.8912643999999999E-3</v>
      </c>
      <c r="Q279">
        <v>0</v>
      </c>
      <c r="R279">
        <v>0</v>
      </c>
      <c r="S279">
        <v>0.59108122519999995</v>
      </c>
      <c r="T279">
        <v>0.59731855869999995</v>
      </c>
      <c r="U279">
        <v>0.59731855869999995</v>
      </c>
    </row>
    <row r="280" spans="1:21">
      <c r="A280">
        <v>4.8800000000000003E-2</v>
      </c>
      <c r="B280">
        <v>3.9987666576000001</v>
      </c>
      <c r="C280">
        <v>0.61211748020000001</v>
      </c>
      <c r="D280">
        <v>0</v>
      </c>
      <c r="E280">
        <v>0</v>
      </c>
      <c r="F280">
        <v>0.68279983529999999</v>
      </c>
      <c r="G280">
        <v>0.2275713633</v>
      </c>
      <c r="H280">
        <v>0.227614236</v>
      </c>
      <c r="I280">
        <v>0.227614236</v>
      </c>
      <c r="J280">
        <v>-5.1498560000000002E-4</v>
      </c>
      <c r="K280">
        <v>0</v>
      </c>
      <c r="L280">
        <v>0</v>
      </c>
      <c r="M280">
        <v>0.34881650910000001</v>
      </c>
      <c r="N280">
        <v>0.34982654530000001</v>
      </c>
      <c r="O280">
        <v>0.34982654530000001</v>
      </c>
      <c r="P280">
        <v>-2.8761715E-3</v>
      </c>
      <c r="Q280">
        <v>0</v>
      </c>
      <c r="R280">
        <v>0</v>
      </c>
      <c r="S280">
        <v>0.59108368079999996</v>
      </c>
      <c r="T280">
        <v>0.59730257939999998</v>
      </c>
      <c r="U280">
        <v>0.59730257939999998</v>
      </c>
    </row>
    <row r="281" spans="1:21">
      <c r="A281">
        <v>4.8980000000000003E-2</v>
      </c>
      <c r="B281">
        <v>3.9987647455999999</v>
      </c>
      <c r="C281">
        <v>0.61211630689999996</v>
      </c>
      <c r="D281">
        <v>0</v>
      </c>
      <c r="E281">
        <v>0</v>
      </c>
      <c r="F281">
        <v>0.6827978925</v>
      </c>
      <c r="G281">
        <v>0.2275704134</v>
      </c>
      <c r="H281">
        <v>0.2276137395</v>
      </c>
      <c r="I281">
        <v>0.2276137395</v>
      </c>
      <c r="J281">
        <v>-5.1035559999999998E-4</v>
      </c>
      <c r="K281">
        <v>0</v>
      </c>
      <c r="L281">
        <v>0</v>
      </c>
      <c r="M281">
        <v>0.34881658100000001</v>
      </c>
      <c r="N281">
        <v>0.34982202829999998</v>
      </c>
      <c r="O281">
        <v>0.34982202829999998</v>
      </c>
      <c r="P281">
        <v>-2.8613954999999998E-3</v>
      </c>
      <c r="Q281">
        <v>0</v>
      </c>
      <c r="R281">
        <v>0</v>
      </c>
      <c r="S281">
        <v>0.59108600590000004</v>
      </c>
      <c r="T281">
        <v>0.59728681699999997</v>
      </c>
      <c r="U281">
        <v>0.59728681699999997</v>
      </c>
    </row>
    <row r="282" spans="1:21">
      <c r="A282">
        <v>4.9160000000000002E-2</v>
      </c>
      <c r="B282">
        <v>3.9987628336999999</v>
      </c>
      <c r="C282">
        <v>0.61211513370000004</v>
      </c>
      <c r="D282">
        <v>0</v>
      </c>
      <c r="E282">
        <v>0</v>
      </c>
      <c r="F282">
        <v>0.68279594980000002</v>
      </c>
      <c r="G282">
        <v>0.2275694731</v>
      </c>
      <c r="H282">
        <v>0.22761323829999999</v>
      </c>
      <c r="I282">
        <v>0.22761323829999999</v>
      </c>
      <c r="J282">
        <v>-5.0582299999999997E-4</v>
      </c>
      <c r="K282">
        <v>0</v>
      </c>
      <c r="L282">
        <v>0</v>
      </c>
      <c r="M282">
        <v>0.34881661949999998</v>
      </c>
      <c r="N282">
        <v>0.34981755980000001</v>
      </c>
      <c r="O282">
        <v>0.34981755980000001</v>
      </c>
      <c r="P282">
        <v>-2.8469298000000001E-3</v>
      </c>
      <c r="Q282">
        <v>0</v>
      </c>
      <c r="R282">
        <v>0</v>
      </c>
      <c r="S282">
        <v>0.59108820269999995</v>
      </c>
      <c r="T282">
        <v>0.59727126740000003</v>
      </c>
      <c r="U282">
        <v>0.59727126740000003</v>
      </c>
    </row>
    <row r="283" spans="1:21">
      <c r="A283">
        <v>4.9340000000000002E-2</v>
      </c>
      <c r="B283">
        <v>3.9987609218000002</v>
      </c>
      <c r="C283">
        <v>0.6121139605</v>
      </c>
      <c r="D283">
        <v>0</v>
      </c>
      <c r="E283">
        <v>0</v>
      </c>
      <c r="F283">
        <v>0.68279400710000004</v>
      </c>
      <c r="G283">
        <v>0.22756854209999999</v>
      </c>
      <c r="H283">
        <v>0.2276127325</v>
      </c>
      <c r="I283">
        <v>0.2276127325</v>
      </c>
      <c r="J283">
        <v>-5.0138579999999997E-4</v>
      </c>
      <c r="K283">
        <v>0</v>
      </c>
      <c r="L283">
        <v>0</v>
      </c>
      <c r="M283">
        <v>0.3488166251</v>
      </c>
      <c r="N283">
        <v>0.34981313889999999</v>
      </c>
      <c r="O283">
        <v>0.34981313889999999</v>
      </c>
      <c r="P283">
        <v>-2.8327676000000001E-3</v>
      </c>
      <c r="Q283">
        <v>0</v>
      </c>
      <c r="R283">
        <v>0</v>
      </c>
      <c r="S283">
        <v>0.59109027290000005</v>
      </c>
      <c r="T283">
        <v>0.59725592650000003</v>
      </c>
      <c r="U283">
        <v>0.59725592650000003</v>
      </c>
    </row>
    <row r="284" spans="1:21">
      <c r="A284">
        <v>4.9520000000000002E-2</v>
      </c>
      <c r="B284">
        <v>3.9987590100000001</v>
      </c>
      <c r="C284">
        <v>0.61211278729999996</v>
      </c>
      <c r="D284">
        <v>0</v>
      </c>
      <c r="E284">
        <v>0</v>
      </c>
      <c r="F284">
        <v>0.68279206449999996</v>
      </c>
      <c r="G284">
        <v>0.22756762</v>
      </c>
      <c r="H284">
        <v>0.2276122223</v>
      </c>
      <c r="I284">
        <v>0.2276122223</v>
      </c>
      <c r="J284">
        <v>-4.9704199999999995E-4</v>
      </c>
      <c r="K284">
        <v>0</v>
      </c>
      <c r="L284">
        <v>0</v>
      </c>
      <c r="M284">
        <v>0.3488165983</v>
      </c>
      <c r="N284">
        <v>0.3498087648</v>
      </c>
      <c r="O284">
        <v>0.3498087648</v>
      </c>
      <c r="P284">
        <v>-2.8189028000000001E-3</v>
      </c>
      <c r="Q284">
        <v>0</v>
      </c>
      <c r="R284">
        <v>0</v>
      </c>
      <c r="S284">
        <v>0.59109221860000005</v>
      </c>
      <c r="T284">
        <v>0.59724079019999998</v>
      </c>
      <c r="U284">
        <v>0.59724079019999998</v>
      </c>
    </row>
    <row r="285" spans="1:21">
      <c r="A285">
        <v>4.9700000000000001E-2</v>
      </c>
      <c r="B285">
        <v>3.9987570983</v>
      </c>
      <c r="C285">
        <v>0.61211161410000003</v>
      </c>
      <c r="D285">
        <v>0</v>
      </c>
      <c r="E285">
        <v>0</v>
      </c>
      <c r="F285">
        <v>0.682790122</v>
      </c>
      <c r="G285">
        <v>0.2275667066</v>
      </c>
      <c r="H285">
        <v>0.2276117077</v>
      </c>
      <c r="I285">
        <v>0.2276117077</v>
      </c>
      <c r="J285">
        <v>-4.9278950000000005E-4</v>
      </c>
      <c r="K285">
        <v>0</v>
      </c>
      <c r="L285">
        <v>0</v>
      </c>
      <c r="M285">
        <v>0.34881653930000001</v>
      </c>
      <c r="N285">
        <v>0.34980443649999998</v>
      </c>
      <c r="O285">
        <v>0.34980443649999998</v>
      </c>
      <c r="P285">
        <v>-2.8053289E-3</v>
      </c>
      <c r="Q285">
        <v>0</v>
      </c>
      <c r="R285">
        <v>0</v>
      </c>
      <c r="S285">
        <v>0.59109404160000001</v>
      </c>
      <c r="T285">
        <v>0.59722585459999999</v>
      </c>
      <c r="U285">
        <v>0.59722585459999999</v>
      </c>
    </row>
    <row r="286" spans="1:21">
      <c r="A286">
        <v>4.9880000000000001E-2</v>
      </c>
      <c r="B286">
        <v>3.9987551866</v>
      </c>
      <c r="C286">
        <v>0.61211044100000001</v>
      </c>
      <c r="D286">
        <v>0</v>
      </c>
      <c r="E286">
        <v>0</v>
      </c>
      <c r="F286">
        <v>0.68278817950000004</v>
      </c>
      <c r="G286">
        <v>0.22756580160000001</v>
      </c>
      <c r="H286">
        <v>0.22761118890000001</v>
      </c>
      <c r="I286">
        <v>0.22761118890000001</v>
      </c>
      <c r="J286">
        <v>-4.8862649999999999E-4</v>
      </c>
      <c r="K286">
        <v>0</v>
      </c>
      <c r="L286">
        <v>0</v>
      </c>
      <c r="M286">
        <v>0.3488164487</v>
      </c>
      <c r="N286">
        <v>0.34980015339999998</v>
      </c>
      <c r="O286">
        <v>0.34980015339999998</v>
      </c>
      <c r="P286">
        <v>-2.7920398999999999E-3</v>
      </c>
      <c r="Q286">
        <v>0</v>
      </c>
      <c r="R286">
        <v>0</v>
      </c>
      <c r="S286">
        <v>0.59109574389999997</v>
      </c>
      <c r="T286">
        <v>0.59721111589999998</v>
      </c>
      <c r="U286">
        <v>0.59721111589999998</v>
      </c>
    </row>
    <row r="287" spans="1:21">
      <c r="A287">
        <v>5.006E-2</v>
      </c>
      <c r="B287">
        <v>3.9987532749999999</v>
      </c>
      <c r="C287">
        <v>0.61210926789999998</v>
      </c>
      <c r="D287">
        <v>0</v>
      </c>
      <c r="E287">
        <v>0</v>
      </c>
      <c r="F287">
        <v>0.68278623709999997</v>
      </c>
      <c r="G287">
        <v>0.2275649048</v>
      </c>
      <c r="H287">
        <v>0.2276106661</v>
      </c>
      <c r="I287">
        <v>0.2276106661</v>
      </c>
      <c r="J287">
        <v>-4.84551E-4</v>
      </c>
      <c r="K287">
        <v>0</v>
      </c>
      <c r="L287">
        <v>0</v>
      </c>
      <c r="M287">
        <v>0.34881632680000002</v>
      </c>
      <c r="N287">
        <v>0.34979591450000003</v>
      </c>
      <c r="O287">
        <v>0.34979591450000003</v>
      </c>
      <c r="P287">
        <v>-2.7790298E-3</v>
      </c>
      <c r="Q287">
        <v>0</v>
      </c>
      <c r="R287">
        <v>0</v>
      </c>
      <c r="S287">
        <v>0.59109732739999998</v>
      </c>
      <c r="T287">
        <v>0.59719657020000005</v>
      </c>
      <c r="U287">
        <v>0.59719657020000005</v>
      </c>
    </row>
    <row r="288" spans="1:21">
      <c r="A288">
        <v>5.024E-2</v>
      </c>
      <c r="B288">
        <v>3.9987513633999998</v>
      </c>
      <c r="C288">
        <v>0.61210809489999995</v>
      </c>
      <c r="D288">
        <v>0</v>
      </c>
      <c r="E288">
        <v>0</v>
      </c>
      <c r="F288">
        <v>0.68278429470000002</v>
      </c>
      <c r="G288">
        <v>0.2275640159</v>
      </c>
      <c r="H288">
        <v>0.22761013939999999</v>
      </c>
      <c r="I288">
        <v>0.22761013939999999</v>
      </c>
      <c r="J288">
        <v>-4.805613E-4</v>
      </c>
      <c r="K288">
        <v>0</v>
      </c>
      <c r="L288">
        <v>0</v>
      </c>
      <c r="M288">
        <v>0.34881617399999998</v>
      </c>
      <c r="N288">
        <v>0.34979171910000001</v>
      </c>
      <c r="O288">
        <v>0.34979171910000001</v>
      </c>
      <c r="P288">
        <v>-2.7662924999999998E-3</v>
      </c>
      <c r="Q288">
        <v>0</v>
      </c>
      <c r="R288">
        <v>0</v>
      </c>
      <c r="S288">
        <v>0.59109879379999997</v>
      </c>
      <c r="T288">
        <v>0.59718221370000002</v>
      </c>
      <c r="U288">
        <v>0.59718221370000002</v>
      </c>
    </row>
    <row r="289" spans="1:21">
      <c r="A289">
        <v>5.042E-2</v>
      </c>
      <c r="B289">
        <v>3.9987494519000002</v>
      </c>
      <c r="C289">
        <v>0.61210692190000004</v>
      </c>
      <c r="D289">
        <v>0</v>
      </c>
      <c r="E289">
        <v>0</v>
      </c>
      <c r="F289">
        <v>0.68278235239999996</v>
      </c>
      <c r="G289">
        <v>0.22756313459999999</v>
      </c>
      <c r="H289">
        <v>0.22760960890000001</v>
      </c>
      <c r="I289">
        <v>0.22760960890000001</v>
      </c>
      <c r="J289">
        <v>-4.7665549999999999E-4</v>
      </c>
      <c r="K289">
        <v>0</v>
      </c>
      <c r="L289">
        <v>0</v>
      </c>
      <c r="M289">
        <v>0.34881599070000002</v>
      </c>
      <c r="N289">
        <v>0.34978756640000003</v>
      </c>
      <c r="O289">
        <v>0.34978756640000003</v>
      </c>
      <c r="P289">
        <v>-2.7538225000000001E-3</v>
      </c>
      <c r="Q289">
        <v>0</v>
      </c>
      <c r="R289">
        <v>0</v>
      </c>
      <c r="S289">
        <v>0.59110014519999998</v>
      </c>
      <c r="T289">
        <v>0.59716804290000003</v>
      </c>
      <c r="U289">
        <v>0.59716804290000003</v>
      </c>
    </row>
    <row r="290" spans="1:21">
      <c r="A290">
        <v>5.0599999999999999E-2</v>
      </c>
      <c r="B290">
        <v>3.9987475405000001</v>
      </c>
      <c r="C290">
        <v>0.61210574890000002</v>
      </c>
      <c r="D290">
        <v>0</v>
      </c>
      <c r="E290">
        <v>0</v>
      </c>
      <c r="F290">
        <v>0.68278041010000001</v>
      </c>
      <c r="G290">
        <v>0.22756226069999999</v>
      </c>
      <c r="H290">
        <v>0.2276090747</v>
      </c>
      <c r="I290">
        <v>0.2276090747</v>
      </c>
      <c r="J290">
        <v>-4.7283189999999998E-4</v>
      </c>
      <c r="K290">
        <v>0</v>
      </c>
      <c r="L290">
        <v>0</v>
      </c>
      <c r="M290">
        <v>0.34881577740000003</v>
      </c>
      <c r="N290">
        <v>0.34978345560000002</v>
      </c>
      <c r="O290">
        <v>0.34978345560000002</v>
      </c>
      <c r="P290">
        <v>-2.7416139999999999E-3</v>
      </c>
      <c r="Q290">
        <v>0</v>
      </c>
      <c r="R290">
        <v>0</v>
      </c>
      <c r="S290">
        <v>0.59110138320000005</v>
      </c>
      <c r="T290">
        <v>0.59715405420000001</v>
      </c>
      <c r="U290">
        <v>0.59715405420000001</v>
      </c>
    </row>
    <row r="291" spans="1:21">
      <c r="A291">
        <v>5.0779999999999999E-2</v>
      </c>
      <c r="B291">
        <v>3.9987456291000001</v>
      </c>
      <c r="C291">
        <v>0.61210457600000001</v>
      </c>
      <c r="D291">
        <v>0</v>
      </c>
      <c r="E291">
        <v>0</v>
      </c>
      <c r="F291">
        <v>0.68277846799999997</v>
      </c>
      <c r="G291">
        <v>0.227561394</v>
      </c>
      <c r="H291">
        <v>0.227608537</v>
      </c>
      <c r="I291">
        <v>0.227608537</v>
      </c>
      <c r="J291">
        <v>-4.6908870000000001E-4</v>
      </c>
      <c r="K291">
        <v>0</v>
      </c>
      <c r="L291">
        <v>0</v>
      </c>
      <c r="M291">
        <v>0.34881553430000001</v>
      </c>
      <c r="N291">
        <v>0.34977938590000002</v>
      </c>
      <c r="O291">
        <v>0.34977938590000002</v>
      </c>
      <c r="P291">
        <v>-2.7296616000000002E-3</v>
      </c>
      <c r="Q291">
        <v>0</v>
      </c>
      <c r="R291">
        <v>0</v>
      </c>
      <c r="S291">
        <v>0.5911025097</v>
      </c>
      <c r="T291">
        <v>0.59714024389999998</v>
      </c>
      <c r="U291">
        <v>0.59714024389999998</v>
      </c>
    </row>
    <row r="292" spans="1:21">
      <c r="A292">
        <v>5.0959999999999998E-2</v>
      </c>
      <c r="B292">
        <v>3.9987437178</v>
      </c>
      <c r="C292">
        <v>0.6121034031</v>
      </c>
      <c r="D292">
        <v>0</v>
      </c>
      <c r="E292">
        <v>0</v>
      </c>
      <c r="F292">
        <v>0.68277652580000003</v>
      </c>
      <c r="G292">
        <v>0.2275605342</v>
      </c>
      <c r="H292">
        <v>0.22760799579999999</v>
      </c>
      <c r="I292">
        <v>0.22760799579999999</v>
      </c>
      <c r="J292">
        <v>-4.6542419999999999E-4</v>
      </c>
      <c r="K292">
        <v>0</v>
      </c>
      <c r="L292">
        <v>0</v>
      </c>
      <c r="M292">
        <v>0.34881526210000002</v>
      </c>
      <c r="N292">
        <v>0.34977535659999998</v>
      </c>
      <c r="O292">
        <v>0.34977535659999998</v>
      </c>
      <c r="P292">
        <v>-2.7179598000000001E-3</v>
      </c>
      <c r="Q292">
        <v>0</v>
      </c>
      <c r="R292">
        <v>0</v>
      </c>
      <c r="S292">
        <v>0.59110352639999997</v>
      </c>
      <c r="T292">
        <v>0.59712660870000001</v>
      </c>
      <c r="U292">
        <v>0.59712660870000001</v>
      </c>
    </row>
    <row r="293" spans="1:21">
      <c r="A293">
        <v>5.1139999999999998E-2</v>
      </c>
      <c r="B293">
        <v>3.9987418066</v>
      </c>
      <c r="C293">
        <v>0.61210223019999999</v>
      </c>
      <c r="D293">
        <v>0</v>
      </c>
      <c r="E293">
        <v>0</v>
      </c>
      <c r="F293">
        <v>0.6827745838</v>
      </c>
      <c r="G293">
        <v>0.2275596812</v>
      </c>
      <c r="H293">
        <v>0.22760745130000001</v>
      </c>
      <c r="I293">
        <v>0.22760745130000001</v>
      </c>
      <c r="J293">
        <v>-4.618367E-4</v>
      </c>
      <c r="K293">
        <v>0</v>
      </c>
      <c r="L293">
        <v>0</v>
      </c>
      <c r="M293">
        <v>0.34881496090000003</v>
      </c>
      <c r="N293">
        <v>0.34977136689999999</v>
      </c>
      <c r="O293">
        <v>0.34977136689999999</v>
      </c>
      <c r="P293">
        <v>-2.7065033E-3</v>
      </c>
      <c r="Q293">
        <v>0</v>
      </c>
      <c r="R293">
        <v>0</v>
      </c>
      <c r="S293">
        <v>0.5911044352</v>
      </c>
      <c r="T293">
        <v>0.59711314510000002</v>
      </c>
      <c r="U293">
        <v>0.59711314510000002</v>
      </c>
    </row>
    <row r="294" spans="1:21">
      <c r="A294">
        <v>5.1319999999999998E-2</v>
      </c>
      <c r="B294">
        <v>3.9987398954</v>
      </c>
      <c r="C294">
        <v>0.61210105739999998</v>
      </c>
      <c r="D294">
        <v>0</v>
      </c>
      <c r="E294">
        <v>0</v>
      </c>
      <c r="F294">
        <v>0.68277264179999997</v>
      </c>
      <c r="G294">
        <v>0.22755883469999999</v>
      </c>
      <c r="H294">
        <v>0.22760690350000001</v>
      </c>
      <c r="I294">
        <v>0.22760690350000001</v>
      </c>
      <c r="J294">
        <v>-4.5832469999999999E-4</v>
      </c>
      <c r="K294">
        <v>0</v>
      </c>
      <c r="L294">
        <v>0</v>
      </c>
      <c r="M294">
        <v>0.34881463130000001</v>
      </c>
      <c r="N294">
        <v>0.34976741620000001</v>
      </c>
      <c r="O294">
        <v>0.34976741620000001</v>
      </c>
      <c r="P294">
        <v>-2.6952870000000002E-3</v>
      </c>
      <c r="Q294">
        <v>0</v>
      </c>
      <c r="R294">
        <v>0</v>
      </c>
      <c r="S294">
        <v>0.59110523780000002</v>
      </c>
      <c r="T294">
        <v>0.59709984979999997</v>
      </c>
      <c r="U294">
        <v>0.59709984979999997</v>
      </c>
    </row>
    <row r="295" spans="1:21">
      <c r="A295">
        <v>5.1499999999999997E-2</v>
      </c>
      <c r="B295">
        <v>3.9987379841999999</v>
      </c>
      <c r="C295">
        <v>0.61209988459999998</v>
      </c>
      <c r="D295">
        <v>0</v>
      </c>
      <c r="E295">
        <v>0</v>
      </c>
      <c r="F295">
        <v>0.68277069980000005</v>
      </c>
      <c r="G295">
        <v>0.2275579945</v>
      </c>
      <c r="H295">
        <v>0.22760635269999999</v>
      </c>
      <c r="I295">
        <v>0.22760635269999999</v>
      </c>
      <c r="J295">
        <v>-4.548865E-4</v>
      </c>
      <c r="K295">
        <v>0</v>
      </c>
      <c r="L295">
        <v>0</v>
      </c>
      <c r="M295">
        <v>0.3488142736</v>
      </c>
      <c r="N295">
        <v>0.34976350360000003</v>
      </c>
      <c r="O295">
        <v>0.34976350360000003</v>
      </c>
      <c r="P295">
        <v>-2.6843058E-3</v>
      </c>
      <c r="Q295">
        <v>0</v>
      </c>
      <c r="R295">
        <v>0</v>
      </c>
      <c r="S295">
        <v>0.59110593590000005</v>
      </c>
      <c r="T295">
        <v>0.59708671950000003</v>
      </c>
      <c r="U295">
        <v>0.59708671950000003</v>
      </c>
    </row>
    <row r="296" spans="1:21">
      <c r="A296">
        <v>5.1679999999999997E-2</v>
      </c>
      <c r="B296">
        <v>3.9987360731999999</v>
      </c>
      <c r="C296">
        <v>0.61209871179999997</v>
      </c>
      <c r="D296">
        <v>0</v>
      </c>
      <c r="E296">
        <v>0</v>
      </c>
      <c r="F296">
        <v>0.68276875790000002</v>
      </c>
      <c r="G296">
        <v>0.22755716040000001</v>
      </c>
      <c r="H296">
        <v>0.22760579880000001</v>
      </c>
      <c r="I296">
        <v>0.22760579880000001</v>
      </c>
      <c r="J296">
        <v>-4.515206E-4</v>
      </c>
      <c r="K296">
        <v>0</v>
      </c>
      <c r="L296">
        <v>0</v>
      </c>
      <c r="M296">
        <v>0.34881388819999998</v>
      </c>
      <c r="N296">
        <v>0.34975962859999998</v>
      </c>
      <c r="O296">
        <v>0.34975962859999998</v>
      </c>
      <c r="P296">
        <v>-2.6735547000000001E-3</v>
      </c>
      <c r="Q296">
        <v>0</v>
      </c>
      <c r="R296">
        <v>0</v>
      </c>
      <c r="S296">
        <v>0.59110653120000001</v>
      </c>
      <c r="T296">
        <v>0.59707375100000004</v>
      </c>
      <c r="U296">
        <v>0.59707375100000004</v>
      </c>
    </row>
    <row r="297" spans="1:21">
      <c r="A297">
        <v>5.1860000000000003E-2</v>
      </c>
      <c r="B297">
        <v>3.9987341621999999</v>
      </c>
      <c r="C297">
        <v>0.61209753909999998</v>
      </c>
      <c r="D297">
        <v>0</v>
      </c>
      <c r="E297">
        <v>0</v>
      </c>
      <c r="F297">
        <v>0.68276681610000001</v>
      </c>
      <c r="G297">
        <v>0.2275563323</v>
      </c>
      <c r="H297">
        <v>0.2276052419</v>
      </c>
      <c r="I297">
        <v>0.2276052419</v>
      </c>
      <c r="J297">
        <v>-4.4822550000000002E-4</v>
      </c>
      <c r="K297">
        <v>0</v>
      </c>
      <c r="L297">
        <v>0</v>
      </c>
      <c r="M297">
        <v>0.34881347559999998</v>
      </c>
      <c r="N297">
        <v>0.34975579039999999</v>
      </c>
      <c r="O297">
        <v>0.34975579039999999</v>
      </c>
      <c r="P297">
        <v>-2.6630288999999999E-3</v>
      </c>
      <c r="Q297">
        <v>0</v>
      </c>
      <c r="R297">
        <v>0</v>
      </c>
      <c r="S297">
        <v>0.59110702550000005</v>
      </c>
      <c r="T297">
        <v>0.59706094109999996</v>
      </c>
      <c r="U297">
        <v>0.59706094109999996</v>
      </c>
    </row>
    <row r="298" spans="1:21">
      <c r="A298">
        <v>5.2040000000000003E-2</v>
      </c>
      <c r="B298">
        <v>3.9987322511999999</v>
      </c>
      <c r="C298">
        <v>0.61209636639999998</v>
      </c>
      <c r="D298">
        <v>0</v>
      </c>
      <c r="E298">
        <v>0</v>
      </c>
      <c r="F298">
        <v>0.6827648744</v>
      </c>
      <c r="G298">
        <v>0.22755550990000001</v>
      </c>
      <c r="H298">
        <v>0.22760468219999999</v>
      </c>
      <c r="I298">
        <v>0.22760468219999999</v>
      </c>
      <c r="J298">
        <v>-4.4499969999999998E-4</v>
      </c>
      <c r="K298">
        <v>0</v>
      </c>
      <c r="L298">
        <v>0</v>
      </c>
      <c r="M298">
        <v>0.34881303600000002</v>
      </c>
      <c r="N298">
        <v>0.34975198829999998</v>
      </c>
      <c r="O298">
        <v>0.34975198829999998</v>
      </c>
      <c r="P298">
        <v>-2.6527235999999998E-3</v>
      </c>
      <c r="Q298">
        <v>0</v>
      </c>
      <c r="R298">
        <v>0</v>
      </c>
      <c r="S298">
        <v>0.59110742019999996</v>
      </c>
      <c r="T298">
        <v>0.59704828679999999</v>
      </c>
      <c r="U298">
        <v>0.59704828679999999</v>
      </c>
    </row>
    <row r="299" spans="1:21">
      <c r="A299">
        <v>5.2220000000000003E-2</v>
      </c>
      <c r="B299">
        <v>3.9987303403999999</v>
      </c>
      <c r="C299">
        <v>0.61209519379999999</v>
      </c>
      <c r="D299">
        <v>0</v>
      </c>
      <c r="E299">
        <v>0</v>
      </c>
      <c r="F299">
        <v>0.68276293269999999</v>
      </c>
      <c r="G299">
        <v>0.22755469310000001</v>
      </c>
      <c r="H299">
        <v>0.2276041198</v>
      </c>
      <c r="I299">
        <v>0.2276041198</v>
      </c>
      <c r="J299">
        <v>-4.4184159999999999E-4</v>
      </c>
      <c r="K299">
        <v>0</v>
      </c>
      <c r="L299">
        <v>0</v>
      </c>
      <c r="M299">
        <v>0.34881256989999998</v>
      </c>
      <c r="N299">
        <v>0.34974822160000002</v>
      </c>
      <c r="O299">
        <v>0.34974822160000002</v>
      </c>
      <c r="P299">
        <v>-2.6426342000000001E-3</v>
      </c>
      <c r="Q299">
        <v>0</v>
      </c>
      <c r="R299">
        <v>0</v>
      </c>
      <c r="S299">
        <v>0.59110771719999999</v>
      </c>
      <c r="T299">
        <v>0.59703578489999998</v>
      </c>
      <c r="U299">
        <v>0.59703578489999998</v>
      </c>
    </row>
    <row r="300" spans="1:21">
      <c r="A300">
        <v>5.2400000000000002E-2</v>
      </c>
      <c r="B300">
        <v>3.9987284295999999</v>
      </c>
      <c r="C300">
        <v>0.6120940212</v>
      </c>
      <c r="D300">
        <v>0</v>
      </c>
      <c r="E300">
        <v>0</v>
      </c>
      <c r="F300">
        <v>0.68276099099999998</v>
      </c>
      <c r="G300">
        <v>0.22755388160000001</v>
      </c>
      <c r="H300">
        <v>0.22760355469999999</v>
      </c>
      <c r="I300">
        <v>0.22760355469999999</v>
      </c>
      <c r="J300">
        <v>-4.3874989999999998E-4</v>
      </c>
      <c r="K300">
        <v>0</v>
      </c>
      <c r="L300">
        <v>0</v>
      </c>
      <c r="M300">
        <v>0.3488120777</v>
      </c>
      <c r="N300">
        <v>0.3497444898</v>
      </c>
      <c r="O300">
        <v>0.3497444898</v>
      </c>
      <c r="P300">
        <v>-2.6327562000000001E-3</v>
      </c>
      <c r="Q300">
        <v>0</v>
      </c>
      <c r="R300">
        <v>0</v>
      </c>
      <c r="S300">
        <v>0.59110791809999996</v>
      </c>
      <c r="T300">
        <v>0.59702343260000001</v>
      </c>
      <c r="U300">
        <v>0.59702343260000001</v>
      </c>
    </row>
    <row r="301" spans="1:21">
      <c r="A301">
        <v>5.2580000000000002E-2</v>
      </c>
      <c r="B301">
        <v>3.9987265187999999</v>
      </c>
      <c r="C301">
        <v>0.61209284860000002</v>
      </c>
      <c r="D301">
        <v>0</v>
      </c>
      <c r="E301">
        <v>0</v>
      </c>
      <c r="F301">
        <v>0.68275904949999999</v>
      </c>
      <c r="G301">
        <v>0.2275530754</v>
      </c>
      <c r="H301">
        <v>0.22760298700000001</v>
      </c>
      <c r="I301">
        <v>0.22760298700000001</v>
      </c>
      <c r="J301">
        <v>-4.357233E-4</v>
      </c>
      <c r="K301">
        <v>0</v>
      </c>
      <c r="L301">
        <v>0</v>
      </c>
      <c r="M301">
        <v>0.3488115598</v>
      </c>
      <c r="N301">
        <v>0.34974079209999998</v>
      </c>
      <c r="O301">
        <v>0.34974079209999998</v>
      </c>
      <c r="P301">
        <v>-2.6230848999999998E-3</v>
      </c>
      <c r="Q301">
        <v>0</v>
      </c>
      <c r="R301">
        <v>0</v>
      </c>
      <c r="S301">
        <v>0.59110802429999998</v>
      </c>
      <c r="T301">
        <v>0.59701122679999996</v>
      </c>
      <c r="U301">
        <v>0.59701122679999996</v>
      </c>
    </row>
    <row r="302" spans="1:21">
      <c r="A302">
        <v>5.2760000000000001E-2</v>
      </c>
      <c r="B302">
        <v>3.9987246080999999</v>
      </c>
      <c r="C302">
        <v>0.61209167610000004</v>
      </c>
      <c r="D302">
        <v>0</v>
      </c>
      <c r="E302">
        <v>0</v>
      </c>
      <c r="F302">
        <v>0.682757108</v>
      </c>
      <c r="G302">
        <v>0.22755227419999999</v>
      </c>
      <c r="H302">
        <v>0.22760241689999999</v>
      </c>
      <c r="I302">
        <v>0.22760241689999999</v>
      </c>
      <c r="J302">
        <v>-4.3276019999999998E-4</v>
      </c>
      <c r="K302">
        <v>0</v>
      </c>
      <c r="L302">
        <v>0</v>
      </c>
      <c r="M302">
        <v>0.34881101650000002</v>
      </c>
      <c r="N302">
        <v>0.3497371279</v>
      </c>
      <c r="O302">
        <v>0.3497371279</v>
      </c>
      <c r="P302">
        <v>-2.6136162000000001E-3</v>
      </c>
      <c r="Q302">
        <v>0</v>
      </c>
      <c r="R302">
        <v>0</v>
      </c>
      <c r="S302">
        <v>0.59110803759999997</v>
      </c>
      <c r="T302">
        <v>0.59699916480000004</v>
      </c>
      <c r="U302">
        <v>0.59699916480000004</v>
      </c>
    </row>
    <row r="303" spans="1:21">
      <c r="A303">
        <v>5.2940000000000001E-2</v>
      </c>
      <c r="B303">
        <v>3.9987226974999999</v>
      </c>
      <c r="C303">
        <v>0.61209050359999995</v>
      </c>
      <c r="D303">
        <v>0</v>
      </c>
      <c r="E303">
        <v>0</v>
      </c>
      <c r="F303">
        <v>0.68275516650000001</v>
      </c>
      <c r="G303">
        <v>0.227551478</v>
      </c>
      <c r="H303">
        <v>0.22760184429999999</v>
      </c>
      <c r="I303">
        <v>0.22760184429999999</v>
      </c>
      <c r="J303">
        <v>-4.2985940000000002E-4</v>
      </c>
      <c r="K303">
        <v>0</v>
      </c>
      <c r="L303">
        <v>0</v>
      </c>
      <c r="M303">
        <v>0.34881044820000001</v>
      </c>
      <c r="N303">
        <v>0.34973349669999998</v>
      </c>
      <c r="O303">
        <v>0.34973349669999998</v>
      </c>
      <c r="P303">
        <v>-2.6043456999999999E-3</v>
      </c>
      <c r="Q303">
        <v>0</v>
      </c>
      <c r="R303">
        <v>0</v>
      </c>
      <c r="S303">
        <v>0.59110795949999995</v>
      </c>
      <c r="T303">
        <v>0.59698724359999999</v>
      </c>
      <c r="U303">
        <v>0.59698724359999999</v>
      </c>
    </row>
    <row r="304" spans="1:21">
      <c r="A304">
        <v>5.3120000000000001E-2</v>
      </c>
      <c r="B304">
        <v>3.9987207868999999</v>
      </c>
      <c r="C304">
        <v>0.61208933119999998</v>
      </c>
      <c r="D304">
        <v>0</v>
      </c>
      <c r="E304">
        <v>0</v>
      </c>
      <c r="F304">
        <v>0.68275322510000003</v>
      </c>
      <c r="G304">
        <v>0.22755068649999999</v>
      </c>
      <c r="H304">
        <v>0.22760126929999999</v>
      </c>
      <c r="I304">
        <v>0.22760126929999999</v>
      </c>
      <c r="J304">
        <v>-4.2701950000000001E-4</v>
      </c>
      <c r="K304">
        <v>0</v>
      </c>
      <c r="L304">
        <v>0</v>
      </c>
      <c r="M304">
        <v>0.34880985530000003</v>
      </c>
      <c r="N304">
        <v>0.34972989770000001</v>
      </c>
      <c r="O304">
        <v>0.34972989770000001</v>
      </c>
      <c r="P304">
        <v>-2.5952693E-3</v>
      </c>
      <c r="Q304">
        <v>0</v>
      </c>
      <c r="R304">
        <v>0</v>
      </c>
      <c r="S304">
        <v>0.59110779150000003</v>
      </c>
      <c r="T304">
        <v>0.59697546059999995</v>
      </c>
      <c r="U304">
        <v>0.59697546059999995</v>
      </c>
    </row>
    <row r="305" spans="1:21">
      <c r="A305">
        <v>5.33E-2</v>
      </c>
      <c r="B305">
        <v>3.9987188764999999</v>
      </c>
      <c r="C305">
        <v>0.6120881587</v>
      </c>
      <c r="D305">
        <v>0</v>
      </c>
      <c r="E305">
        <v>0</v>
      </c>
      <c r="F305">
        <v>0.68275128380000005</v>
      </c>
      <c r="G305">
        <v>0.22754989950000001</v>
      </c>
      <c r="H305">
        <v>0.2276006921</v>
      </c>
      <c r="I305">
        <v>0.2276006921</v>
      </c>
      <c r="J305">
        <v>-4.2423930000000002E-4</v>
      </c>
      <c r="K305">
        <v>0</v>
      </c>
      <c r="L305">
        <v>0</v>
      </c>
      <c r="M305">
        <v>0.34880923819999998</v>
      </c>
      <c r="N305">
        <v>0.34972633040000001</v>
      </c>
      <c r="O305">
        <v>0.34972633040000001</v>
      </c>
      <c r="P305">
        <v>-2.5863828000000002E-3</v>
      </c>
      <c r="Q305">
        <v>0</v>
      </c>
      <c r="R305">
        <v>0</v>
      </c>
      <c r="S305">
        <v>0.59110753520000003</v>
      </c>
      <c r="T305">
        <v>0.59696381300000001</v>
      </c>
      <c r="U305">
        <v>0.59696381300000001</v>
      </c>
    </row>
    <row r="306" spans="1:21">
      <c r="A306">
        <v>5.348E-2</v>
      </c>
      <c r="B306">
        <v>3.9987169659999999</v>
      </c>
      <c r="C306">
        <v>0.61208698640000003</v>
      </c>
      <c r="D306">
        <v>0</v>
      </c>
      <c r="E306">
        <v>0</v>
      </c>
      <c r="F306">
        <v>0.68274934249999997</v>
      </c>
      <c r="G306">
        <v>0.2275491171</v>
      </c>
      <c r="H306">
        <v>0.2276001127</v>
      </c>
      <c r="I306">
        <v>0.2276001127</v>
      </c>
      <c r="J306">
        <v>-4.2151759999999998E-4</v>
      </c>
      <c r="K306">
        <v>0</v>
      </c>
      <c r="L306">
        <v>0</v>
      </c>
      <c r="M306">
        <v>0.34880859710000001</v>
      </c>
      <c r="N306">
        <v>0.34972279410000001</v>
      </c>
      <c r="O306">
        <v>0.34972279410000001</v>
      </c>
      <c r="P306">
        <v>-2.5776822E-3</v>
      </c>
      <c r="Q306">
        <v>0</v>
      </c>
      <c r="R306">
        <v>0</v>
      </c>
      <c r="S306">
        <v>0.59110719199999995</v>
      </c>
      <c r="T306">
        <v>0.59695229809999995</v>
      </c>
      <c r="U306">
        <v>0.59695229809999995</v>
      </c>
    </row>
    <row r="307" spans="1:21">
      <c r="A307">
        <v>5.3659999999999999E-2</v>
      </c>
      <c r="B307">
        <v>3.9987150557</v>
      </c>
      <c r="C307">
        <v>0.61208581399999995</v>
      </c>
      <c r="D307">
        <v>0</v>
      </c>
      <c r="E307">
        <v>0</v>
      </c>
      <c r="F307">
        <v>0.68274740140000001</v>
      </c>
      <c r="G307">
        <v>0.22754833890000001</v>
      </c>
      <c r="H307">
        <v>0.22759953120000001</v>
      </c>
      <c r="I307">
        <v>0.22759953120000001</v>
      </c>
      <c r="J307">
        <v>-4.1885300000000001E-4</v>
      </c>
      <c r="K307">
        <v>0</v>
      </c>
      <c r="L307">
        <v>0</v>
      </c>
      <c r="M307">
        <v>0.34880793259999998</v>
      </c>
      <c r="N307">
        <v>0.34971928839999999</v>
      </c>
      <c r="O307">
        <v>0.34971928839999999</v>
      </c>
      <c r="P307">
        <v>-2.5691635999999999E-3</v>
      </c>
      <c r="Q307">
        <v>0</v>
      </c>
      <c r="R307">
        <v>0</v>
      </c>
      <c r="S307">
        <v>0.59110676340000001</v>
      </c>
      <c r="T307">
        <v>0.59694091329999999</v>
      </c>
      <c r="U307">
        <v>0.59694091329999999</v>
      </c>
    </row>
    <row r="308" spans="1:21">
      <c r="A308">
        <v>5.3839999999999999E-2</v>
      </c>
      <c r="B308">
        <v>3.9987131454</v>
      </c>
      <c r="C308">
        <v>0.61208464169999999</v>
      </c>
      <c r="D308">
        <v>0</v>
      </c>
      <c r="E308">
        <v>0</v>
      </c>
      <c r="F308">
        <v>0.68274546020000004</v>
      </c>
      <c r="G308">
        <v>0.2275475649</v>
      </c>
      <c r="H308">
        <v>0.22759894759999999</v>
      </c>
      <c r="I308">
        <v>0.22759894759999999</v>
      </c>
      <c r="J308">
        <v>-4.162444E-4</v>
      </c>
      <c r="K308">
        <v>0</v>
      </c>
      <c r="L308">
        <v>0</v>
      </c>
      <c r="M308">
        <v>0.34880724499999999</v>
      </c>
      <c r="N308">
        <v>0.34971581260000001</v>
      </c>
      <c r="O308">
        <v>0.34971581260000001</v>
      </c>
      <c r="P308">
        <v>-2.5608232999999999E-3</v>
      </c>
      <c r="Q308">
        <v>0</v>
      </c>
      <c r="R308">
        <v>0</v>
      </c>
      <c r="S308">
        <v>0.59110625100000003</v>
      </c>
      <c r="T308">
        <v>0.59692965620000005</v>
      </c>
      <c r="U308">
        <v>0.59692965620000005</v>
      </c>
    </row>
    <row r="309" spans="1:21">
      <c r="A309">
        <v>5.4019999999999999E-2</v>
      </c>
      <c r="B309">
        <v>3.9987112351</v>
      </c>
      <c r="C309">
        <v>0.61208346950000003</v>
      </c>
      <c r="D309">
        <v>0</v>
      </c>
      <c r="E309">
        <v>0</v>
      </c>
      <c r="F309">
        <v>0.68274351919999998</v>
      </c>
      <c r="G309">
        <v>0.227546795</v>
      </c>
      <c r="H309">
        <v>0.22759836210000001</v>
      </c>
      <c r="I309">
        <v>0.22759836210000001</v>
      </c>
      <c r="J309">
        <v>-4.1369049999999999E-4</v>
      </c>
      <c r="K309">
        <v>0</v>
      </c>
      <c r="L309">
        <v>0</v>
      </c>
      <c r="M309">
        <v>0.34880653449999999</v>
      </c>
      <c r="N309">
        <v>0.34971236620000001</v>
      </c>
      <c r="O309">
        <v>0.34971236620000001</v>
      </c>
      <c r="P309">
        <v>-2.5526572999999999E-3</v>
      </c>
      <c r="Q309">
        <v>0</v>
      </c>
      <c r="R309">
        <v>0</v>
      </c>
      <c r="S309">
        <v>0.59110565609999999</v>
      </c>
      <c r="T309">
        <v>0.59691852400000001</v>
      </c>
      <c r="U309">
        <v>0.59691852400000001</v>
      </c>
    </row>
    <row r="310" spans="1:21">
      <c r="A310">
        <v>5.4199999999999998E-2</v>
      </c>
      <c r="B310">
        <v>3.9987093250000001</v>
      </c>
      <c r="C310">
        <v>0.61208229729999997</v>
      </c>
      <c r="D310">
        <v>0</v>
      </c>
      <c r="E310">
        <v>0</v>
      </c>
      <c r="F310">
        <v>0.68274157810000002</v>
      </c>
      <c r="G310">
        <v>0.22754602900000001</v>
      </c>
      <c r="H310">
        <v>0.2275977746</v>
      </c>
      <c r="I310">
        <v>0.2275977746</v>
      </c>
      <c r="J310">
        <v>-4.1119030000000002E-4</v>
      </c>
      <c r="K310">
        <v>0</v>
      </c>
      <c r="L310">
        <v>0</v>
      </c>
      <c r="M310">
        <v>0.34880580160000002</v>
      </c>
      <c r="N310">
        <v>0.34970894860000001</v>
      </c>
      <c r="O310">
        <v>0.34970894860000001</v>
      </c>
      <c r="P310">
        <v>-2.5446621000000001E-3</v>
      </c>
      <c r="Q310">
        <v>0</v>
      </c>
      <c r="R310">
        <v>0</v>
      </c>
      <c r="S310">
        <v>0.59110498010000001</v>
      </c>
      <c r="T310">
        <v>0.59690751450000001</v>
      </c>
      <c r="U310">
        <v>0.59690751450000001</v>
      </c>
    </row>
    <row r="311" spans="1:21">
      <c r="A311">
        <v>5.4379999999999998E-2</v>
      </c>
      <c r="B311">
        <v>3.9987074148000001</v>
      </c>
      <c r="C311">
        <v>0.61208112510000001</v>
      </c>
      <c r="D311">
        <v>0</v>
      </c>
      <c r="E311">
        <v>0</v>
      </c>
      <c r="F311">
        <v>0.68273963719999997</v>
      </c>
      <c r="G311">
        <v>0.22754526680000001</v>
      </c>
      <c r="H311">
        <v>0.2275971852</v>
      </c>
      <c r="I311">
        <v>0.2275971852</v>
      </c>
      <c r="J311">
        <v>-4.0874269999999999E-4</v>
      </c>
      <c r="K311">
        <v>0</v>
      </c>
      <c r="L311">
        <v>0</v>
      </c>
      <c r="M311">
        <v>0.34880504670000001</v>
      </c>
      <c r="N311">
        <v>0.34970555920000002</v>
      </c>
      <c r="O311">
        <v>0.34970555920000002</v>
      </c>
      <c r="P311">
        <v>-2.536834E-3</v>
      </c>
      <c r="Q311">
        <v>0</v>
      </c>
      <c r="R311">
        <v>0</v>
      </c>
      <c r="S311">
        <v>0.59110422460000001</v>
      </c>
      <c r="T311">
        <v>0.59689662509999997</v>
      </c>
      <c r="U311">
        <v>0.59689662509999997</v>
      </c>
    </row>
    <row r="312" spans="1:21">
      <c r="A312">
        <v>5.4559999999999997E-2</v>
      </c>
      <c r="B312">
        <v>3.9987055048000002</v>
      </c>
      <c r="C312">
        <v>0.61207995289999995</v>
      </c>
      <c r="D312">
        <v>0</v>
      </c>
      <c r="E312">
        <v>0</v>
      </c>
      <c r="F312">
        <v>0.68273769630000003</v>
      </c>
      <c r="G312">
        <v>0.2275445083</v>
      </c>
      <c r="H312">
        <v>0.22759659400000001</v>
      </c>
      <c r="I312">
        <v>0.22759659400000001</v>
      </c>
      <c r="J312">
        <v>-4.063464E-4</v>
      </c>
      <c r="K312">
        <v>0</v>
      </c>
      <c r="L312">
        <v>0</v>
      </c>
      <c r="M312">
        <v>0.34880427000000003</v>
      </c>
      <c r="N312">
        <v>0.34970219759999999</v>
      </c>
      <c r="O312">
        <v>0.34970219759999999</v>
      </c>
      <c r="P312">
        <v>-2.5291695000000001E-3</v>
      </c>
      <c r="Q312">
        <v>0</v>
      </c>
      <c r="R312">
        <v>0</v>
      </c>
      <c r="S312">
        <v>0.59110339069999995</v>
      </c>
      <c r="T312">
        <v>0.59688585350000001</v>
      </c>
      <c r="U312">
        <v>0.59688585350000001</v>
      </c>
    </row>
    <row r="313" spans="1:21">
      <c r="A313">
        <v>5.4739999999999997E-2</v>
      </c>
      <c r="B313">
        <v>3.9987035947999998</v>
      </c>
      <c r="C313">
        <v>0.6120787808</v>
      </c>
      <c r="D313">
        <v>0</v>
      </c>
      <c r="E313">
        <v>0</v>
      </c>
      <c r="F313">
        <v>0.68273575549999999</v>
      </c>
      <c r="G313">
        <v>0.22754375330000001</v>
      </c>
      <c r="H313">
        <v>0.2275960011</v>
      </c>
      <c r="I313">
        <v>0.2275960011</v>
      </c>
      <c r="J313">
        <v>-4.0400039999999998E-4</v>
      </c>
      <c r="K313">
        <v>0</v>
      </c>
      <c r="L313">
        <v>0</v>
      </c>
      <c r="M313">
        <v>0.3488034719</v>
      </c>
      <c r="N313">
        <v>0.34969886319999999</v>
      </c>
      <c r="O313">
        <v>0.34969886319999999</v>
      </c>
      <c r="P313">
        <v>-2.5216651999999998E-3</v>
      </c>
      <c r="Q313">
        <v>0</v>
      </c>
      <c r="R313">
        <v>0</v>
      </c>
      <c r="S313">
        <v>0.59110247999999999</v>
      </c>
      <c r="T313">
        <v>0.59687519730000005</v>
      </c>
      <c r="U313">
        <v>0.59687519730000005</v>
      </c>
    </row>
    <row r="314" spans="1:21">
      <c r="A314">
        <v>5.4919999999999997E-2</v>
      </c>
      <c r="B314">
        <v>3.9987016848999999</v>
      </c>
      <c r="C314">
        <v>0.61207760879999995</v>
      </c>
      <c r="D314">
        <v>0</v>
      </c>
      <c r="E314">
        <v>0</v>
      </c>
      <c r="F314">
        <v>0.68273381479999995</v>
      </c>
      <c r="G314">
        <v>0.22754300180000001</v>
      </c>
      <c r="H314">
        <v>0.22759540650000001</v>
      </c>
      <c r="I314">
        <v>0.22759540650000001</v>
      </c>
      <c r="J314">
        <v>-4.0170370000000002E-4</v>
      </c>
      <c r="K314">
        <v>0</v>
      </c>
      <c r="L314">
        <v>0</v>
      </c>
      <c r="M314">
        <v>0.34880265269999999</v>
      </c>
      <c r="N314">
        <v>0.34969555540000002</v>
      </c>
      <c r="O314">
        <v>0.34969555540000002</v>
      </c>
      <c r="P314">
        <v>-2.5143177000000001E-3</v>
      </c>
      <c r="Q314">
        <v>0</v>
      </c>
      <c r="R314">
        <v>0</v>
      </c>
      <c r="S314">
        <v>0.59110149369999998</v>
      </c>
      <c r="T314">
        <v>0.59686465430000002</v>
      </c>
      <c r="U314">
        <v>0.59686465430000002</v>
      </c>
    </row>
    <row r="315" spans="1:21">
      <c r="A315">
        <v>5.5100000000000003E-2</v>
      </c>
      <c r="B315">
        <v>3.9986997751</v>
      </c>
      <c r="C315">
        <v>0.6120764367</v>
      </c>
      <c r="D315">
        <v>0</v>
      </c>
      <c r="E315">
        <v>0</v>
      </c>
      <c r="F315">
        <v>0.68273187410000002</v>
      </c>
      <c r="G315">
        <v>0.2275422537</v>
      </c>
      <c r="H315">
        <v>0.2275948102</v>
      </c>
      <c r="I315">
        <v>0.2275948102</v>
      </c>
      <c r="J315">
        <v>-3.9945520000000002E-4</v>
      </c>
      <c r="K315">
        <v>0</v>
      </c>
      <c r="L315">
        <v>0</v>
      </c>
      <c r="M315">
        <v>0.34880181290000001</v>
      </c>
      <c r="N315">
        <v>0.34969227390000002</v>
      </c>
      <c r="O315">
        <v>0.34969227390000002</v>
      </c>
      <c r="P315">
        <v>-2.5071236000000002E-3</v>
      </c>
      <c r="Q315">
        <v>0</v>
      </c>
      <c r="R315">
        <v>0</v>
      </c>
      <c r="S315">
        <v>0.59110043320000005</v>
      </c>
      <c r="T315">
        <v>0.59685422229999996</v>
      </c>
      <c r="U315">
        <v>0.59685422229999996</v>
      </c>
    </row>
    <row r="316" spans="1:21">
      <c r="A316">
        <v>5.5280000000000003E-2</v>
      </c>
      <c r="B316">
        <v>3.9986978653</v>
      </c>
      <c r="C316">
        <v>0.61207526469999995</v>
      </c>
      <c r="D316">
        <v>0</v>
      </c>
      <c r="E316">
        <v>0</v>
      </c>
      <c r="F316">
        <v>0.6827299335</v>
      </c>
      <c r="G316">
        <v>0.22754150879999999</v>
      </c>
      <c r="H316">
        <v>0.2275942124</v>
      </c>
      <c r="I316">
        <v>0.2275942124</v>
      </c>
      <c r="J316">
        <v>-3.9725390000000001E-4</v>
      </c>
      <c r="K316">
        <v>0</v>
      </c>
      <c r="L316">
        <v>0</v>
      </c>
      <c r="M316">
        <v>0.34880095259999999</v>
      </c>
      <c r="N316">
        <v>0.34968901810000003</v>
      </c>
      <c r="O316">
        <v>0.34968901810000003</v>
      </c>
      <c r="P316">
        <v>-2.5000797999999999E-3</v>
      </c>
      <c r="Q316">
        <v>0</v>
      </c>
      <c r="R316">
        <v>0</v>
      </c>
      <c r="S316">
        <v>0.59109929979999998</v>
      </c>
      <c r="T316">
        <v>0.59684389900000001</v>
      </c>
      <c r="U316">
        <v>0.59684389900000001</v>
      </c>
    </row>
    <row r="317" spans="1:21">
      <c r="A317">
        <v>5.5460000000000002E-2</v>
      </c>
      <c r="B317">
        <v>3.9986959556000001</v>
      </c>
      <c r="C317">
        <v>0.61207409280000002</v>
      </c>
      <c r="D317">
        <v>0</v>
      </c>
      <c r="E317">
        <v>0</v>
      </c>
      <c r="F317">
        <v>0.68272799289999997</v>
      </c>
      <c r="G317">
        <v>0.227540767</v>
      </c>
      <c r="H317">
        <v>0.227593613</v>
      </c>
      <c r="I317">
        <v>0.227593613</v>
      </c>
      <c r="J317">
        <v>-3.9509879999999998E-4</v>
      </c>
      <c r="K317">
        <v>0</v>
      </c>
      <c r="L317">
        <v>0</v>
      </c>
      <c r="M317">
        <v>0.34880007229999999</v>
      </c>
      <c r="N317">
        <v>0.3496857874</v>
      </c>
      <c r="O317">
        <v>0.3496857874</v>
      </c>
      <c r="P317">
        <v>-2.4931829999999999E-3</v>
      </c>
      <c r="Q317">
        <v>0</v>
      </c>
      <c r="R317">
        <v>0</v>
      </c>
      <c r="S317">
        <v>0.59109809469999997</v>
      </c>
      <c r="T317">
        <v>0.59683368219999999</v>
      </c>
      <c r="U317">
        <v>0.59683368219999999</v>
      </c>
    </row>
    <row r="318" spans="1:21">
      <c r="A318">
        <v>5.5640000000000002E-2</v>
      </c>
      <c r="B318">
        <v>3.9986940459000002</v>
      </c>
      <c r="C318">
        <v>0.61207292089999998</v>
      </c>
      <c r="D318">
        <v>0</v>
      </c>
      <c r="E318">
        <v>0</v>
      </c>
      <c r="F318">
        <v>0.68272605239999995</v>
      </c>
      <c r="G318">
        <v>0.2275400283</v>
      </c>
      <c r="H318">
        <v>0.22759301209999999</v>
      </c>
      <c r="I318">
        <v>0.22759301209999999</v>
      </c>
      <c r="J318">
        <v>-3.92989E-4</v>
      </c>
      <c r="K318">
        <v>0</v>
      </c>
      <c r="L318">
        <v>0</v>
      </c>
      <c r="M318">
        <v>0.34879917230000002</v>
      </c>
      <c r="N318">
        <v>0.34968258149999998</v>
      </c>
      <c r="O318">
        <v>0.34968258149999998</v>
      </c>
      <c r="P318">
        <v>-2.4864302E-3</v>
      </c>
      <c r="Q318">
        <v>0</v>
      </c>
      <c r="R318">
        <v>0</v>
      </c>
      <c r="S318">
        <v>0.59109681930000002</v>
      </c>
      <c r="T318">
        <v>0.59682356989999996</v>
      </c>
      <c r="U318">
        <v>0.59682356989999996</v>
      </c>
    </row>
    <row r="319" spans="1:21">
      <c r="A319">
        <v>5.5820000000000002E-2</v>
      </c>
      <c r="B319">
        <v>3.9986921363999999</v>
      </c>
      <c r="C319">
        <v>0.61207174900000005</v>
      </c>
      <c r="D319">
        <v>0</v>
      </c>
      <c r="E319">
        <v>0</v>
      </c>
      <c r="F319">
        <v>0.68272411200000005</v>
      </c>
      <c r="G319">
        <v>0.22753929249999999</v>
      </c>
      <c r="H319">
        <v>0.22759240980000001</v>
      </c>
      <c r="I319">
        <v>0.22759240980000001</v>
      </c>
      <c r="J319">
        <v>-3.9092340000000003E-4</v>
      </c>
      <c r="K319">
        <v>0</v>
      </c>
      <c r="L319">
        <v>0</v>
      </c>
      <c r="M319">
        <v>0.34879825289999999</v>
      </c>
      <c r="N319">
        <v>0.34967939980000001</v>
      </c>
      <c r="O319">
        <v>0.34967939980000001</v>
      </c>
      <c r="P319">
        <v>-2.4798183000000001E-3</v>
      </c>
      <c r="Q319">
        <v>0</v>
      </c>
      <c r="R319">
        <v>0</v>
      </c>
      <c r="S319">
        <v>0.59109547470000001</v>
      </c>
      <c r="T319">
        <v>0.59681356009999997</v>
      </c>
      <c r="U319">
        <v>0.59681356009999997</v>
      </c>
    </row>
    <row r="320" spans="1:21">
      <c r="A320">
        <v>5.6000000000000001E-2</v>
      </c>
      <c r="B320">
        <v>3.9986902268</v>
      </c>
      <c r="C320">
        <v>0.61207057720000002</v>
      </c>
      <c r="D320">
        <v>0</v>
      </c>
      <c r="E320">
        <v>0</v>
      </c>
      <c r="F320">
        <v>0.68272217160000004</v>
      </c>
      <c r="G320">
        <v>0.2275385596</v>
      </c>
      <c r="H320">
        <v>0.22759180600000001</v>
      </c>
      <c r="I320">
        <v>0.22759180600000001</v>
      </c>
      <c r="J320">
        <v>-3.889012E-4</v>
      </c>
      <c r="K320">
        <v>0</v>
      </c>
      <c r="L320">
        <v>0</v>
      </c>
      <c r="M320">
        <v>0.3487973144</v>
      </c>
      <c r="N320">
        <v>0.34967624190000002</v>
      </c>
      <c r="O320">
        <v>0.34967624190000002</v>
      </c>
      <c r="P320">
        <v>-2.4733443999999999E-3</v>
      </c>
      <c r="Q320">
        <v>0</v>
      </c>
      <c r="R320">
        <v>0</v>
      </c>
      <c r="S320">
        <v>0.59109406229999994</v>
      </c>
      <c r="T320">
        <v>0.59680365049999995</v>
      </c>
      <c r="U320">
        <v>0.59680365049999995</v>
      </c>
    </row>
    <row r="321" spans="1:21">
      <c r="A321">
        <v>5.6180000000000001E-2</v>
      </c>
      <c r="B321">
        <v>3.9986883174000001</v>
      </c>
      <c r="C321">
        <v>0.61206940539999999</v>
      </c>
      <c r="D321">
        <v>0</v>
      </c>
      <c r="E321">
        <v>0</v>
      </c>
      <c r="F321">
        <v>0.68272023130000004</v>
      </c>
      <c r="G321">
        <v>0.2275378294</v>
      </c>
      <c r="H321">
        <v>0.22759120099999999</v>
      </c>
      <c r="I321">
        <v>0.22759120099999999</v>
      </c>
      <c r="J321">
        <v>-3.8692140000000001E-4</v>
      </c>
      <c r="K321">
        <v>0</v>
      </c>
      <c r="L321">
        <v>0</v>
      </c>
      <c r="M321">
        <v>0.34879635710000001</v>
      </c>
      <c r="N321">
        <v>0.34967310740000002</v>
      </c>
      <c r="O321">
        <v>0.34967310740000002</v>
      </c>
      <c r="P321">
        <v>-2.4670055000000001E-3</v>
      </c>
      <c r="Q321">
        <v>0</v>
      </c>
      <c r="R321">
        <v>0</v>
      </c>
      <c r="S321">
        <v>0.59109258320000002</v>
      </c>
      <c r="T321">
        <v>0.59679383929999996</v>
      </c>
      <c r="U321">
        <v>0.59679383929999996</v>
      </c>
    </row>
    <row r="322" spans="1:21">
      <c r="A322">
        <v>5.636E-2</v>
      </c>
      <c r="B322">
        <v>3.9986864080000002</v>
      </c>
      <c r="C322">
        <v>0.61206823359999996</v>
      </c>
      <c r="D322">
        <v>0</v>
      </c>
      <c r="E322">
        <v>0</v>
      </c>
      <c r="F322">
        <v>0.68271829110000004</v>
      </c>
      <c r="G322">
        <v>0.22753710190000001</v>
      </c>
      <c r="H322">
        <v>0.2275905946</v>
      </c>
      <c r="I322">
        <v>0.2275905946</v>
      </c>
      <c r="J322">
        <v>-3.8498310000000002E-4</v>
      </c>
      <c r="K322">
        <v>0</v>
      </c>
      <c r="L322">
        <v>0</v>
      </c>
      <c r="M322">
        <v>0.34879538139999999</v>
      </c>
      <c r="N322">
        <v>0.34966999570000001</v>
      </c>
      <c r="O322">
        <v>0.34966999570000001</v>
      </c>
      <c r="P322">
        <v>-2.4607989E-3</v>
      </c>
      <c r="Q322">
        <v>0</v>
      </c>
      <c r="R322">
        <v>0</v>
      </c>
      <c r="S322">
        <v>0.5910910385</v>
      </c>
      <c r="T322">
        <v>0.59678412449999996</v>
      </c>
      <c r="U322">
        <v>0.59678412449999996</v>
      </c>
    </row>
    <row r="323" spans="1:21">
      <c r="A323">
        <v>5.654E-2</v>
      </c>
      <c r="B323">
        <v>3.9986844986999999</v>
      </c>
      <c r="C323">
        <v>0.61206706190000004</v>
      </c>
      <c r="D323">
        <v>0</v>
      </c>
      <c r="E323">
        <v>0</v>
      </c>
      <c r="F323">
        <v>0.68271635090000005</v>
      </c>
      <c r="G323">
        <v>0.22753637709999999</v>
      </c>
      <c r="H323">
        <v>0.22758998690000001</v>
      </c>
      <c r="I323">
        <v>0.22758998690000001</v>
      </c>
      <c r="J323">
        <v>-3.8308549999999998E-4</v>
      </c>
      <c r="K323">
        <v>0</v>
      </c>
      <c r="L323">
        <v>0</v>
      </c>
      <c r="M323">
        <v>0.34879438750000002</v>
      </c>
      <c r="N323">
        <v>0.34966690649999999</v>
      </c>
      <c r="O323">
        <v>0.34966690649999999</v>
      </c>
      <c r="P323">
        <v>-2.4547216000000002E-3</v>
      </c>
      <c r="Q323">
        <v>0</v>
      </c>
      <c r="R323">
        <v>0</v>
      </c>
      <c r="S323">
        <v>0.59108942959999999</v>
      </c>
      <c r="T323">
        <v>0.5967745042</v>
      </c>
      <c r="U323">
        <v>0.5967745042</v>
      </c>
    </row>
    <row r="324" spans="1:21">
      <c r="A324">
        <v>5.672E-2</v>
      </c>
      <c r="B324">
        <v>3.9986825894</v>
      </c>
      <c r="C324">
        <v>0.61206589020000002</v>
      </c>
      <c r="D324">
        <v>0</v>
      </c>
      <c r="E324">
        <v>0</v>
      </c>
      <c r="F324">
        <v>0.68271441079999995</v>
      </c>
      <c r="G324">
        <v>0.22753565470000001</v>
      </c>
      <c r="H324">
        <v>0.22758937809999999</v>
      </c>
      <c r="I324">
        <v>0.22758937809999999</v>
      </c>
      <c r="J324">
        <v>-3.8122770000000001E-4</v>
      </c>
      <c r="K324">
        <v>0</v>
      </c>
      <c r="L324">
        <v>0</v>
      </c>
      <c r="M324">
        <v>0.34879337580000003</v>
      </c>
      <c r="N324">
        <v>0.34966383919999999</v>
      </c>
      <c r="O324">
        <v>0.34966383919999999</v>
      </c>
      <c r="P324">
        <v>-2.4487710000000002E-3</v>
      </c>
      <c r="Q324">
        <v>0</v>
      </c>
      <c r="R324">
        <v>0</v>
      </c>
      <c r="S324">
        <v>0.59108775739999997</v>
      </c>
      <c r="T324">
        <v>0.59676497650000004</v>
      </c>
      <c r="U324">
        <v>0.59676497650000004</v>
      </c>
    </row>
    <row r="325" spans="1:21">
      <c r="A325">
        <v>5.6899999999999999E-2</v>
      </c>
      <c r="B325">
        <v>3.9986806803000001</v>
      </c>
      <c r="C325">
        <v>0.6120647186</v>
      </c>
      <c r="D325">
        <v>0</v>
      </c>
      <c r="E325">
        <v>0</v>
      </c>
      <c r="F325">
        <v>0.68271247079999997</v>
      </c>
      <c r="G325">
        <v>0.2275349348</v>
      </c>
      <c r="H325">
        <v>0.227588768</v>
      </c>
      <c r="I325">
        <v>0.227588768</v>
      </c>
      <c r="J325">
        <v>-3.7940880000000003E-4</v>
      </c>
      <c r="K325">
        <v>0</v>
      </c>
      <c r="L325">
        <v>0</v>
      </c>
      <c r="M325">
        <v>0.34879234650000002</v>
      </c>
      <c r="N325">
        <v>0.34966079360000002</v>
      </c>
      <c r="O325">
        <v>0.34966079360000002</v>
      </c>
      <c r="P325">
        <v>-2.4429444E-3</v>
      </c>
      <c r="Q325">
        <v>0</v>
      </c>
      <c r="R325">
        <v>0</v>
      </c>
      <c r="S325">
        <v>0.59108602330000004</v>
      </c>
      <c r="T325">
        <v>0.59675553960000005</v>
      </c>
      <c r="U325">
        <v>0.59675553960000005</v>
      </c>
    </row>
    <row r="326" spans="1:21">
      <c r="A326">
        <v>5.7079999999999999E-2</v>
      </c>
      <c r="B326">
        <v>3.9986787710999998</v>
      </c>
      <c r="C326">
        <v>0.61206354699999999</v>
      </c>
      <c r="D326">
        <v>0</v>
      </c>
      <c r="E326">
        <v>0</v>
      </c>
      <c r="F326">
        <v>0.68271053079999999</v>
      </c>
      <c r="G326">
        <v>0.2275342172</v>
      </c>
      <c r="H326">
        <v>0.2275881568</v>
      </c>
      <c r="I326">
        <v>0.2275881568</v>
      </c>
      <c r="J326">
        <v>-3.776281E-4</v>
      </c>
      <c r="K326">
        <v>0</v>
      </c>
      <c r="L326">
        <v>0</v>
      </c>
      <c r="M326">
        <v>0.34879129990000002</v>
      </c>
      <c r="N326">
        <v>0.34965776920000002</v>
      </c>
      <c r="O326">
        <v>0.34965776920000002</v>
      </c>
      <c r="P326">
        <v>-2.4372392E-3</v>
      </c>
      <c r="Q326">
        <v>0</v>
      </c>
      <c r="R326">
        <v>0</v>
      </c>
      <c r="S326">
        <v>0.59108422819999995</v>
      </c>
      <c r="T326">
        <v>0.59674619159999998</v>
      </c>
      <c r="U326">
        <v>0.59674619159999998</v>
      </c>
    </row>
    <row r="327" spans="1:21">
      <c r="A327">
        <v>5.7259999999999998E-2</v>
      </c>
      <c r="B327">
        <v>3.9986768621</v>
      </c>
      <c r="C327">
        <v>0.61206237549999998</v>
      </c>
      <c r="D327">
        <v>0</v>
      </c>
      <c r="E327">
        <v>0</v>
      </c>
      <c r="F327">
        <v>0.68270859090000002</v>
      </c>
      <c r="G327">
        <v>0.22753350189999999</v>
      </c>
      <c r="H327">
        <v>0.22758754449999999</v>
      </c>
      <c r="I327">
        <v>0.22758754449999999</v>
      </c>
      <c r="J327">
        <v>-3.758848E-4</v>
      </c>
      <c r="K327">
        <v>0</v>
      </c>
      <c r="L327">
        <v>0</v>
      </c>
      <c r="M327">
        <v>0.34879023640000001</v>
      </c>
      <c r="N327">
        <v>0.34965476550000002</v>
      </c>
      <c r="O327">
        <v>0.34965476550000002</v>
      </c>
      <c r="P327">
        <v>-2.4316528000000001E-3</v>
      </c>
      <c r="Q327">
        <v>0</v>
      </c>
      <c r="R327">
        <v>0</v>
      </c>
      <c r="S327">
        <v>0.59108237330000002</v>
      </c>
      <c r="T327">
        <v>0.5967369307</v>
      </c>
      <c r="U327">
        <v>0.5967369307</v>
      </c>
    </row>
    <row r="328" spans="1:21">
      <c r="A328">
        <v>5.7439999999999998E-2</v>
      </c>
      <c r="B328">
        <v>3.9986749531000001</v>
      </c>
      <c r="C328">
        <v>0.61206120389999996</v>
      </c>
      <c r="D328">
        <v>0</v>
      </c>
      <c r="E328">
        <v>0</v>
      </c>
      <c r="F328">
        <v>0.68270665109999995</v>
      </c>
      <c r="G328">
        <v>0.2275327889</v>
      </c>
      <c r="H328">
        <v>0.2275869311</v>
      </c>
      <c r="I328">
        <v>0.2275869311</v>
      </c>
      <c r="J328">
        <v>-3.7417789999999999E-4</v>
      </c>
      <c r="K328">
        <v>0</v>
      </c>
      <c r="L328">
        <v>0</v>
      </c>
      <c r="M328">
        <v>0.34878915620000001</v>
      </c>
      <c r="N328">
        <v>0.34965178219999998</v>
      </c>
      <c r="O328">
        <v>0.34965178219999998</v>
      </c>
      <c r="P328">
        <v>-2.4261828000000001E-3</v>
      </c>
      <c r="Q328">
        <v>0</v>
      </c>
      <c r="R328">
        <v>0</v>
      </c>
      <c r="S328">
        <v>0.5910804597</v>
      </c>
      <c r="T328">
        <v>0.5967277553</v>
      </c>
      <c r="U328">
        <v>0.5967277553</v>
      </c>
    </row>
    <row r="329" spans="1:21">
      <c r="A329">
        <v>5.7619999999999998E-2</v>
      </c>
      <c r="B329">
        <v>3.9986730441999998</v>
      </c>
      <c r="C329">
        <v>0.61206003249999996</v>
      </c>
      <c r="D329">
        <v>0</v>
      </c>
      <c r="E329">
        <v>0</v>
      </c>
      <c r="F329">
        <v>0.68270471129999999</v>
      </c>
      <c r="G329">
        <v>0.227532078</v>
      </c>
      <c r="H329">
        <v>0.22758631670000001</v>
      </c>
      <c r="I329">
        <v>0.22758631670000001</v>
      </c>
      <c r="J329">
        <v>-3.7250690000000002E-4</v>
      </c>
      <c r="K329">
        <v>0</v>
      </c>
      <c r="L329">
        <v>0</v>
      </c>
      <c r="M329">
        <v>0.34878805959999998</v>
      </c>
      <c r="N329">
        <v>0.34964881889999999</v>
      </c>
      <c r="O329">
        <v>0.34964881889999999</v>
      </c>
      <c r="P329">
        <v>-2.4208265999999998E-3</v>
      </c>
      <c r="Q329">
        <v>0</v>
      </c>
      <c r="R329">
        <v>0</v>
      </c>
      <c r="S329">
        <v>0.5910784885</v>
      </c>
      <c r="T329">
        <v>0.59671866360000003</v>
      </c>
      <c r="U329">
        <v>0.59671866360000003</v>
      </c>
    </row>
    <row r="330" spans="1:21">
      <c r="A330">
        <v>5.7799999999999997E-2</v>
      </c>
      <c r="B330">
        <v>3.9986711353</v>
      </c>
      <c r="C330">
        <v>0.61205886099999995</v>
      </c>
      <c r="D330">
        <v>0</v>
      </c>
      <c r="E330">
        <v>0</v>
      </c>
      <c r="F330">
        <v>0.68270277160000004</v>
      </c>
      <c r="G330">
        <v>0.2275313692</v>
      </c>
      <c r="H330">
        <v>0.22758570119999999</v>
      </c>
      <c r="I330">
        <v>0.22758570119999999</v>
      </c>
      <c r="J330">
        <v>-3.7087090000000001E-4</v>
      </c>
      <c r="K330">
        <v>0</v>
      </c>
      <c r="L330">
        <v>0</v>
      </c>
      <c r="M330">
        <v>0.34878694690000001</v>
      </c>
      <c r="N330">
        <v>0.3496458751</v>
      </c>
      <c r="O330">
        <v>0.3496458751</v>
      </c>
      <c r="P330">
        <v>-2.4155818999999999E-3</v>
      </c>
      <c r="Q330">
        <v>0</v>
      </c>
      <c r="R330">
        <v>0</v>
      </c>
      <c r="S330">
        <v>0.59107646059999996</v>
      </c>
      <c r="T330">
        <v>0.59670965389999997</v>
      </c>
      <c r="U330">
        <v>0.59670965389999997</v>
      </c>
    </row>
    <row r="331" spans="1:21">
      <c r="A331">
        <v>5.7979999999999997E-2</v>
      </c>
      <c r="B331">
        <v>3.9986692266000001</v>
      </c>
      <c r="C331">
        <v>0.61205768959999995</v>
      </c>
      <c r="D331">
        <v>0</v>
      </c>
      <c r="E331">
        <v>0</v>
      </c>
      <c r="F331">
        <v>0.68270083199999998</v>
      </c>
      <c r="G331">
        <v>0.22753066229999999</v>
      </c>
      <c r="H331">
        <v>0.2275850848</v>
      </c>
      <c r="I331">
        <v>0.2275850848</v>
      </c>
      <c r="J331">
        <v>-3.6926919999999999E-4</v>
      </c>
      <c r="K331">
        <v>0</v>
      </c>
      <c r="L331">
        <v>0</v>
      </c>
      <c r="M331">
        <v>0.3487858184</v>
      </c>
      <c r="N331">
        <v>0.3496429506</v>
      </c>
      <c r="O331">
        <v>0.3496429506</v>
      </c>
      <c r="P331">
        <v>-2.4104462999999998E-3</v>
      </c>
      <c r="Q331">
        <v>0</v>
      </c>
      <c r="R331">
        <v>0</v>
      </c>
      <c r="S331">
        <v>0.5910743772</v>
      </c>
      <c r="T331">
        <v>0.59670072470000002</v>
      </c>
      <c r="U331">
        <v>0.59670072470000002</v>
      </c>
    </row>
    <row r="332" spans="1:21">
      <c r="A332">
        <v>5.8160000000000003E-2</v>
      </c>
      <c r="B332">
        <v>3.9986673177999998</v>
      </c>
      <c r="C332">
        <v>0.61205651829999996</v>
      </c>
      <c r="D332">
        <v>0</v>
      </c>
      <c r="E332">
        <v>0</v>
      </c>
      <c r="F332">
        <v>0.68269889240000003</v>
      </c>
      <c r="G332">
        <v>0.22752995749999999</v>
      </c>
      <c r="H332">
        <v>0.2275844675</v>
      </c>
      <c r="I332">
        <v>0.2275844675</v>
      </c>
      <c r="J332">
        <v>-3.6770100000000001E-4</v>
      </c>
      <c r="K332">
        <v>0</v>
      </c>
      <c r="L332">
        <v>0</v>
      </c>
      <c r="M332">
        <v>0.34878467429999999</v>
      </c>
      <c r="N332">
        <v>0.34964004500000001</v>
      </c>
      <c r="O332">
        <v>0.34964004500000001</v>
      </c>
      <c r="P332">
        <v>-2.4054175000000001E-3</v>
      </c>
      <c r="Q332">
        <v>0</v>
      </c>
      <c r="R332">
        <v>0</v>
      </c>
      <c r="S332">
        <v>0.59107223919999996</v>
      </c>
      <c r="T332">
        <v>0.59669187420000003</v>
      </c>
      <c r="U332">
        <v>0.59669187420000003</v>
      </c>
    </row>
    <row r="333" spans="1:21">
      <c r="A333">
        <v>5.8340000000000003E-2</v>
      </c>
      <c r="B333">
        <v>3.9986654092</v>
      </c>
      <c r="C333">
        <v>0.61205534699999997</v>
      </c>
      <c r="D333">
        <v>0</v>
      </c>
      <c r="E333">
        <v>0</v>
      </c>
      <c r="F333">
        <v>0.68269695289999999</v>
      </c>
      <c r="G333">
        <v>0.2275292545</v>
      </c>
      <c r="H333">
        <v>0.22758384919999999</v>
      </c>
      <c r="I333">
        <v>0.22758384919999999</v>
      </c>
      <c r="J333">
        <v>-3.6616570000000002E-4</v>
      </c>
      <c r="K333">
        <v>0</v>
      </c>
      <c r="L333">
        <v>0</v>
      </c>
      <c r="M333">
        <v>0.34878351489999998</v>
      </c>
      <c r="N333">
        <v>0.34963715779999999</v>
      </c>
      <c r="O333">
        <v>0.34963715779999999</v>
      </c>
      <c r="P333">
        <v>-2.4004933000000002E-3</v>
      </c>
      <c r="Q333">
        <v>0</v>
      </c>
      <c r="R333">
        <v>0</v>
      </c>
      <c r="S333">
        <v>0.59107004760000004</v>
      </c>
      <c r="T333">
        <v>0.59668310099999999</v>
      </c>
      <c r="U333">
        <v>0.59668310099999999</v>
      </c>
    </row>
    <row r="334" spans="1:21">
      <c r="A334">
        <v>5.8520000000000003E-2</v>
      </c>
      <c r="B334">
        <v>3.9986635006000002</v>
      </c>
      <c r="C334">
        <v>0.61205417569999998</v>
      </c>
      <c r="D334">
        <v>0</v>
      </c>
      <c r="E334">
        <v>0</v>
      </c>
      <c r="F334">
        <v>0.68269501340000005</v>
      </c>
      <c r="G334">
        <v>0.2275285534</v>
      </c>
      <c r="H334">
        <v>0.22758323</v>
      </c>
      <c r="I334">
        <v>0.22758323</v>
      </c>
      <c r="J334">
        <v>-3.6466249999999998E-4</v>
      </c>
      <c r="K334">
        <v>0</v>
      </c>
      <c r="L334">
        <v>0</v>
      </c>
      <c r="M334">
        <v>0.3487823404</v>
      </c>
      <c r="N334">
        <v>0.34963428870000002</v>
      </c>
      <c r="O334">
        <v>0.34963428870000002</v>
      </c>
      <c r="P334">
        <v>-2.3956715E-3</v>
      </c>
      <c r="Q334">
        <v>0</v>
      </c>
      <c r="R334">
        <v>0</v>
      </c>
      <c r="S334">
        <v>0.59106780349999999</v>
      </c>
      <c r="T334">
        <v>0.5966744034</v>
      </c>
      <c r="U334">
        <v>0.5966744034</v>
      </c>
    </row>
    <row r="335" spans="1:21">
      <c r="A335">
        <v>5.8700000000000002E-2</v>
      </c>
      <c r="B335">
        <v>3.9986615920999999</v>
      </c>
      <c r="C335">
        <v>0.61205300439999999</v>
      </c>
      <c r="D335">
        <v>0</v>
      </c>
      <c r="E335">
        <v>0</v>
      </c>
      <c r="F335">
        <v>0.68269307410000002</v>
      </c>
      <c r="G335">
        <v>0.22752785410000001</v>
      </c>
      <c r="H335">
        <v>0.22758260999999999</v>
      </c>
      <c r="I335">
        <v>0.22758260999999999</v>
      </c>
      <c r="J335">
        <v>-3.6319089999999998E-4</v>
      </c>
      <c r="K335">
        <v>0</v>
      </c>
      <c r="L335">
        <v>0</v>
      </c>
      <c r="M335">
        <v>0.34878115119999997</v>
      </c>
      <c r="N335">
        <v>0.34963143740000002</v>
      </c>
      <c r="O335">
        <v>0.34963143740000002</v>
      </c>
      <c r="P335">
        <v>-2.3909498000000001E-3</v>
      </c>
      <c r="Q335">
        <v>0</v>
      </c>
      <c r="R335">
        <v>0</v>
      </c>
      <c r="S335">
        <v>0.59106550769999999</v>
      </c>
      <c r="T335">
        <v>0.59666578000000003</v>
      </c>
      <c r="U335">
        <v>0.59666578000000003</v>
      </c>
    </row>
    <row r="336" spans="1:21">
      <c r="A336">
        <v>5.8880000000000002E-2</v>
      </c>
      <c r="B336">
        <v>3.9986596836000001</v>
      </c>
      <c r="C336">
        <v>0.61205183320000001</v>
      </c>
      <c r="D336">
        <v>0</v>
      </c>
      <c r="E336">
        <v>0</v>
      </c>
      <c r="F336">
        <v>0.68269113479999999</v>
      </c>
      <c r="G336">
        <v>0.22752715649999999</v>
      </c>
      <c r="H336">
        <v>0.2275819892</v>
      </c>
      <c r="I336">
        <v>0.2275819892</v>
      </c>
      <c r="J336">
        <v>-3.6174999999999998E-4</v>
      </c>
      <c r="K336">
        <v>0</v>
      </c>
      <c r="L336">
        <v>0</v>
      </c>
      <c r="M336">
        <v>0.34877994750000002</v>
      </c>
      <c r="N336">
        <v>0.34962860350000002</v>
      </c>
      <c r="O336">
        <v>0.34962860350000002</v>
      </c>
      <c r="P336">
        <v>-2.3863261999999999E-3</v>
      </c>
      <c r="Q336">
        <v>0</v>
      </c>
      <c r="R336">
        <v>0</v>
      </c>
      <c r="S336">
        <v>0.59106316130000003</v>
      </c>
      <c r="T336">
        <v>0.59665722929999998</v>
      </c>
      <c r="U336">
        <v>0.59665722929999998</v>
      </c>
    </row>
    <row r="337" spans="1:21">
      <c r="A337">
        <v>5.9060000000000001E-2</v>
      </c>
      <c r="B337">
        <v>3.9986577752999999</v>
      </c>
      <c r="C337">
        <v>0.61205066210000003</v>
      </c>
      <c r="D337">
        <v>0</v>
      </c>
      <c r="E337">
        <v>0</v>
      </c>
      <c r="F337">
        <v>0.68268919549999996</v>
      </c>
      <c r="G337">
        <v>0.2275264605</v>
      </c>
      <c r="H337">
        <v>0.22758136749999999</v>
      </c>
      <c r="I337">
        <v>0.22758136749999999</v>
      </c>
      <c r="J337">
        <v>-3.6033940000000002E-4</v>
      </c>
      <c r="K337">
        <v>0</v>
      </c>
      <c r="L337">
        <v>0</v>
      </c>
      <c r="M337">
        <v>0.3487787295</v>
      </c>
      <c r="N337">
        <v>0.3496257867</v>
      </c>
      <c r="O337">
        <v>0.3496257867</v>
      </c>
      <c r="P337">
        <v>-2.3817986999999999E-3</v>
      </c>
      <c r="Q337">
        <v>0</v>
      </c>
      <c r="R337">
        <v>0</v>
      </c>
      <c r="S337">
        <v>0.59106076519999995</v>
      </c>
      <c r="T337">
        <v>0.59664874970000004</v>
      </c>
      <c r="U337">
        <v>0.59664874970000004</v>
      </c>
    </row>
    <row r="338" spans="1:21">
      <c r="A338">
        <v>5.9240000000000001E-2</v>
      </c>
      <c r="B338">
        <v>3.9986558669000001</v>
      </c>
      <c r="C338">
        <v>0.61204949099999995</v>
      </c>
      <c r="D338">
        <v>0</v>
      </c>
      <c r="E338">
        <v>0</v>
      </c>
      <c r="F338">
        <v>0.68268725630000004</v>
      </c>
      <c r="G338">
        <v>0.22752576620000001</v>
      </c>
      <c r="H338">
        <v>0.22758074510000001</v>
      </c>
      <c r="I338">
        <v>0.22758074510000001</v>
      </c>
      <c r="J338">
        <v>-3.589582E-4</v>
      </c>
      <c r="K338">
        <v>0</v>
      </c>
      <c r="L338">
        <v>0</v>
      </c>
      <c r="M338">
        <v>0.34877749749999998</v>
      </c>
      <c r="N338">
        <v>0.34962298660000002</v>
      </c>
      <c r="O338">
        <v>0.34962298660000002</v>
      </c>
      <c r="P338">
        <v>-2.3773650999999998E-3</v>
      </c>
      <c r="Q338">
        <v>0</v>
      </c>
      <c r="R338">
        <v>0</v>
      </c>
      <c r="S338">
        <v>0.59105832030000005</v>
      </c>
      <c r="T338">
        <v>0.59664033999999999</v>
      </c>
      <c r="U338">
        <v>0.59664033999999999</v>
      </c>
    </row>
    <row r="339" spans="1:21">
      <c r="A339">
        <v>5.9420000000000001E-2</v>
      </c>
      <c r="B339">
        <v>3.9986539586999998</v>
      </c>
      <c r="C339">
        <v>0.61204831989999997</v>
      </c>
      <c r="D339">
        <v>0</v>
      </c>
      <c r="E339">
        <v>0</v>
      </c>
      <c r="F339">
        <v>0.68268531720000003</v>
      </c>
      <c r="G339">
        <v>0.2275250734</v>
      </c>
      <c r="H339">
        <v>0.22758012189999999</v>
      </c>
      <c r="I339">
        <v>0.22758012189999999</v>
      </c>
      <c r="J339">
        <v>-3.57606E-4</v>
      </c>
      <c r="K339">
        <v>0</v>
      </c>
      <c r="L339">
        <v>0</v>
      </c>
      <c r="M339">
        <v>0.34877625169999998</v>
      </c>
      <c r="N339">
        <v>0.34962020300000002</v>
      </c>
      <c r="O339">
        <v>0.34962020300000002</v>
      </c>
      <c r="P339">
        <v>-2.3730235999999999E-3</v>
      </c>
      <c r="Q339">
        <v>0</v>
      </c>
      <c r="R339">
        <v>0</v>
      </c>
      <c r="S339">
        <v>0.59105582749999996</v>
      </c>
      <c r="T339">
        <v>0.59663199860000005</v>
      </c>
      <c r="U339">
        <v>0.59663199860000005</v>
      </c>
    </row>
    <row r="340" spans="1:21">
      <c r="A340">
        <v>5.96E-2</v>
      </c>
      <c r="B340">
        <v>3.9986520505000001</v>
      </c>
      <c r="C340">
        <v>0.6120471489</v>
      </c>
      <c r="D340">
        <v>0</v>
      </c>
      <c r="E340">
        <v>0</v>
      </c>
      <c r="F340">
        <v>0.68268337820000002</v>
      </c>
      <c r="G340">
        <v>0.22752438220000001</v>
      </c>
      <c r="H340">
        <v>0.22757949799999999</v>
      </c>
      <c r="I340">
        <v>0.22757949799999999</v>
      </c>
      <c r="J340">
        <v>-3.5628210000000001E-4</v>
      </c>
      <c r="K340">
        <v>0</v>
      </c>
      <c r="L340">
        <v>0</v>
      </c>
      <c r="M340">
        <v>0.34877499239999998</v>
      </c>
      <c r="N340">
        <v>0.34961743540000001</v>
      </c>
      <c r="O340">
        <v>0.34961743540000001</v>
      </c>
      <c r="P340">
        <v>-2.3687720999999999E-3</v>
      </c>
      <c r="Q340">
        <v>0</v>
      </c>
      <c r="R340">
        <v>0</v>
      </c>
      <c r="S340">
        <v>0.59105328759999998</v>
      </c>
      <c r="T340">
        <v>0.59662372419999998</v>
      </c>
      <c r="U340">
        <v>0.59662372419999998</v>
      </c>
    </row>
    <row r="341" spans="1:21">
      <c r="A341">
        <v>5.978E-2</v>
      </c>
      <c r="B341">
        <v>3.9986501423999998</v>
      </c>
      <c r="C341">
        <v>0.61204597790000004</v>
      </c>
      <c r="D341">
        <v>0</v>
      </c>
      <c r="E341">
        <v>0</v>
      </c>
      <c r="F341">
        <v>0.68268143920000002</v>
      </c>
      <c r="G341">
        <v>0.2275236924</v>
      </c>
      <c r="H341">
        <v>0.22757887339999999</v>
      </c>
      <c r="I341">
        <v>0.22757887339999999</v>
      </c>
      <c r="J341">
        <v>-3.5498590000000003E-4</v>
      </c>
      <c r="K341">
        <v>0</v>
      </c>
      <c r="L341">
        <v>0</v>
      </c>
      <c r="M341">
        <v>0.3487737199</v>
      </c>
      <c r="N341">
        <v>0.34961468369999998</v>
      </c>
      <c r="O341">
        <v>0.34961468369999998</v>
      </c>
      <c r="P341">
        <v>-2.3646088000000001E-3</v>
      </c>
      <c r="Q341">
        <v>0</v>
      </c>
      <c r="R341">
        <v>0</v>
      </c>
      <c r="S341">
        <v>0.59105070169999996</v>
      </c>
      <c r="T341">
        <v>0.59661551550000003</v>
      </c>
      <c r="U341">
        <v>0.59661551550000003</v>
      </c>
    </row>
    <row r="342" spans="1:21">
      <c r="A342">
        <v>5.9959999999999999E-2</v>
      </c>
      <c r="B342">
        <v>3.9986482344000001</v>
      </c>
      <c r="C342">
        <v>0.61204480689999996</v>
      </c>
      <c r="D342">
        <v>0</v>
      </c>
      <c r="E342">
        <v>0</v>
      </c>
      <c r="F342">
        <v>0.68267950030000002</v>
      </c>
      <c r="G342">
        <v>0.227523004</v>
      </c>
      <c r="H342">
        <v>0.22757824809999999</v>
      </c>
      <c r="I342">
        <v>0.22757824809999999</v>
      </c>
      <c r="J342">
        <v>-3.5371680000000001E-4</v>
      </c>
      <c r="K342">
        <v>0</v>
      </c>
      <c r="L342">
        <v>0</v>
      </c>
      <c r="M342">
        <v>0.34877243429999999</v>
      </c>
      <c r="N342">
        <v>0.34961194740000001</v>
      </c>
      <c r="O342">
        <v>0.34961194740000001</v>
      </c>
      <c r="P342">
        <v>-2.3605318000000002E-3</v>
      </c>
      <c r="Q342">
        <v>0</v>
      </c>
      <c r="R342">
        <v>0</v>
      </c>
      <c r="S342">
        <v>0.59104807049999997</v>
      </c>
      <c r="T342">
        <v>0.59660737109999995</v>
      </c>
      <c r="U342">
        <v>0.59660737109999995</v>
      </c>
    </row>
    <row r="343" spans="1:21">
      <c r="A343">
        <v>6.0139999999999999E-2</v>
      </c>
      <c r="B343">
        <v>3.9986463263999998</v>
      </c>
      <c r="C343">
        <v>0.612043636</v>
      </c>
      <c r="D343">
        <v>0</v>
      </c>
      <c r="E343">
        <v>0</v>
      </c>
      <c r="F343">
        <v>0.68267756140000002</v>
      </c>
      <c r="G343">
        <v>0.22752231710000001</v>
      </c>
      <c r="H343">
        <v>0.2275776222</v>
      </c>
      <c r="I343">
        <v>0.2275776222</v>
      </c>
      <c r="J343">
        <v>-3.5247430000000002E-4</v>
      </c>
      <c r="K343">
        <v>0</v>
      </c>
      <c r="L343">
        <v>0</v>
      </c>
      <c r="M343">
        <v>0.34877113580000002</v>
      </c>
      <c r="N343">
        <v>0.34960922639999997</v>
      </c>
      <c r="O343">
        <v>0.34960922639999997</v>
      </c>
      <c r="P343">
        <v>-2.3565393E-3</v>
      </c>
      <c r="Q343">
        <v>0</v>
      </c>
      <c r="R343">
        <v>0</v>
      </c>
      <c r="S343">
        <v>0.59104539489999997</v>
      </c>
      <c r="T343">
        <v>0.59659928969999998</v>
      </c>
      <c r="U343">
        <v>0.59659928969999998</v>
      </c>
    </row>
    <row r="344" spans="1:21">
      <c r="A344">
        <v>6.0319999999999999E-2</v>
      </c>
      <c r="B344">
        <v>3.9986444185000001</v>
      </c>
      <c r="C344">
        <v>0.61204246510000004</v>
      </c>
      <c r="D344">
        <v>0</v>
      </c>
      <c r="E344">
        <v>0</v>
      </c>
      <c r="F344">
        <v>0.68267562260000003</v>
      </c>
      <c r="G344">
        <v>0.22752163140000001</v>
      </c>
      <c r="H344">
        <v>0.2275769956</v>
      </c>
      <c r="I344">
        <v>0.2275769956</v>
      </c>
      <c r="J344">
        <v>-3.5125770000000002E-4</v>
      </c>
      <c r="K344">
        <v>0</v>
      </c>
      <c r="L344">
        <v>0</v>
      </c>
      <c r="M344">
        <v>0.34876982480000002</v>
      </c>
      <c r="N344">
        <v>0.34960652019999999</v>
      </c>
      <c r="O344">
        <v>0.34960652019999999</v>
      </c>
      <c r="P344">
        <v>-2.3526294999999999E-3</v>
      </c>
      <c r="Q344">
        <v>0</v>
      </c>
      <c r="R344">
        <v>0</v>
      </c>
      <c r="S344">
        <v>0.59104267570000002</v>
      </c>
      <c r="T344">
        <v>0.59659127010000002</v>
      </c>
      <c r="U344">
        <v>0.59659127010000002</v>
      </c>
    </row>
    <row r="345" spans="1:21">
      <c r="A345">
        <v>6.0499999999999998E-2</v>
      </c>
      <c r="B345">
        <v>3.9986425105999999</v>
      </c>
      <c r="C345">
        <v>0.61204129429999998</v>
      </c>
      <c r="D345">
        <v>0</v>
      </c>
      <c r="E345">
        <v>0</v>
      </c>
      <c r="F345">
        <v>0.68267368390000005</v>
      </c>
      <c r="G345">
        <v>0.22752094710000001</v>
      </c>
      <c r="H345">
        <v>0.22757636840000001</v>
      </c>
      <c r="I345">
        <v>0.22757636840000001</v>
      </c>
      <c r="J345">
        <v>-3.5006659999999999E-4</v>
      </c>
      <c r="K345">
        <v>0</v>
      </c>
      <c r="L345">
        <v>0</v>
      </c>
      <c r="M345">
        <v>0.34876850139999999</v>
      </c>
      <c r="N345">
        <v>0.3496038286</v>
      </c>
      <c r="O345">
        <v>0.3496038286</v>
      </c>
      <c r="P345">
        <v>-2.3488006000000001E-3</v>
      </c>
      <c r="Q345">
        <v>0</v>
      </c>
      <c r="R345">
        <v>0</v>
      </c>
      <c r="S345">
        <v>0.59103991369999997</v>
      </c>
      <c r="T345">
        <v>0.59658331109999996</v>
      </c>
      <c r="U345">
        <v>0.59658331109999996</v>
      </c>
    </row>
    <row r="346" spans="1:21">
      <c r="A346">
        <v>6.0679999999999998E-2</v>
      </c>
      <c r="B346">
        <v>3.9986406029000001</v>
      </c>
      <c r="C346">
        <v>0.61204012350000003</v>
      </c>
      <c r="D346">
        <v>0</v>
      </c>
      <c r="E346">
        <v>0</v>
      </c>
      <c r="F346">
        <v>0.68267174529999997</v>
      </c>
      <c r="G346">
        <v>0.227520264</v>
      </c>
      <c r="H346">
        <v>0.22757574059999999</v>
      </c>
      <c r="I346">
        <v>0.22757574059999999</v>
      </c>
      <c r="J346">
        <v>-3.489004E-4</v>
      </c>
      <c r="K346">
        <v>0</v>
      </c>
      <c r="L346">
        <v>0</v>
      </c>
      <c r="M346">
        <v>0.34876716590000001</v>
      </c>
      <c r="N346">
        <v>0.34960115130000002</v>
      </c>
      <c r="O346">
        <v>0.34960115130000002</v>
      </c>
      <c r="P346">
        <v>-2.3450509999999999E-3</v>
      </c>
      <c r="Q346">
        <v>0</v>
      </c>
      <c r="R346">
        <v>0</v>
      </c>
      <c r="S346">
        <v>0.59103710970000001</v>
      </c>
      <c r="T346">
        <v>0.59657541140000003</v>
      </c>
      <c r="U346">
        <v>0.59657541140000003</v>
      </c>
    </row>
    <row r="347" spans="1:21">
      <c r="A347">
        <v>6.0859999999999997E-2</v>
      </c>
      <c r="B347">
        <v>3.9986386951999999</v>
      </c>
      <c r="C347">
        <v>0.61203895269999997</v>
      </c>
      <c r="D347">
        <v>0</v>
      </c>
      <c r="E347">
        <v>0</v>
      </c>
      <c r="F347">
        <v>0.68266980669999999</v>
      </c>
      <c r="G347">
        <v>0.22751958219999999</v>
      </c>
      <c r="H347">
        <v>0.22757511229999999</v>
      </c>
      <c r="I347">
        <v>0.22757511229999999</v>
      </c>
      <c r="J347">
        <v>-3.4775859999999997E-4</v>
      </c>
      <c r="K347">
        <v>0</v>
      </c>
      <c r="L347">
        <v>0</v>
      </c>
      <c r="M347">
        <v>0.34876581849999999</v>
      </c>
      <c r="N347">
        <v>0.34959848799999999</v>
      </c>
      <c r="O347">
        <v>0.34959848799999999</v>
      </c>
      <c r="P347">
        <v>-2.3413790000000002E-3</v>
      </c>
      <c r="Q347">
        <v>0</v>
      </c>
      <c r="R347">
        <v>0</v>
      </c>
      <c r="S347">
        <v>0.59103426459999997</v>
      </c>
      <c r="T347">
        <v>0.59656756970000002</v>
      </c>
      <c r="U347">
        <v>0.59656756970000002</v>
      </c>
    </row>
    <row r="348" spans="1:21">
      <c r="A348">
        <v>6.1039999999999997E-2</v>
      </c>
      <c r="B348">
        <v>3.9986367875000002</v>
      </c>
      <c r="C348">
        <v>0.61203778200000003</v>
      </c>
      <c r="D348">
        <v>0</v>
      </c>
      <c r="E348">
        <v>0</v>
      </c>
      <c r="F348">
        <v>0.68266786820000003</v>
      </c>
      <c r="G348">
        <v>0.22751890150000001</v>
      </c>
      <c r="H348">
        <v>0.22757448329999999</v>
      </c>
      <c r="I348">
        <v>0.22757448329999999</v>
      </c>
      <c r="J348">
        <v>-3.4664059999999999E-4</v>
      </c>
      <c r="K348">
        <v>0</v>
      </c>
      <c r="L348">
        <v>0</v>
      </c>
      <c r="M348">
        <v>0.3487644593</v>
      </c>
      <c r="N348">
        <v>0.34959583849999998</v>
      </c>
      <c r="O348">
        <v>0.34959583849999998</v>
      </c>
      <c r="P348">
        <v>-2.337783E-3</v>
      </c>
      <c r="Q348">
        <v>0</v>
      </c>
      <c r="R348">
        <v>0</v>
      </c>
      <c r="S348">
        <v>0.59103137910000003</v>
      </c>
      <c r="T348">
        <v>0.59655978499999995</v>
      </c>
      <c r="U348">
        <v>0.59655978499999995</v>
      </c>
    </row>
    <row r="349" spans="1:21">
      <c r="A349">
        <v>6.1219999999999997E-2</v>
      </c>
      <c r="B349">
        <v>3.9986348799</v>
      </c>
      <c r="C349">
        <v>0.61203661139999999</v>
      </c>
      <c r="D349">
        <v>0</v>
      </c>
      <c r="E349">
        <v>0</v>
      </c>
      <c r="F349">
        <v>0.68266592969999995</v>
      </c>
      <c r="G349">
        <v>0.22751822199999999</v>
      </c>
      <c r="H349">
        <v>0.22757385390000001</v>
      </c>
      <c r="I349">
        <v>0.22757385390000001</v>
      </c>
      <c r="J349">
        <v>-3.4554609999999999E-4</v>
      </c>
      <c r="K349">
        <v>0</v>
      </c>
      <c r="L349">
        <v>0</v>
      </c>
      <c r="M349">
        <v>0.3487630887</v>
      </c>
      <c r="N349">
        <v>0.34959320249999998</v>
      </c>
      <c r="O349">
        <v>0.34959320249999998</v>
      </c>
      <c r="P349">
        <v>-2.3342612999999999E-3</v>
      </c>
      <c r="Q349">
        <v>0</v>
      </c>
      <c r="R349">
        <v>0</v>
      </c>
      <c r="S349">
        <v>0.59102845390000003</v>
      </c>
      <c r="T349">
        <v>0.59655205609999995</v>
      </c>
      <c r="U349">
        <v>0.59655205609999995</v>
      </c>
    </row>
    <row r="350" spans="1:21">
      <c r="A350">
        <v>6.1400000000000003E-2</v>
      </c>
      <c r="B350">
        <v>3.9986329723999998</v>
      </c>
      <c r="C350">
        <v>0.61203544070000004</v>
      </c>
      <c r="D350">
        <v>0</v>
      </c>
      <c r="E350">
        <v>0</v>
      </c>
      <c r="F350">
        <v>0.68266399129999999</v>
      </c>
      <c r="G350">
        <v>0.22751754360000001</v>
      </c>
      <c r="H350">
        <v>0.22757322390000001</v>
      </c>
      <c r="I350">
        <v>0.22757322390000001</v>
      </c>
      <c r="J350">
        <v>-3.4447429999999999E-4</v>
      </c>
      <c r="K350">
        <v>0</v>
      </c>
      <c r="L350">
        <v>0</v>
      </c>
      <c r="M350">
        <v>0.34876170680000002</v>
      </c>
      <c r="N350">
        <v>0.34959057970000001</v>
      </c>
      <c r="O350">
        <v>0.34959057970000001</v>
      </c>
      <c r="P350">
        <v>-2.3308124E-3</v>
      </c>
      <c r="Q350">
        <v>0</v>
      </c>
      <c r="R350">
        <v>0</v>
      </c>
      <c r="S350">
        <v>0.59102548990000003</v>
      </c>
      <c r="T350">
        <v>0.59654438190000003</v>
      </c>
      <c r="U350">
        <v>0.59654438190000003</v>
      </c>
    </row>
    <row r="351" spans="1:21">
      <c r="A351">
        <v>6.1580000000000003E-2</v>
      </c>
      <c r="B351">
        <v>3.9986310650000001</v>
      </c>
      <c r="C351">
        <v>0.6120342701</v>
      </c>
      <c r="D351">
        <v>0</v>
      </c>
      <c r="E351">
        <v>0</v>
      </c>
      <c r="F351">
        <v>0.68266205300000005</v>
      </c>
      <c r="G351">
        <v>0.2275168662</v>
      </c>
      <c r="H351">
        <v>0.2275725934</v>
      </c>
      <c r="I351">
        <v>0.2275725934</v>
      </c>
      <c r="J351">
        <v>-3.4342500000000001E-4</v>
      </c>
      <c r="K351">
        <v>0</v>
      </c>
      <c r="L351">
        <v>0</v>
      </c>
      <c r="M351">
        <v>0.3487603138</v>
      </c>
      <c r="N351">
        <v>0.34958796980000001</v>
      </c>
      <c r="O351">
        <v>0.34958796980000001</v>
      </c>
      <c r="P351">
        <v>-2.3274347E-3</v>
      </c>
      <c r="Q351">
        <v>0</v>
      </c>
      <c r="R351">
        <v>0</v>
      </c>
      <c r="S351">
        <v>0.59102248769999999</v>
      </c>
      <c r="T351">
        <v>0.5965367613</v>
      </c>
      <c r="U351">
        <v>0.5965367613</v>
      </c>
    </row>
    <row r="352" spans="1:21">
      <c r="A352">
        <v>6.1760000000000002E-2</v>
      </c>
      <c r="B352">
        <v>3.9986291575999999</v>
      </c>
      <c r="C352">
        <v>0.61203309959999996</v>
      </c>
      <c r="D352">
        <v>0</v>
      </c>
      <c r="E352">
        <v>0</v>
      </c>
      <c r="F352">
        <v>0.6826601148</v>
      </c>
      <c r="G352">
        <v>0.2275161899</v>
      </c>
      <c r="H352">
        <v>0.22757196239999999</v>
      </c>
      <c r="I352">
        <v>0.22757196239999999</v>
      </c>
      <c r="J352">
        <v>-3.4239760000000002E-4</v>
      </c>
      <c r="K352">
        <v>0</v>
      </c>
      <c r="L352">
        <v>0</v>
      </c>
      <c r="M352">
        <v>0.34875890990000002</v>
      </c>
      <c r="N352">
        <v>0.34958537270000001</v>
      </c>
      <c r="O352">
        <v>0.34958537270000001</v>
      </c>
      <c r="P352">
        <v>-2.3241266999999999E-3</v>
      </c>
      <c r="Q352">
        <v>0</v>
      </c>
      <c r="R352">
        <v>0</v>
      </c>
      <c r="S352">
        <v>0.59101944809999996</v>
      </c>
      <c r="T352">
        <v>0.59652919309999997</v>
      </c>
      <c r="U352">
        <v>0.59652919309999997</v>
      </c>
    </row>
    <row r="353" spans="1:21">
      <c r="A353">
        <v>6.1940000000000002E-2</v>
      </c>
      <c r="B353">
        <v>3.9986272503000002</v>
      </c>
      <c r="C353">
        <v>0.61203192910000004</v>
      </c>
      <c r="D353">
        <v>0</v>
      </c>
      <c r="E353">
        <v>0</v>
      </c>
      <c r="F353">
        <v>0.68265817660000006</v>
      </c>
      <c r="G353">
        <v>0.2275155146</v>
      </c>
      <c r="H353">
        <v>0.22757133099999999</v>
      </c>
      <c r="I353">
        <v>0.22757133099999999</v>
      </c>
      <c r="J353">
        <v>-3.4139169999999999E-4</v>
      </c>
      <c r="K353">
        <v>0</v>
      </c>
      <c r="L353">
        <v>0</v>
      </c>
      <c r="M353">
        <v>0.3487574953</v>
      </c>
      <c r="N353">
        <v>0.34958278799999998</v>
      </c>
      <c r="O353">
        <v>0.34958278799999998</v>
      </c>
      <c r="P353">
        <v>-2.3208870999999998E-3</v>
      </c>
      <c r="Q353">
        <v>0</v>
      </c>
      <c r="R353">
        <v>0</v>
      </c>
      <c r="S353">
        <v>0.59101637169999999</v>
      </c>
      <c r="T353">
        <v>0.59652167629999997</v>
      </c>
      <c r="U353">
        <v>0.59652167629999997</v>
      </c>
    </row>
    <row r="354" spans="1:21">
      <c r="A354">
        <v>6.2120000000000002E-2</v>
      </c>
      <c r="B354">
        <v>3.9986253431000001</v>
      </c>
      <c r="C354">
        <v>0.6120307586</v>
      </c>
      <c r="D354">
        <v>0</v>
      </c>
      <c r="E354">
        <v>0</v>
      </c>
      <c r="F354">
        <v>0.68265623850000001</v>
      </c>
      <c r="G354">
        <v>0.22751484029999999</v>
      </c>
      <c r="H354">
        <v>0.2275706991</v>
      </c>
      <c r="I354">
        <v>0.2275706991</v>
      </c>
      <c r="J354">
        <v>-3.4040669999999999E-4</v>
      </c>
      <c r="K354">
        <v>0</v>
      </c>
      <c r="L354">
        <v>0</v>
      </c>
      <c r="M354">
        <v>0.3487560703</v>
      </c>
      <c r="N354">
        <v>0.34958021550000001</v>
      </c>
      <c r="O354">
        <v>0.34958021550000001</v>
      </c>
      <c r="P354">
        <v>-2.3177142999999999E-3</v>
      </c>
      <c r="Q354">
        <v>0</v>
      </c>
      <c r="R354">
        <v>0</v>
      </c>
      <c r="S354">
        <v>0.59101325940000005</v>
      </c>
      <c r="T354">
        <v>0.59651421000000004</v>
      </c>
      <c r="U354">
        <v>0.59651421000000004</v>
      </c>
    </row>
    <row r="355" spans="1:21">
      <c r="A355">
        <v>6.2300000000000001E-2</v>
      </c>
      <c r="B355">
        <v>3.9986234358999999</v>
      </c>
      <c r="C355">
        <v>0.61202958819999997</v>
      </c>
      <c r="D355">
        <v>0</v>
      </c>
      <c r="E355">
        <v>0</v>
      </c>
      <c r="F355">
        <v>0.68265430039999997</v>
      </c>
      <c r="G355">
        <v>0.22751416699999999</v>
      </c>
      <c r="H355">
        <v>0.22757006669999999</v>
      </c>
      <c r="I355">
        <v>0.22757006669999999</v>
      </c>
      <c r="J355">
        <v>-3.3944230000000001E-4</v>
      </c>
      <c r="K355">
        <v>0</v>
      </c>
      <c r="L355">
        <v>0</v>
      </c>
      <c r="M355">
        <v>0.34875463490000003</v>
      </c>
      <c r="N355">
        <v>0.34957765499999999</v>
      </c>
      <c r="O355">
        <v>0.34957765499999999</v>
      </c>
      <c r="P355">
        <v>-2.3146068000000001E-3</v>
      </c>
      <c r="Q355">
        <v>0</v>
      </c>
      <c r="R355">
        <v>0</v>
      </c>
      <c r="S355">
        <v>0.59101011169999995</v>
      </c>
      <c r="T355">
        <v>0.59650679289999997</v>
      </c>
      <c r="U355">
        <v>0.59650679289999997</v>
      </c>
    </row>
    <row r="356" spans="1:21">
      <c r="A356">
        <v>6.2480000000000001E-2</v>
      </c>
      <c r="B356">
        <v>3.9986215288000002</v>
      </c>
      <c r="C356">
        <v>0.61202841779999995</v>
      </c>
      <c r="D356">
        <v>0</v>
      </c>
      <c r="E356">
        <v>0</v>
      </c>
      <c r="F356">
        <v>0.68265236240000005</v>
      </c>
      <c r="G356">
        <v>0.2275134945</v>
      </c>
      <c r="H356">
        <v>0.22756943390000001</v>
      </c>
      <c r="I356">
        <v>0.22756943390000001</v>
      </c>
      <c r="J356">
        <v>-3.3849809999999999E-4</v>
      </c>
      <c r="K356">
        <v>0</v>
      </c>
      <c r="L356">
        <v>0</v>
      </c>
      <c r="M356">
        <v>0.3487531895</v>
      </c>
      <c r="N356">
        <v>0.34957510619999999</v>
      </c>
      <c r="O356">
        <v>0.34957510619999999</v>
      </c>
      <c r="P356">
        <v>-2.3115635000000002E-3</v>
      </c>
      <c r="Q356">
        <v>0</v>
      </c>
      <c r="R356">
        <v>0</v>
      </c>
      <c r="S356">
        <v>0.59100692939999999</v>
      </c>
      <c r="T356">
        <v>0.59649942430000003</v>
      </c>
      <c r="U356">
        <v>0.59649942430000003</v>
      </c>
    </row>
    <row r="357" spans="1:21">
      <c r="A357">
        <v>6.2640000000000001E-2</v>
      </c>
      <c r="B357">
        <v>3.9986198336999998</v>
      </c>
      <c r="C357">
        <v>0.61202737750000002</v>
      </c>
      <c r="D357">
        <v>0</v>
      </c>
      <c r="E357">
        <v>0</v>
      </c>
      <c r="F357">
        <v>0.68265063979999996</v>
      </c>
      <c r="G357">
        <v>0.22751289760000001</v>
      </c>
      <c r="H357">
        <v>0.22756887109999999</v>
      </c>
      <c r="I357">
        <v>0.22756887109999999</v>
      </c>
      <c r="J357">
        <v>-3.376753E-4</v>
      </c>
      <c r="K357">
        <v>0</v>
      </c>
      <c r="L357">
        <v>0</v>
      </c>
      <c r="M357">
        <v>0.34875189629999997</v>
      </c>
      <c r="N357">
        <v>0.34957285020000001</v>
      </c>
      <c r="O357">
        <v>0.34957285020000001</v>
      </c>
      <c r="P357">
        <v>-2.3089109999999999E-3</v>
      </c>
      <c r="Q357">
        <v>0</v>
      </c>
      <c r="R357">
        <v>0</v>
      </c>
      <c r="S357">
        <v>0.59100407210000006</v>
      </c>
      <c r="T357">
        <v>0.59649291419999995</v>
      </c>
      <c r="U357">
        <v>0.59649291419999995</v>
      </c>
    </row>
    <row r="358" spans="1:21">
      <c r="A358">
        <v>6.2799999999999995E-2</v>
      </c>
      <c r="B358">
        <v>3.9986181385999999</v>
      </c>
      <c r="C358">
        <v>0.61202633719999999</v>
      </c>
      <c r="D358">
        <v>0</v>
      </c>
      <c r="E358">
        <v>0</v>
      </c>
      <c r="F358">
        <v>0.68264891729999999</v>
      </c>
      <c r="G358">
        <v>0.2275123013</v>
      </c>
      <c r="H358">
        <v>0.227568308</v>
      </c>
      <c r="I358">
        <v>0.227568308</v>
      </c>
      <c r="J358">
        <v>-3.3686779999999997E-4</v>
      </c>
      <c r="K358">
        <v>0</v>
      </c>
      <c r="L358">
        <v>0</v>
      </c>
      <c r="M358">
        <v>0.34875059539999997</v>
      </c>
      <c r="N358">
        <v>0.3495706032</v>
      </c>
      <c r="O358">
        <v>0.3495706032</v>
      </c>
      <c r="P358">
        <v>-2.3063070000000001E-3</v>
      </c>
      <c r="Q358">
        <v>0</v>
      </c>
      <c r="R358">
        <v>0</v>
      </c>
      <c r="S358">
        <v>0.59100118840000004</v>
      </c>
      <c r="T358">
        <v>0.59648644090000003</v>
      </c>
      <c r="U358">
        <v>0.59648644090000003</v>
      </c>
    </row>
    <row r="359" spans="1:21">
      <c r="A359">
        <v>6.2960000000000002E-2</v>
      </c>
      <c r="B359">
        <v>3.9986164436</v>
      </c>
      <c r="C359">
        <v>0.61202529699999997</v>
      </c>
      <c r="D359">
        <v>0</v>
      </c>
      <c r="E359">
        <v>0</v>
      </c>
      <c r="F359">
        <v>0.68264719480000002</v>
      </c>
      <c r="G359">
        <v>0.22751170570000001</v>
      </c>
      <c r="H359">
        <v>0.22756774460000001</v>
      </c>
      <c r="I359">
        <v>0.22756774460000001</v>
      </c>
      <c r="J359">
        <v>-3.3607530000000002E-4</v>
      </c>
      <c r="K359">
        <v>0</v>
      </c>
      <c r="L359">
        <v>0</v>
      </c>
      <c r="M359">
        <v>0.34874928690000001</v>
      </c>
      <c r="N359">
        <v>0.34956836499999999</v>
      </c>
      <c r="O359">
        <v>0.34956836499999999</v>
      </c>
      <c r="P359">
        <v>-2.3037508000000001E-3</v>
      </c>
      <c r="Q359">
        <v>0</v>
      </c>
      <c r="R359">
        <v>0</v>
      </c>
      <c r="S359">
        <v>0.5909982788</v>
      </c>
      <c r="T359">
        <v>0.59648000359999997</v>
      </c>
      <c r="U359">
        <v>0.59648000359999997</v>
      </c>
    </row>
    <row r="360" spans="1:21">
      <c r="A360">
        <v>6.3119999999999996E-2</v>
      </c>
      <c r="B360">
        <v>3.9986147486000001</v>
      </c>
      <c r="C360">
        <v>0.61202425670000005</v>
      </c>
      <c r="D360">
        <v>0</v>
      </c>
      <c r="E360">
        <v>0</v>
      </c>
      <c r="F360">
        <v>0.68264547239999995</v>
      </c>
      <c r="G360">
        <v>0.22751111069999999</v>
      </c>
      <c r="H360">
        <v>0.22756718079999999</v>
      </c>
      <c r="I360">
        <v>0.22756718079999999</v>
      </c>
      <c r="J360">
        <v>-3.352974E-4</v>
      </c>
      <c r="K360">
        <v>0</v>
      </c>
      <c r="L360">
        <v>0</v>
      </c>
      <c r="M360">
        <v>0.34874797099999999</v>
      </c>
      <c r="N360">
        <v>0.34956613539999998</v>
      </c>
      <c r="O360">
        <v>0.34956613539999998</v>
      </c>
      <c r="P360">
        <v>-2.3012413E-3</v>
      </c>
      <c r="Q360">
        <v>0</v>
      </c>
      <c r="R360">
        <v>0</v>
      </c>
      <c r="S360">
        <v>0.59099534359999994</v>
      </c>
      <c r="T360">
        <v>0.59647360189999998</v>
      </c>
      <c r="U360">
        <v>0.59647360189999998</v>
      </c>
    </row>
    <row r="361" spans="1:21">
      <c r="A361">
        <v>6.3280000000000003E-2</v>
      </c>
      <c r="B361">
        <v>3.9986130537000002</v>
      </c>
      <c r="C361">
        <v>0.61202321660000003</v>
      </c>
      <c r="D361">
        <v>0</v>
      </c>
      <c r="E361">
        <v>0</v>
      </c>
      <c r="F361">
        <v>0.68264374999999999</v>
      </c>
      <c r="G361">
        <v>0.2275105164</v>
      </c>
      <c r="H361">
        <v>0.22756661680000001</v>
      </c>
      <c r="I361">
        <v>0.22756661680000001</v>
      </c>
      <c r="J361">
        <v>-3.3453410000000003E-4</v>
      </c>
      <c r="K361">
        <v>0</v>
      </c>
      <c r="L361">
        <v>0</v>
      </c>
      <c r="M361">
        <v>0.34874664779999998</v>
      </c>
      <c r="N361">
        <v>0.34956391419999999</v>
      </c>
      <c r="O361">
        <v>0.34956391419999999</v>
      </c>
      <c r="P361">
        <v>-2.2987778E-3</v>
      </c>
      <c r="Q361">
        <v>0</v>
      </c>
      <c r="R361">
        <v>0</v>
      </c>
      <c r="S361">
        <v>0.59099238340000004</v>
      </c>
      <c r="T361">
        <v>0.59646723489999998</v>
      </c>
      <c r="U361">
        <v>0.59646723489999998</v>
      </c>
    </row>
    <row r="362" spans="1:21">
      <c r="A362">
        <v>6.3439999999999996E-2</v>
      </c>
      <c r="B362">
        <v>3.9986113587999998</v>
      </c>
      <c r="C362">
        <v>0.61202217640000001</v>
      </c>
      <c r="D362">
        <v>0</v>
      </c>
      <c r="E362">
        <v>0</v>
      </c>
      <c r="F362">
        <v>0.68264202770000004</v>
      </c>
      <c r="G362">
        <v>0.2275099226</v>
      </c>
      <c r="H362">
        <v>0.2275660525</v>
      </c>
      <c r="I362">
        <v>0.2275660525</v>
      </c>
      <c r="J362">
        <v>-3.337848E-4</v>
      </c>
      <c r="K362">
        <v>0</v>
      </c>
      <c r="L362">
        <v>0</v>
      </c>
      <c r="M362">
        <v>0.34874531730000002</v>
      </c>
      <c r="N362">
        <v>0.34956170139999998</v>
      </c>
      <c r="O362">
        <v>0.34956170139999998</v>
      </c>
      <c r="P362">
        <v>-2.2963594000000001E-3</v>
      </c>
      <c r="Q362">
        <v>0</v>
      </c>
      <c r="R362">
        <v>0</v>
      </c>
      <c r="S362">
        <v>0.59098939859999999</v>
      </c>
      <c r="T362">
        <v>0.59646090210000002</v>
      </c>
      <c r="U362">
        <v>0.59646090210000002</v>
      </c>
    </row>
    <row r="363" spans="1:21">
      <c r="A363">
        <v>6.3600000000000004E-2</v>
      </c>
      <c r="B363">
        <v>3.998609664</v>
      </c>
      <c r="C363">
        <v>0.61202113629999999</v>
      </c>
      <c r="D363">
        <v>0</v>
      </c>
      <c r="E363">
        <v>0</v>
      </c>
      <c r="F363">
        <v>0.68264030539999998</v>
      </c>
      <c r="G363">
        <v>0.2275093295</v>
      </c>
      <c r="H363">
        <v>0.2275654879</v>
      </c>
      <c r="I363">
        <v>0.2275654879</v>
      </c>
      <c r="J363">
        <v>-3.3304949999999998E-4</v>
      </c>
      <c r="K363">
        <v>0</v>
      </c>
      <c r="L363">
        <v>0</v>
      </c>
      <c r="M363">
        <v>0.34874397969999998</v>
      </c>
      <c r="N363">
        <v>0.34955949670000003</v>
      </c>
      <c r="O363">
        <v>0.34955949670000003</v>
      </c>
      <c r="P363">
        <v>-2.2939851000000002E-3</v>
      </c>
      <c r="Q363">
        <v>0</v>
      </c>
      <c r="R363">
        <v>0</v>
      </c>
      <c r="S363">
        <v>0.59098638950000004</v>
      </c>
      <c r="T363">
        <v>0.59645460289999996</v>
      </c>
      <c r="U363">
        <v>0.59645460289999996</v>
      </c>
    </row>
    <row r="364" spans="1:21">
      <c r="A364">
        <v>6.3759999999999997E-2</v>
      </c>
      <c r="B364">
        <v>3.9986079692000001</v>
      </c>
      <c r="C364">
        <v>0.61202009619999997</v>
      </c>
      <c r="D364">
        <v>0</v>
      </c>
      <c r="E364">
        <v>0</v>
      </c>
      <c r="F364">
        <v>0.68263858320000004</v>
      </c>
      <c r="G364">
        <v>0.22750873699999999</v>
      </c>
      <c r="H364">
        <v>0.22756492310000001</v>
      </c>
      <c r="I364">
        <v>0.22756492310000001</v>
      </c>
      <c r="J364">
        <v>-3.3232779999999999E-4</v>
      </c>
      <c r="K364">
        <v>0</v>
      </c>
      <c r="L364">
        <v>0</v>
      </c>
      <c r="M364">
        <v>0.34874263519999998</v>
      </c>
      <c r="N364">
        <v>0.34955730010000002</v>
      </c>
      <c r="O364">
        <v>0.34955730010000002</v>
      </c>
      <c r="P364">
        <v>-2.2916542999999998E-3</v>
      </c>
      <c r="Q364">
        <v>0</v>
      </c>
      <c r="R364">
        <v>0</v>
      </c>
      <c r="S364">
        <v>0.59098335670000002</v>
      </c>
      <c r="T364">
        <v>0.59644833669999997</v>
      </c>
      <c r="U364">
        <v>0.59644833669999997</v>
      </c>
    </row>
    <row r="365" spans="1:21">
      <c r="A365">
        <v>6.3920000000000005E-2</v>
      </c>
      <c r="B365">
        <v>3.9986062745000002</v>
      </c>
      <c r="C365">
        <v>0.61201905619999997</v>
      </c>
      <c r="D365">
        <v>0</v>
      </c>
      <c r="E365">
        <v>0</v>
      </c>
      <c r="F365">
        <v>0.68263686099999998</v>
      </c>
      <c r="G365">
        <v>0.22750814499999999</v>
      </c>
      <c r="H365">
        <v>0.22756435799999999</v>
      </c>
      <c r="I365">
        <v>0.22756435799999999</v>
      </c>
      <c r="J365">
        <v>-3.3161950000000002E-4</v>
      </c>
      <c r="K365">
        <v>0</v>
      </c>
      <c r="L365">
        <v>0</v>
      </c>
      <c r="M365">
        <v>0.34874128380000002</v>
      </c>
      <c r="N365">
        <v>0.3495551113</v>
      </c>
      <c r="O365">
        <v>0.3495551113</v>
      </c>
      <c r="P365">
        <v>-2.2893660000000001E-3</v>
      </c>
      <c r="Q365">
        <v>0</v>
      </c>
      <c r="R365">
        <v>0</v>
      </c>
      <c r="S365">
        <v>0.59098030040000005</v>
      </c>
      <c r="T365">
        <v>0.59644210289999999</v>
      </c>
      <c r="U365">
        <v>0.59644210289999999</v>
      </c>
    </row>
    <row r="366" spans="1:21">
      <c r="A366">
        <v>6.4079999999999998E-2</v>
      </c>
      <c r="B366">
        <v>3.9986045798999998</v>
      </c>
      <c r="C366">
        <v>0.61201801609999995</v>
      </c>
      <c r="D366">
        <v>0</v>
      </c>
      <c r="E366">
        <v>0</v>
      </c>
      <c r="F366">
        <v>0.68263513890000005</v>
      </c>
      <c r="G366">
        <v>0.2275075536</v>
      </c>
      <c r="H366">
        <v>0.22756379269999999</v>
      </c>
      <c r="I366">
        <v>0.22756379269999999</v>
      </c>
      <c r="J366">
        <v>-3.3092430000000001E-4</v>
      </c>
      <c r="K366">
        <v>0</v>
      </c>
      <c r="L366">
        <v>0</v>
      </c>
      <c r="M366">
        <v>0.34873992570000001</v>
      </c>
      <c r="N366">
        <v>0.34955293030000001</v>
      </c>
      <c r="O366">
        <v>0.34955293030000001</v>
      </c>
      <c r="P366">
        <v>-2.2871195E-3</v>
      </c>
      <c r="Q366">
        <v>0</v>
      </c>
      <c r="R366">
        <v>0</v>
      </c>
      <c r="S366">
        <v>0.59097722119999996</v>
      </c>
      <c r="T366">
        <v>0.59643590079999997</v>
      </c>
      <c r="U366">
        <v>0.59643590079999997</v>
      </c>
    </row>
    <row r="367" spans="1:21">
      <c r="A367">
        <v>6.4240000000000005E-2</v>
      </c>
      <c r="B367">
        <v>3.9986028853</v>
      </c>
      <c r="C367">
        <v>0.61201697610000005</v>
      </c>
      <c r="D367">
        <v>0</v>
      </c>
      <c r="E367">
        <v>0</v>
      </c>
      <c r="F367">
        <v>0.6826334168</v>
      </c>
      <c r="G367">
        <v>0.22750696270000001</v>
      </c>
      <c r="H367">
        <v>0.22756322709999999</v>
      </c>
      <c r="I367">
        <v>0.22756322709999999</v>
      </c>
      <c r="J367">
        <v>-3.3024200000000001E-4</v>
      </c>
      <c r="K367">
        <v>0</v>
      </c>
      <c r="L367">
        <v>0</v>
      </c>
      <c r="M367">
        <v>0.34873856089999999</v>
      </c>
      <c r="N367">
        <v>0.34955075689999998</v>
      </c>
      <c r="O367">
        <v>0.34955075689999998</v>
      </c>
      <c r="P367">
        <v>-2.2849138999999998E-3</v>
      </c>
      <c r="Q367">
        <v>0</v>
      </c>
      <c r="R367">
        <v>0</v>
      </c>
      <c r="S367">
        <v>0.59097411929999999</v>
      </c>
      <c r="T367">
        <v>0.59642972989999998</v>
      </c>
      <c r="U367">
        <v>0.59642972989999998</v>
      </c>
    </row>
    <row r="368" spans="1:21">
      <c r="A368">
        <v>6.4399999999999999E-2</v>
      </c>
      <c r="B368">
        <v>3.9986011907000001</v>
      </c>
      <c r="C368">
        <v>0.61201593620000005</v>
      </c>
      <c r="D368">
        <v>0</v>
      </c>
      <c r="E368">
        <v>0</v>
      </c>
      <c r="F368">
        <v>0.68263169479999997</v>
      </c>
      <c r="G368">
        <v>0.22750637230000001</v>
      </c>
      <c r="H368">
        <v>0.22756266119999999</v>
      </c>
      <c r="I368">
        <v>0.22756266119999999</v>
      </c>
      <c r="J368">
        <v>-3.2957240000000001E-4</v>
      </c>
      <c r="K368">
        <v>0</v>
      </c>
      <c r="L368">
        <v>0</v>
      </c>
      <c r="M368">
        <v>0.3487371896</v>
      </c>
      <c r="N368">
        <v>0.34954859090000001</v>
      </c>
      <c r="O368">
        <v>0.34954859090000001</v>
      </c>
      <c r="P368">
        <v>-2.2827486E-3</v>
      </c>
      <c r="Q368">
        <v>0</v>
      </c>
      <c r="R368">
        <v>0</v>
      </c>
      <c r="S368">
        <v>0.59097099529999997</v>
      </c>
      <c r="T368">
        <v>0.59642358969999998</v>
      </c>
      <c r="U368">
        <v>0.59642358969999998</v>
      </c>
    </row>
    <row r="369" spans="1:21">
      <c r="A369">
        <v>6.4560000000000006E-2</v>
      </c>
      <c r="B369">
        <v>3.9985994962000002</v>
      </c>
      <c r="C369">
        <v>0.61201489630000006</v>
      </c>
      <c r="D369">
        <v>0</v>
      </c>
      <c r="E369">
        <v>0</v>
      </c>
      <c r="F369">
        <v>0.68262997280000004</v>
      </c>
      <c r="G369">
        <v>0.2275057824</v>
      </c>
      <c r="H369">
        <v>0.22756209520000001</v>
      </c>
      <c r="I369">
        <v>0.22756209520000001</v>
      </c>
      <c r="J369">
        <v>-3.2891510000000002E-4</v>
      </c>
      <c r="K369">
        <v>0</v>
      </c>
      <c r="L369">
        <v>0</v>
      </c>
      <c r="M369">
        <v>0.34873581199999998</v>
      </c>
      <c r="N369">
        <v>0.34954643229999999</v>
      </c>
      <c r="O369">
        <v>0.34954643229999999</v>
      </c>
      <c r="P369">
        <v>-2.2806227999999998E-3</v>
      </c>
      <c r="Q369">
        <v>0</v>
      </c>
      <c r="R369">
        <v>0</v>
      </c>
      <c r="S369">
        <v>0.59096784940000002</v>
      </c>
      <c r="T369">
        <v>0.59641747960000002</v>
      </c>
      <c r="U369">
        <v>0.59641747960000002</v>
      </c>
    </row>
    <row r="370" spans="1:21">
      <c r="A370">
        <v>6.472E-2</v>
      </c>
      <c r="B370">
        <v>3.9985978017999999</v>
      </c>
      <c r="C370">
        <v>0.61201385639999994</v>
      </c>
      <c r="D370">
        <v>0</v>
      </c>
      <c r="E370">
        <v>0</v>
      </c>
      <c r="F370">
        <v>0.68262825090000001</v>
      </c>
      <c r="G370">
        <v>0.22750519299999999</v>
      </c>
      <c r="H370">
        <v>0.2275615289</v>
      </c>
      <c r="I370">
        <v>0.2275615289</v>
      </c>
      <c r="J370">
        <v>-3.2827000000000003E-4</v>
      </c>
      <c r="K370">
        <v>0</v>
      </c>
      <c r="L370">
        <v>0</v>
      </c>
      <c r="M370">
        <v>0.34873442799999999</v>
      </c>
      <c r="N370">
        <v>0.34954428100000001</v>
      </c>
      <c r="O370">
        <v>0.34954428100000001</v>
      </c>
      <c r="P370">
        <v>-2.2785356000000001E-3</v>
      </c>
      <c r="Q370">
        <v>0</v>
      </c>
      <c r="R370">
        <v>0</v>
      </c>
      <c r="S370">
        <v>0.59096468209999997</v>
      </c>
      <c r="T370">
        <v>0.59641139899999995</v>
      </c>
      <c r="U370">
        <v>0.59641139899999995</v>
      </c>
    </row>
    <row r="371" spans="1:21">
      <c r="A371">
        <v>6.4879999999999993E-2</v>
      </c>
      <c r="B371">
        <v>3.9985961074</v>
      </c>
      <c r="C371">
        <v>0.61201281649999995</v>
      </c>
      <c r="D371">
        <v>0</v>
      </c>
      <c r="E371">
        <v>0</v>
      </c>
      <c r="F371">
        <v>0.68262652909999999</v>
      </c>
      <c r="G371">
        <v>0.22750460419999999</v>
      </c>
      <c r="H371">
        <v>0.22756096249999999</v>
      </c>
      <c r="I371">
        <v>0.22756096249999999</v>
      </c>
      <c r="J371">
        <v>-3.276369E-4</v>
      </c>
      <c r="K371">
        <v>0</v>
      </c>
      <c r="L371">
        <v>0</v>
      </c>
      <c r="M371">
        <v>0.34873303779999998</v>
      </c>
      <c r="N371">
        <v>0.34954213670000001</v>
      </c>
      <c r="O371">
        <v>0.34954213670000001</v>
      </c>
      <c r="P371">
        <v>-2.2764865E-3</v>
      </c>
      <c r="Q371">
        <v>0</v>
      </c>
      <c r="R371">
        <v>0</v>
      </c>
      <c r="S371">
        <v>0.59096149379999996</v>
      </c>
      <c r="T371">
        <v>0.59640534749999996</v>
      </c>
      <c r="U371">
        <v>0.59640534749999996</v>
      </c>
    </row>
    <row r="372" spans="1:21">
      <c r="A372">
        <v>6.5040000000000001E-2</v>
      </c>
      <c r="B372">
        <v>3.9985944131000002</v>
      </c>
      <c r="C372">
        <v>0.61201177669999995</v>
      </c>
      <c r="D372">
        <v>0</v>
      </c>
      <c r="E372">
        <v>0</v>
      </c>
      <c r="F372">
        <v>0.68262480729999997</v>
      </c>
      <c r="G372">
        <v>0.22750401570000001</v>
      </c>
      <c r="H372">
        <v>0.22756039580000001</v>
      </c>
      <c r="I372">
        <v>0.22756039580000001</v>
      </c>
      <c r="J372">
        <v>-3.2701540000000003E-4</v>
      </c>
      <c r="K372">
        <v>0</v>
      </c>
      <c r="L372">
        <v>0</v>
      </c>
      <c r="M372">
        <v>0.34873164150000002</v>
      </c>
      <c r="N372">
        <v>0.34953999930000001</v>
      </c>
      <c r="O372">
        <v>0.34953999930000001</v>
      </c>
      <c r="P372">
        <v>-2.2744747000000001E-3</v>
      </c>
      <c r="Q372">
        <v>0</v>
      </c>
      <c r="R372">
        <v>0</v>
      </c>
      <c r="S372">
        <v>0.5909582847</v>
      </c>
      <c r="T372">
        <v>0.59639932439999999</v>
      </c>
      <c r="U372">
        <v>0.59639932439999999</v>
      </c>
    </row>
    <row r="373" spans="1:21">
      <c r="A373">
        <v>6.5199999999999994E-2</v>
      </c>
      <c r="B373">
        <v>3.9985927187999999</v>
      </c>
      <c r="C373">
        <v>0.61201073689999996</v>
      </c>
      <c r="D373">
        <v>0</v>
      </c>
      <c r="E373">
        <v>0</v>
      </c>
      <c r="F373">
        <v>0.68262308549999995</v>
      </c>
      <c r="G373">
        <v>0.22750342770000001</v>
      </c>
      <c r="H373">
        <v>0.22755982890000001</v>
      </c>
      <c r="I373">
        <v>0.22755982890000001</v>
      </c>
      <c r="J373">
        <v>-3.264055E-4</v>
      </c>
      <c r="K373">
        <v>0</v>
      </c>
      <c r="L373">
        <v>0</v>
      </c>
      <c r="M373">
        <v>0.34873023920000001</v>
      </c>
      <c r="N373">
        <v>0.34953786879999998</v>
      </c>
      <c r="O373">
        <v>0.34953786879999998</v>
      </c>
      <c r="P373">
        <v>-2.2724994E-3</v>
      </c>
      <c r="Q373">
        <v>0</v>
      </c>
      <c r="R373">
        <v>0</v>
      </c>
      <c r="S373">
        <v>0.59095505530000003</v>
      </c>
      <c r="T373">
        <v>0.5963933293</v>
      </c>
      <c r="U373">
        <v>0.5963933293</v>
      </c>
    </row>
    <row r="374" spans="1:21">
      <c r="A374">
        <v>6.5360000000000001E-2</v>
      </c>
      <c r="B374">
        <v>3.9985910246</v>
      </c>
      <c r="C374">
        <v>0.61200969709999997</v>
      </c>
      <c r="D374">
        <v>0</v>
      </c>
      <c r="E374">
        <v>0</v>
      </c>
      <c r="F374">
        <v>0.68262136380000005</v>
      </c>
      <c r="G374">
        <v>0.2275028402</v>
      </c>
      <c r="H374">
        <v>0.2275592618</v>
      </c>
      <c r="I374">
        <v>0.2275592618</v>
      </c>
      <c r="J374">
        <v>-3.2580690000000003E-4</v>
      </c>
      <c r="K374">
        <v>0</v>
      </c>
      <c r="L374">
        <v>0</v>
      </c>
      <c r="M374">
        <v>0.34872883100000002</v>
      </c>
      <c r="N374">
        <v>0.34953574500000001</v>
      </c>
      <c r="O374">
        <v>0.34953574500000001</v>
      </c>
      <c r="P374">
        <v>-2.27056E-3</v>
      </c>
      <c r="Q374">
        <v>0</v>
      </c>
      <c r="R374">
        <v>0</v>
      </c>
      <c r="S374">
        <v>0.59095180589999996</v>
      </c>
      <c r="T374">
        <v>0.59638736169999995</v>
      </c>
      <c r="U374">
        <v>0.59638736169999995</v>
      </c>
    </row>
    <row r="375" spans="1:21">
      <c r="A375">
        <v>6.5519999999999995E-2</v>
      </c>
      <c r="B375">
        <v>3.9985893304000002</v>
      </c>
      <c r="C375">
        <v>0.61200865739999999</v>
      </c>
      <c r="D375">
        <v>0</v>
      </c>
      <c r="E375">
        <v>0</v>
      </c>
      <c r="F375">
        <v>0.68261964220000004</v>
      </c>
      <c r="G375">
        <v>0.2275022531</v>
      </c>
      <c r="H375">
        <v>0.22755869449999999</v>
      </c>
      <c r="I375">
        <v>0.22755869449999999</v>
      </c>
      <c r="J375">
        <v>-3.2521930000000001E-4</v>
      </c>
      <c r="K375">
        <v>0</v>
      </c>
      <c r="L375">
        <v>0</v>
      </c>
      <c r="M375">
        <v>0.34872741709999999</v>
      </c>
      <c r="N375">
        <v>0.34953362780000002</v>
      </c>
      <c r="O375">
        <v>0.34953362780000002</v>
      </c>
      <c r="P375">
        <v>-2.2686558999999999E-3</v>
      </c>
      <c r="Q375">
        <v>0</v>
      </c>
      <c r="R375">
        <v>0</v>
      </c>
      <c r="S375">
        <v>0.59094853680000003</v>
      </c>
      <c r="T375">
        <v>0.59638142110000003</v>
      </c>
      <c r="U375">
        <v>0.59638142110000003</v>
      </c>
    </row>
    <row r="376" spans="1:21">
      <c r="A376">
        <v>6.5680000000000002E-2</v>
      </c>
      <c r="B376">
        <v>3.9985876362999999</v>
      </c>
      <c r="C376">
        <v>0.61200761770000001</v>
      </c>
      <c r="D376">
        <v>0</v>
      </c>
      <c r="E376">
        <v>0</v>
      </c>
      <c r="F376">
        <v>0.68261792060000004</v>
      </c>
      <c r="G376">
        <v>0.2275016664</v>
      </c>
      <c r="H376">
        <v>0.22755812710000001</v>
      </c>
      <c r="I376">
        <v>0.22755812710000001</v>
      </c>
      <c r="J376">
        <v>-3.2464259999999997E-4</v>
      </c>
      <c r="K376">
        <v>0</v>
      </c>
      <c r="L376">
        <v>0</v>
      </c>
      <c r="M376">
        <v>0.34872599739999999</v>
      </c>
      <c r="N376">
        <v>0.34953151710000002</v>
      </c>
      <c r="O376">
        <v>0.34953151710000002</v>
      </c>
      <c r="P376">
        <v>-2.2667862999999999E-3</v>
      </c>
      <c r="Q376">
        <v>0</v>
      </c>
      <c r="R376">
        <v>0</v>
      </c>
      <c r="S376">
        <v>0.59094524849999996</v>
      </c>
      <c r="T376">
        <v>0.59637550689999996</v>
      </c>
      <c r="U376">
        <v>0.59637550689999996</v>
      </c>
    </row>
    <row r="377" spans="1:21">
      <c r="A377">
        <v>6.5839999999999996E-2</v>
      </c>
      <c r="B377">
        <v>3.9985859422000001</v>
      </c>
      <c r="C377">
        <v>0.61200657800000002</v>
      </c>
      <c r="D377">
        <v>0</v>
      </c>
      <c r="E377">
        <v>0</v>
      </c>
      <c r="F377">
        <v>0.68261619910000004</v>
      </c>
      <c r="G377">
        <v>0.22750108020000001</v>
      </c>
      <c r="H377">
        <v>0.2275575594</v>
      </c>
      <c r="I377">
        <v>0.2275575594</v>
      </c>
      <c r="J377">
        <v>-3.2407650000000003E-4</v>
      </c>
      <c r="K377">
        <v>0</v>
      </c>
      <c r="L377">
        <v>0</v>
      </c>
      <c r="M377">
        <v>0.34872457220000003</v>
      </c>
      <c r="N377">
        <v>0.34952941279999999</v>
      </c>
      <c r="O377">
        <v>0.34952941279999999</v>
      </c>
      <c r="P377">
        <v>-2.2649506000000002E-3</v>
      </c>
      <c r="Q377">
        <v>0</v>
      </c>
      <c r="R377">
        <v>0</v>
      </c>
      <c r="S377">
        <v>0.59094194109999998</v>
      </c>
      <c r="T377">
        <v>0.59636961879999995</v>
      </c>
      <c r="U377">
        <v>0.59636961879999995</v>
      </c>
    </row>
    <row r="378" spans="1:21">
      <c r="A378">
        <v>6.6000000000000003E-2</v>
      </c>
      <c r="B378">
        <v>3.9985842481999998</v>
      </c>
      <c r="C378">
        <v>0.61200553840000005</v>
      </c>
      <c r="D378">
        <v>0</v>
      </c>
      <c r="E378">
        <v>0</v>
      </c>
      <c r="F378">
        <v>0.68261447760000005</v>
      </c>
      <c r="G378">
        <v>0.22750049429999999</v>
      </c>
      <c r="H378">
        <v>0.22755699160000001</v>
      </c>
      <c r="I378">
        <v>0.22755699160000001</v>
      </c>
      <c r="J378">
        <v>-3.2352089999999997E-4</v>
      </c>
      <c r="K378">
        <v>0</v>
      </c>
      <c r="L378">
        <v>0</v>
      </c>
      <c r="M378">
        <v>0.34872314139999999</v>
      </c>
      <c r="N378">
        <v>0.34952731469999998</v>
      </c>
      <c r="O378">
        <v>0.34952731469999998</v>
      </c>
      <c r="P378">
        <v>-2.2631483000000001E-3</v>
      </c>
      <c r="Q378">
        <v>0</v>
      </c>
      <c r="R378">
        <v>0</v>
      </c>
      <c r="S378">
        <v>0.59093861520000002</v>
      </c>
      <c r="T378">
        <v>0.59636375620000004</v>
      </c>
      <c r="U378">
        <v>0.59636375620000004</v>
      </c>
    </row>
    <row r="379" spans="1:21">
      <c r="A379">
        <v>6.6159999999999997E-2</v>
      </c>
      <c r="B379">
        <v>3.9985825543</v>
      </c>
      <c r="C379">
        <v>0.61200449879999996</v>
      </c>
      <c r="D379">
        <v>0</v>
      </c>
      <c r="E379">
        <v>0</v>
      </c>
      <c r="F379">
        <v>0.68261275610000005</v>
      </c>
      <c r="G379">
        <v>0.22749990880000001</v>
      </c>
      <c r="H379">
        <v>0.22755642370000001</v>
      </c>
      <c r="I379">
        <v>0.22755642370000001</v>
      </c>
      <c r="J379">
        <v>-3.2297560000000002E-4</v>
      </c>
      <c r="K379">
        <v>0</v>
      </c>
      <c r="L379">
        <v>0</v>
      </c>
      <c r="M379">
        <v>0.34872170520000001</v>
      </c>
      <c r="N379">
        <v>0.34952522270000003</v>
      </c>
      <c r="O379">
        <v>0.34952522270000003</v>
      </c>
      <c r="P379">
        <v>-2.2613784999999998E-3</v>
      </c>
      <c r="Q379">
        <v>0</v>
      </c>
      <c r="R379">
        <v>0</v>
      </c>
      <c r="S379">
        <v>0.59093527089999998</v>
      </c>
      <c r="T379">
        <v>0.59635791869999999</v>
      </c>
      <c r="U379">
        <v>0.59635791869999999</v>
      </c>
    </row>
    <row r="380" spans="1:21">
      <c r="A380">
        <v>6.6320000000000004E-2</v>
      </c>
      <c r="B380">
        <v>3.9985808604000002</v>
      </c>
      <c r="C380">
        <v>0.61200345919999999</v>
      </c>
      <c r="D380">
        <v>0</v>
      </c>
      <c r="E380">
        <v>0</v>
      </c>
      <c r="F380">
        <v>0.68261103479999996</v>
      </c>
      <c r="G380">
        <v>0.22749932370000001</v>
      </c>
      <c r="H380">
        <v>0.2275558556</v>
      </c>
      <c r="I380">
        <v>0.2275558556</v>
      </c>
      <c r="J380">
        <v>-3.224403E-4</v>
      </c>
      <c r="K380">
        <v>0</v>
      </c>
      <c r="L380">
        <v>0</v>
      </c>
      <c r="M380">
        <v>0.34872026379999999</v>
      </c>
      <c r="N380">
        <v>0.34952313680000002</v>
      </c>
      <c r="O380">
        <v>0.34952313680000002</v>
      </c>
      <c r="P380">
        <v>-2.2596408000000001E-3</v>
      </c>
      <c r="Q380">
        <v>0</v>
      </c>
      <c r="R380">
        <v>0</v>
      </c>
      <c r="S380">
        <v>0.5909319086</v>
      </c>
      <c r="T380">
        <v>0.59635210579999998</v>
      </c>
      <c r="U380">
        <v>0.59635210579999998</v>
      </c>
    </row>
    <row r="381" spans="1:21">
      <c r="A381">
        <v>6.6479999999999997E-2</v>
      </c>
      <c r="B381">
        <v>3.9985791664999999</v>
      </c>
      <c r="C381">
        <v>0.61200241970000002</v>
      </c>
      <c r="D381">
        <v>0</v>
      </c>
      <c r="E381">
        <v>0</v>
      </c>
      <c r="F381">
        <v>0.68260931339999997</v>
      </c>
      <c r="G381">
        <v>0.2274987389</v>
      </c>
      <c r="H381">
        <v>0.22755528729999999</v>
      </c>
      <c r="I381">
        <v>0.22755528729999999</v>
      </c>
      <c r="J381">
        <v>-3.219149E-4</v>
      </c>
      <c r="K381">
        <v>0</v>
      </c>
      <c r="L381">
        <v>0</v>
      </c>
      <c r="M381">
        <v>0.34871881710000002</v>
      </c>
      <c r="N381">
        <v>0.34952105680000001</v>
      </c>
      <c r="O381">
        <v>0.34952105680000001</v>
      </c>
      <c r="P381">
        <v>-2.2579345999999998E-3</v>
      </c>
      <c r="Q381">
        <v>0</v>
      </c>
      <c r="R381">
        <v>0</v>
      </c>
      <c r="S381">
        <v>0.59092852870000001</v>
      </c>
      <c r="T381">
        <v>0.59634631699999996</v>
      </c>
      <c r="U381">
        <v>0.59634631699999996</v>
      </c>
    </row>
    <row r="382" spans="1:21">
      <c r="A382">
        <v>6.6640000000000005E-2</v>
      </c>
      <c r="B382">
        <v>3.9985774727000001</v>
      </c>
      <c r="C382">
        <v>0.61200138019999994</v>
      </c>
      <c r="D382">
        <v>0</v>
      </c>
      <c r="E382">
        <v>0</v>
      </c>
      <c r="F382">
        <v>0.6826075922</v>
      </c>
      <c r="G382">
        <v>0.22749815449999999</v>
      </c>
      <c r="H382">
        <v>0.2275547188</v>
      </c>
      <c r="I382">
        <v>0.2275547188</v>
      </c>
      <c r="J382">
        <v>-3.213992E-4</v>
      </c>
      <c r="K382">
        <v>0</v>
      </c>
      <c r="L382">
        <v>0</v>
      </c>
      <c r="M382">
        <v>0.34871736530000003</v>
      </c>
      <c r="N382">
        <v>0.34951898269999998</v>
      </c>
      <c r="O382">
        <v>0.34951898269999998</v>
      </c>
      <c r="P382">
        <v>-2.2562592000000001E-3</v>
      </c>
      <c r="Q382">
        <v>0</v>
      </c>
      <c r="R382">
        <v>0</v>
      </c>
      <c r="S382">
        <v>0.59092513140000003</v>
      </c>
      <c r="T382">
        <v>0.59634055210000003</v>
      </c>
      <c r="U382">
        <v>0.59634055210000003</v>
      </c>
    </row>
    <row r="383" spans="1:21">
      <c r="A383">
        <v>6.6799999999999998E-2</v>
      </c>
      <c r="B383">
        <v>3.9985757789999998</v>
      </c>
      <c r="C383">
        <v>0.61200034069999998</v>
      </c>
      <c r="D383">
        <v>0</v>
      </c>
      <c r="E383">
        <v>0</v>
      </c>
      <c r="F383">
        <v>0.68260587100000003</v>
      </c>
      <c r="G383">
        <v>0.2274975705</v>
      </c>
      <c r="H383">
        <v>0.2275541502</v>
      </c>
      <c r="I383">
        <v>0.2275541502</v>
      </c>
      <c r="J383">
        <v>-3.2089310000000003E-4</v>
      </c>
      <c r="K383">
        <v>0</v>
      </c>
      <c r="L383">
        <v>0</v>
      </c>
      <c r="M383">
        <v>0.3487159084</v>
      </c>
      <c r="N383">
        <v>0.34951691419999997</v>
      </c>
      <c r="O383">
        <v>0.34951691419999997</v>
      </c>
      <c r="P383">
        <v>-2.2546140999999999E-3</v>
      </c>
      <c r="Q383">
        <v>0</v>
      </c>
      <c r="R383">
        <v>0</v>
      </c>
      <c r="S383">
        <v>0.59092171699999996</v>
      </c>
      <c r="T383">
        <v>0.59633481040000003</v>
      </c>
      <c r="U383">
        <v>0.59633481040000003</v>
      </c>
    </row>
    <row r="384" spans="1:21">
      <c r="A384">
        <v>6.6960000000000006E-2</v>
      </c>
      <c r="B384">
        <v>3.9985740853</v>
      </c>
      <c r="C384">
        <v>0.61199930130000002</v>
      </c>
      <c r="D384">
        <v>0</v>
      </c>
      <c r="E384">
        <v>0</v>
      </c>
      <c r="F384">
        <v>0.68260414979999995</v>
      </c>
      <c r="G384">
        <v>0.22749698669999999</v>
      </c>
      <c r="H384">
        <v>0.22755358149999999</v>
      </c>
      <c r="I384">
        <v>0.22755358149999999</v>
      </c>
      <c r="J384">
        <v>-3.2039619999999999E-4</v>
      </c>
      <c r="K384">
        <v>0</v>
      </c>
      <c r="L384">
        <v>0</v>
      </c>
      <c r="M384">
        <v>0.3487144465</v>
      </c>
      <c r="N384">
        <v>0.34951485139999999</v>
      </c>
      <c r="O384">
        <v>0.34951485139999999</v>
      </c>
      <c r="P384">
        <v>-2.2529986999999998E-3</v>
      </c>
      <c r="Q384">
        <v>0</v>
      </c>
      <c r="R384">
        <v>0</v>
      </c>
      <c r="S384">
        <v>0.59091828589999995</v>
      </c>
      <c r="T384">
        <v>0.59632909160000003</v>
      </c>
      <c r="U384">
        <v>0.59632909160000003</v>
      </c>
    </row>
    <row r="385" spans="1:21">
      <c r="A385">
        <v>6.7119999999999999E-2</v>
      </c>
      <c r="B385">
        <v>3.9985723916999998</v>
      </c>
      <c r="C385">
        <v>0.61199826180000005</v>
      </c>
      <c r="D385">
        <v>0</v>
      </c>
      <c r="E385">
        <v>0</v>
      </c>
      <c r="F385">
        <v>0.68260242869999999</v>
      </c>
      <c r="G385">
        <v>0.22749640339999999</v>
      </c>
      <c r="H385">
        <v>0.2275530127</v>
      </c>
      <c r="I385">
        <v>0.2275530127</v>
      </c>
      <c r="J385">
        <v>-3.1990859999999997E-4</v>
      </c>
      <c r="K385">
        <v>0</v>
      </c>
      <c r="L385">
        <v>0</v>
      </c>
      <c r="M385">
        <v>0.34871297979999999</v>
      </c>
      <c r="N385">
        <v>0.34951279400000002</v>
      </c>
      <c r="O385">
        <v>0.34951279400000002</v>
      </c>
      <c r="P385">
        <v>-2.2514124000000001E-3</v>
      </c>
      <c r="Q385">
        <v>0</v>
      </c>
      <c r="R385">
        <v>0</v>
      </c>
      <c r="S385">
        <v>0.59091483830000002</v>
      </c>
      <c r="T385">
        <v>0.5963233953</v>
      </c>
      <c r="U385">
        <v>0.5963233953</v>
      </c>
    </row>
    <row r="386" spans="1:21">
      <c r="A386">
        <v>6.7280000000000006E-2</v>
      </c>
      <c r="B386">
        <v>3.9985706981</v>
      </c>
      <c r="C386">
        <v>0.61199722249999999</v>
      </c>
      <c r="D386">
        <v>0</v>
      </c>
      <c r="E386">
        <v>0</v>
      </c>
      <c r="F386">
        <v>0.68260070760000002</v>
      </c>
      <c r="G386">
        <v>0.22749582030000001</v>
      </c>
      <c r="H386">
        <v>0.2275524437</v>
      </c>
      <c r="I386">
        <v>0.2275524437</v>
      </c>
      <c r="J386">
        <v>-3.1942990000000002E-4</v>
      </c>
      <c r="K386">
        <v>0</v>
      </c>
      <c r="L386">
        <v>0</v>
      </c>
      <c r="M386">
        <v>0.34871150829999997</v>
      </c>
      <c r="N386">
        <v>0.34951074209999999</v>
      </c>
      <c r="O386">
        <v>0.34951074209999999</v>
      </c>
      <c r="P386">
        <v>-2.2498547000000002E-3</v>
      </c>
      <c r="Q386">
        <v>0</v>
      </c>
      <c r="R386">
        <v>0</v>
      </c>
      <c r="S386">
        <v>0.59091137459999998</v>
      </c>
      <c r="T386">
        <v>0.59631772100000002</v>
      </c>
      <c r="U386">
        <v>0.59631772100000002</v>
      </c>
    </row>
    <row r="387" spans="1:21">
      <c r="A387">
        <v>6.744E-2</v>
      </c>
      <c r="B387">
        <v>3.9985690046000002</v>
      </c>
      <c r="C387">
        <v>0.61199618310000004</v>
      </c>
      <c r="D387">
        <v>0</v>
      </c>
      <c r="E387">
        <v>0</v>
      </c>
      <c r="F387">
        <v>0.68259898659999996</v>
      </c>
      <c r="G387">
        <v>0.2274952375</v>
      </c>
      <c r="H387">
        <v>0.2275518745</v>
      </c>
      <c r="I387">
        <v>0.2275518745</v>
      </c>
      <c r="J387">
        <v>-3.1896000000000002E-4</v>
      </c>
      <c r="K387">
        <v>0</v>
      </c>
      <c r="L387">
        <v>0</v>
      </c>
      <c r="M387">
        <v>0.34871003210000001</v>
      </c>
      <c r="N387">
        <v>0.34950869550000002</v>
      </c>
      <c r="O387">
        <v>0.34950869550000002</v>
      </c>
      <c r="P387">
        <v>-2.2483250999999998E-3</v>
      </c>
      <c r="Q387">
        <v>0</v>
      </c>
      <c r="R387">
        <v>0</v>
      </c>
      <c r="S387">
        <v>0.59090789489999995</v>
      </c>
      <c r="T387">
        <v>0.59631206839999995</v>
      </c>
      <c r="U387">
        <v>0.59631206839999995</v>
      </c>
    </row>
    <row r="388" spans="1:21">
      <c r="A388">
        <v>6.7599999999999993E-2</v>
      </c>
      <c r="B388">
        <v>3.9985673111</v>
      </c>
      <c r="C388">
        <v>0.61199514379999997</v>
      </c>
      <c r="D388">
        <v>0</v>
      </c>
      <c r="E388">
        <v>0</v>
      </c>
      <c r="F388">
        <v>0.68259726570000001</v>
      </c>
      <c r="G388">
        <v>0.2274946551</v>
      </c>
      <c r="H388">
        <v>0.22755130530000001</v>
      </c>
      <c r="I388">
        <v>0.22755130530000001</v>
      </c>
      <c r="J388">
        <v>-3.1849880000000001E-4</v>
      </c>
      <c r="K388">
        <v>0</v>
      </c>
      <c r="L388">
        <v>0</v>
      </c>
      <c r="M388">
        <v>0.3487085513</v>
      </c>
      <c r="N388">
        <v>0.34950665419999999</v>
      </c>
      <c r="O388">
        <v>0.34950665419999999</v>
      </c>
      <c r="P388">
        <v>-2.2468229999999998E-3</v>
      </c>
      <c r="Q388">
        <v>0</v>
      </c>
      <c r="R388">
        <v>0</v>
      </c>
      <c r="S388">
        <v>0.59090439959999996</v>
      </c>
      <c r="T388">
        <v>0.59630643709999998</v>
      </c>
      <c r="U388">
        <v>0.59630643709999998</v>
      </c>
    </row>
    <row r="389" spans="1:21">
      <c r="A389">
        <v>6.7760000000000001E-2</v>
      </c>
      <c r="B389">
        <v>3.9985656177000002</v>
      </c>
      <c r="C389">
        <v>0.61199410450000002</v>
      </c>
      <c r="D389">
        <v>0</v>
      </c>
      <c r="E389">
        <v>0</v>
      </c>
      <c r="F389">
        <v>0.68259554479999995</v>
      </c>
      <c r="G389">
        <v>0.22749407290000001</v>
      </c>
      <c r="H389">
        <v>0.2275507359</v>
      </c>
      <c r="I389">
        <v>0.2275507359</v>
      </c>
      <c r="J389">
        <v>-3.1804609999999998E-4</v>
      </c>
      <c r="K389">
        <v>0</v>
      </c>
      <c r="L389">
        <v>0</v>
      </c>
      <c r="M389">
        <v>0.3487070659</v>
      </c>
      <c r="N389">
        <v>0.34950461799999999</v>
      </c>
      <c r="O389">
        <v>0.34950461799999999</v>
      </c>
      <c r="P389">
        <v>-2.2453479999999999E-3</v>
      </c>
      <c r="Q389">
        <v>0</v>
      </c>
      <c r="R389">
        <v>0</v>
      </c>
      <c r="S389">
        <v>0.59090088900000004</v>
      </c>
      <c r="T389">
        <v>0.59630082659999994</v>
      </c>
      <c r="U389">
        <v>0.59630082659999994</v>
      </c>
    </row>
    <row r="390" spans="1:21">
      <c r="A390">
        <v>6.7919999999999994E-2</v>
      </c>
      <c r="B390">
        <v>3.9985639243</v>
      </c>
      <c r="C390">
        <v>0.61199306529999997</v>
      </c>
      <c r="D390">
        <v>0</v>
      </c>
      <c r="E390">
        <v>0</v>
      </c>
      <c r="F390">
        <v>0.68259382390000001</v>
      </c>
      <c r="G390">
        <v>0.2274934911</v>
      </c>
      <c r="H390">
        <v>0.2275501664</v>
      </c>
      <c r="I390">
        <v>0.2275501664</v>
      </c>
      <c r="J390">
        <v>-3.1760170000000001E-4</v>
      </c>
      <c r="K390">
        <v>0</v>
      </c>
      <c r="L390">
        <v>0</v>
      </c>
      <c r="M390">
        <v>0.34870557600000002</v>
      </c>
      <c r="N390">
        <v>0.34950258680000001</v>
      </c>
      <c r="O390">
        <v>0.34950258680000001</v>
      </c>
      <c r="P390">
        <v>-2.2438993999999999E-3</v>
      </c>
      <c r="Q390">
        <v>0</v>
      </c>
      <c r="R390">
        <v>0</v>
      </c>
      <c r="S390">
        <v>0.59089736329999998</v>
      </c>
      <c r="T390">
        <v>0.59629523669999995</v>
      </c>
      <c r="U390">
        <v>0.59629523669999995</v>
      </c>
    </row>
    <row r="391" spans="1:21">
      <c r="A391">
        <v>6.8080000000000002E-2</v>
      </c>
      <c r="B391">
        <v>3.9985622310000002</v>
      </c>
      <c r="C391">
        <v>0.61199202610000003</v>
      </c>
      <c r="D391">
        <v>0</v>
      </c>
      <c r="E391">
        <v>0</v>
      </c>
      <c r="F391">
        <v>0.68259210309999996</v>
      </c>
      <c r="G391">
        <v>0.22749290950000001</v>
      </c>
      <c r="H391">
        <v>0.2275495968</v>
      </c>
      <c r="I391">
        <v>0.2275495968</v>
      </c>
      <c r="J391">
        <v>-3.1716550000000001E-4</v>
      </c>
      <c r="K391">
        <v>0</v>
      </c>
      <c r="L391">
        <v>0</v>
      </c>
      <c r="M391">
        <v>0.34870408180000001</v>
      </c>
      <c r="N391">
        <v>0.34950056060000001</v>
      </c>
      <c r="O391">
        <v>0.34950056060000001</v>
      </c>
      <c r="P391">
        <v>-2.2424769000000001E-3</v>
      </c>
      <c r="Q391">
        <v>0</v>
      </c>
      <c r="R391">
        <v>0</v>
      </c>
      <c r="S391">
        <v>0.59089382290000003</v>
      </c>
      <c r="T391">
        <v>0.59628966689999996</v>
      </c>
      <c r="U391">
        <v>0.59628966689999996</v>
      </c>
    </row>
    <row r="392" spans="1:21">
      <c r="A392">
        <v>6.8239999999999995E-2</v>
      </c>
      <c r="B392">
        <v>3.9985605378</v>
      </c>
      <c r="C392">
        <v>0.61199098689999998</v>
      </c>
      <c r="D392">
        <v>0</v>
      </c>
      <c r="E392">
        <v>0</v>
      </c>
      <c r="F392">
        <v>0.68259038240000003</v>
      </c>
      <c r="G392">
        <v>0.22749232820000001</v>
      </c>
      <c r="H392">
        <v>0.2275490271</v>
      </c>
      <c r="I392">
        <v>0.2275490271</v>
      </c>
      <c r="J392">
        <v>-3.1673729999999998E-4</v>
      </c>
      <c r="K392">
        <v>0</v>
      </c>
      <c r="L392">
        <v>0</v>
      </c>
      <c r="M392">
        <v>0.34870258320000003</v>
      </c>
      <c r="N392">
        <v>0.34949853920000001</v>
      </c>
      <c r="O392">
        <v>0.34949853920000001</v>
      </c>
      <c r="P392">
        <v>-2.2410798999999999E-3</v>
      </c>
      <c r="Q392">
        <v>0</v>
      </c>
      <c r="R392">
        <v>0</v>
      </c>
      <c r="S392">
        <v>0.59089026789999999</v>
      </c>
      <c r="T392">
        <v>0.59628411690000005</v>
      </c>
      <c r="U392">
        <v>0.59628411690000005</v>
      </c>
    </row>
    <row r="393" spans="1:21">
      <c r="A393">
        <v>6.8400000000000002E-2</v>
      </c>
      <c r="B393">
        <v>3.9985588446000002</v>
      </c>
      <c r="C393">
        <v>0.61198994770000004</v>
      </c>
      <c r="D393">
        <v>0</v>
      </c>
      <c r="E393">
        <v>0</v>
      </c>
      <c r="F393">
        <v>0.68258866169999999</v>
      </c>
      <c r="G393">
        <v>0.2274917471</v>
      </c>
      <c r="H393">
        <v>0.22754845730000001</v>
      </c>
      <c r="I393">
        <v>0.22754845730000001</v>
      </c>
      <c r="J393">
        <v>-3.1631699999999999E-4</v>
      </c>
      <c r="K393">
        <v>0</v>
      </c>
      <c r="L393">
        <v>0</v>
      </c>
      <c r="M393">
        <v>0.34870108039999997</v>
      </c>
      <c r="N393">
        <v>0.34949652260000003</v>
      </c>
      <c r="O393">
        <v>0.34949652260000003</v>
      </c>
      <c r="P393">
        <v>-2.239708E-3</v>
      </c>
      <c r="Q393">
        <v>0</v>
      </c>
      <c r="R393">
        <v>0</v>
      </c>
      <c r="S393">
        <v>0.59088669859999998</v>
      </c>
      <c r="T393">
        <v>0.59627858629999997</v>
      </c>
      <c r="U393">
        <v>0.59627858629999997</v>
      </c>
    </row>
    <row r="394" spans="1:21">
      <c r="A394">
        <v>6.8559999999999996E-2</v>
      </c>
      <c r="B394">
        <v>3.9985571514</v>
      </c>
      <c r="C394">
        <v>0.61198890859999999</v>
      </c>
      <c r="D394">
        <v>0</v>
      </c>
      <c r="E394">
        <v>0</v>
      </c>
      <c r="F394">
        <v>0.68258694109999996</v>
      </c>
      <c r="G394">
        <v>0.22749116629999999</v>
      </c>
      <c r="H394">
        <v>0.22754788740000001</v>
      </c>
      <c r="I394">
        <v>0.22754788740000001</v>
      </c>
      <c r="J394">
        <v>-3.1590440000000002E-4</v>
      </c>
      <c r="K394">
        <v>0</v>
      </c>
      <c r="L394">
        <v>0</v>
      </c>
      <c r="M394">
        <v>0.34869957340000002</v>
      </c>
      <c r="N394">
        <v>0.34949451079999999</v>
      </c>
      <c r="O394">
        <v>0.34949451079999999</v>
      </c>
      <c r="P394">
        <v>-2.2383606000000002E-3</v>
      </c>
      <c r="Q394">
        <v>0</v>
      </c>
      <c r="R394">
        <v>0</v>
      </c>
      <c r="S394">
        <v>0.59088311520000003</v>
      </c>
      <c r="T394">
        <v>0.59627307470000002</v>
      </c>
      <c r="U394">
        <v>0.59627307470000002</v>
      </c>
    </row>
    <row r="395" spans="1:21">
      <c r="A395">
        <v>6.8720000000000003E-2</v>
      </c>
      <c r="B395">
        <v>3.9985554582999998</v>
      </c>
      <c r="C395">
        <v>0.61198786949999995</v>
      </c>
      <c r="D395">
        <v>0</v>
      </c>
      <c r="E395">
        <v>0</v>
      </c>
      <c r="F395">
        <v>0.68258522050000003</v>
      </c>
      <c r="G395">
        <v>0.22749058580000001</v>
      </c>
      <c r="H395">
        <v>0.2275473174</v>
      </c>
      <c r="I395">
        <v>0.2275473174</v>
      </c>
      <c r="J395">
        <v>-3.1549939999999998E-4</v>
      </c>
      <c r="K395">
        <v>0</v>
      </c>
      <c r="L395">
        <v>0</v>
      </c>
      <c r="M395">
        <v>0.3486980623</v>
      </c>
      <c r="N395">
        <v>0.3494925035</v>
      </c>
      <c r="O395">
        <v>0.3494925035</v>
      </c>
      <c r="P395">
        <v>-2.2370373E-3</v>
      </c>
      <c r="Q395">
        <v>0</v>
      </c>
      <c r="R395">
        <v>0</v>
      </c>
      <c r="S395">
        <v>0.59087951809999995</v>
      </c>
      <c r="T395">
        <v>0.59626758189999995</v>
      </c>
      <c r="U395">
        <v>0.59626758189999995</v>
      </c>
    </row>
    <row r="396" spans="1:21">
      <c r="A396">
        <v>6.8879999999999997E-2</v>
      </c>
      <c r="B396">
        <v>3.9985537653000001</v>
      </c>
      <c r="C396">
        <v>0.61198683050000002</v>
      </c>
      <c r="D396">
        <v>0</v>
      </c>
      <c r="E396">
        <v>0</v>
      </c>
      <c r="F396">
        <v>0.68258350000000001</v>
      </c>
      <c r="G396">
        <v>0.22749000550000001</v>
      </c>
      <c r="H396">
        <v>0.22754674720000001</v>
      </c>
      <c r="I396">
        <v>0.22754674720000001</v>
      </c>
      <c r="J396">
        <v>-3.1510190000000001E-4</v>
      </c>
      <c r="K396">
        <v>0</v>
      </c>
      <c r="L396">
        <v>0</v>
      </c>
      <c r="M396">
        <v>0.34869654719999998</v>
      </c>
      <c r="N396">
        <v>0.34949050069999998</v>
      </c>
      <c r="O396">
        <v>0.34949050069999998</v>
      </c>
      <c r="P396">
        <v>-2.2357378000000001E-3</v>
      </c>
      <c r="Q396">
        <v>0</v>
      </c>
      <c r="R396">
        <v>0</v>
      </c>
      <c r="S396">
        <v>0.59087590749999996</v>
      </c>
      <c r="T396">
        <v>0.59626210739999996</v>
      </c>
      <c r="U396">
        <v>0.59626210739999996</v>
      </c>
    </row>
    <row r="397" spans="1:21">
      <c r="A397">
        <v>6.9040000000000004E-2</v>
      </c>
      <c r="B397">
        <v>3.9985520722999999</v>
      </c>
      <c r="C397">
        <v>0.61198579149999999</v>
      </c>
      <c r="D397">
        <v>0</v>
      </c>
      <c r="E397">
        <v>0</v>
      </c>
      <c r="F397">
        <v>0.68258177949999999</v>
      </c>
      <c r="G397">
        <v>0.2274894254</v>
      </c>
      <c r="H397">
        <v>0.22754617699999999</v>
      </c>
      <c r="I397">
        <v>0.22754617699999999</v>
      </c>
      <c r="J397">
        <v>-3.147116E-4</v>
      </c>
      <c r="K397">
        <v>0</v>
      </c>
      <c r="L397">
        <v>0</v>
      </c>
      <c r="M397">
        <v>0.34869502819999998</v>
      </c>
      <c r="N397">
        <v>0.34948850240000001</v>
      </c>
      <c r="O397">
        <v>0.34948850240000001</v>
      </c>
      <c r="P397">
        <v>-2.2344613999999998E-3</v>
      </c>
      <c r="Q397">
        <v>0</v>
      </c>
      <c r="R397">
        <v>0</v>
      </c>
      <c r="S397">
        <v>0.59087228359999999</v>
      </c>
      <c r="T397">
        <v>0.59625665100000003</v>
      </c>
      <c r="U397">
        <v>0.59625665100000003</v>
      </c>
    </row>
    <row r="398" spans="1:21">
      <c r="A398">
        <v>6.9199999999999998E-2</v>
      </c>
      <c r="B398">
        <v>3.9985503794000001</v>
      </c>
      <c r="C398">
        <v>0.61198475249999995</v>
      </c>
      <c r="D398">
        <v>0</v>
      </c>
      <c r="E398">
        <v>0</v>
      </c>
      <c r="F398">
        <v>0.68258005909999997</v>
      </c>
      <c r="G398">
        <v>0.22748884559999999</v>
      </c>
      <c r="H398">
        <v>0.22754560670000001</v>
      </c>
      <c r="I398">
        <v>0.22754560670000001</v>
      </c>
      <c r="J398">
        <v>-3.1432850000000001E-4</v>
      </c>
      <c r="K398">
        <v>0</v>
      </c>
      <c r="L398">
        <v>0</v>
      </c>
      <c r="M398">
        <v>0.34869350519999998</v>
      </c>
      <c r="N398">
        <v>0.34948650850000001</v>
      </c>
      <c r="O398">
        <v>0.34948650850000001</v>
      </c>
      <c r="P398">
        <v>-2.2332077999999999E-3</v>
      </c>
      <c r="Q398">
        <v>0</v>
      </c>
      <c r="R398">
        <v>0</v>
      </c>
      <c r="S398">
        <v>0.59086864660000005</v>
      </c>
      <c r="T398">
        <v>0.5962512123</v>
      </c>
      <c r="U398">
        <v>0.5962512123</v>
      </c>
    </row>
    <row r="399" spans="1:21">
      <c r="A399">
        <v>6.9360000000000005E-2</v>
      </c>
      <c r="B399">
        <v>3.9985486864999999</v>
      </c>
      <c r="C399">
        <v>0.61198371350000003</v>
      </c>
      <c r="D399">
        <v>0</v>
      </c>
      <c r="E399">
        <v>0</v>
      </c>
      <c r="F399">
        <v>0.68257833869999995</v>
      </c>
      <c r="G399">
        <v>0.22748826599999999</v>
      </c>
      <c r="H399">
        <v>0.22754503640000001</v>
      </c>
      <c r="I399">
        <v>0.22754503640000001</v>
      </c>
      <c r="J399">
        <v>-3.1395240000000002E-4</v>
      </c>
      <c r="K399">
        <v>0</v>
      </c>
      <c r="L399">
        <v>0</v>
      </c>
      <c r="M399">
        <v>0.3486919785</v>
      </c>
      <c r="N399">
        <v>0.34948451889999999</v>
      </c>
      <c r="O399">
        <v>0.34948451889999999</v>
      </c>
      <c r="P399">
        <v>-2.2319765999999999E-3</v>
      </c>
      <c r="Q399">
        <v>0</v>
      </c>
      <c r="R399">
        <v>0</v>
      </c>
      <c r="S399">
        <v>0.59086499680000004</v>
      </c>
      <c r="T399">
        <v>0.59624579099999997</v>
      </c>
      <c r="U399">
        <v>0.59624579099999997</v>
      </c>
    </row>
    <row r="400" spans="1:21">
      <c r="A400">
        <v>6.9519999999999998E-2</v>
      </c>
      <c r="B400">
        <v>3.9985469937000002</v>
      </c>
      <c r="C400">
        <v>0.6119826746</v>
      </c>
      <c r="D400">
        <v>0</v>
      </c>
      <c r="E400">
        <v>0</v>
      </c>
      <c r="F400">
        <v>0.68257661839999995</v>
      </c>
      <c r="G400">
        <v>0.22748768659999999</v>
      </c>
      <c r="H400">
        <v>0.22754446589999999</v>
      </c>
      <c r="I400">
        <v>0.22754446589999999</v>
      </c>
      <c r="J400">
        <v>-3.1358329999999998E-4</v>
      </c>
      <c r="K400">
        <v>0</v>
      </c>
      <c r="L400">
        <v>0</v>
      </c>
      <c r="M400">
        <v>0.34869044799999999</v>
      </c>
      <c r="N400">
        <v>0.34948253350000003</v>
      </c>
      <c r="O400">
        <v>0.34948253350000003</v>
      </c>
      <c r="P400">
        <v>-2.2307672999999999E-3</v>
      </c>
      <c r="Q400">
        <v>0</v>
      </c>
      <c r="R400">
        <v>0</v>
      </c>
      <c r="S400">
        <v>0.59086133439999999</v>
      </c>
      <c r="T400">
        <v>0.59624038670000001</v>
      </c>
      <c r="U400">
        <v>0.59624038670000001</v>
      </c>
    </row>
    <row r="401" spans="1:21">
      <c r="A401">
        <v>6.9680000000000006E-2</v>
      </c>
      <c r="B401">
        <v>3.9985453009</v>
      </c>
      <c r="C401">
        <v>0.61198163569999997</v>
      </c>
      <c r="D401">
        <v>0</v>
      </c>
      <c r="E401">
        <v>0</v>
      </c>
      <c r="F401">
        <v>0.68257489810000005</v>
      </c>
      <c r="G401">
        <v>0.2274871074</v>
      </c>
      <c r="H401">
        <v>0.22754389529999999</v>
      </c>
      <c r="I401">
        <v>0.22754389529999999</v>
      </c>
      <c r="J401">
        <v>-3.1322080000000001E-4</v>
      </c>
      <c r="K401">
        <v>0</v>
      </c>
      <c r="L401">
        <v>0</v>
      </c>
      <c r="M401">
        <v>0.3486889138</v>
      </c>
      <c r="N401">
        <v>0.34948055220000002</v>
      </c>
      <c r="O401">
        <v>0.34948055220000002</v>
      </c>
      <c r="P401">
        <v>-2.2295796E-3</v>
      </c>
      <c r="Q401">
        <v>0</v>
      </c>
      <c r="R401">
        <v>0</v>
      </c>
      <c r="S401">
        <v>0.59085765960000003</v>
      </c>
      <c r="T401">
        <v>0.5962349992</v>
      </c>
      <c r="U401">
        <v>0.5962349992</v>
      </c>
    </row>
    <row r="402" spans="1:21">
      <c r="A402">
        <v>6.9839999999999999E-2</v>
      </c>
      <c r="B402">
        <v>3.9985436081999999</v>
      </c>
      <c r="C402">
        <v>0.61198059680000005</v>
      </c>
      <c r="D402">
        <v>0</v>
      </c>
      <c r="E402">
        <v>0</v>
      </c>
      <c r="F402">
        <v>0.68257317790000005</v>
      </c>
      <c r="G402">
        <v>0.22748652850000001</v>
      </c>
      <c r="H402">
        <v>0.22754332469999999</v>
      </c>
      <c r="I402">
        <v>0.22754332469999999</v>
      </c>
      <c r="J402">
        <v>-3.1286509999999999E-4</v>
      </c>
      <c r="K402">
        <v>0</v>
      </c>
      <c r="L402">
        <v>0</v>
      </c>
      <c r="M402">
        <v>0.34868737599999999</v>
      </c>
      <c r="N402">
        <v>0.34947857500000001</v>
      </c>
      <c r="O402">
        <v>0.34947857500000001</v>
      </c>
      <c r="P402">
        <v>-2.2284129999999998E-3</v>
      </c>
      <c r="Q402">
        <v>0</v>
      </c>
      <c r="R402">
        <v>0</v>
      </c>
      <c r="S402">
        <v>0.59085397269999995</v>
      </c>
      <c r="T402">
        <v>0.59622962820000003</v>
      </c>
      <c r="U402">
        <v>0.59622962820000003</v>
      </c>
    </row>
    <row r="403" spans="1:21">
      <c r="A403">
        <v>7.0000000000000007E-2</v>
      </c>
      <c r="B403">
        <v>3.9985419156000002</v>
      </c>
      <c r="C403">
        <v>0.61197955800000003</v>
      </c>
      <c r="D403">
        <v>0</v>
      </c>
      <c r="E403">
        <v>0</v>
      </c>
      <c r="F403">
        <v>0.68257145779999995</v>
      </c>
      <c r="G403">
        <v>0.2274859497</v>
      </c>
      <c r="H403">
        <v>0.22754275400000001</v>
      </c>
      <c r="I403">
        <v>0.22754275400000001</v>
      </c>
      <c r="J403">
        <v>-3.1251579999999997E-4</v>
      </c>
      <c r="K403">
        <v>0</v>
      </c>
      <c r="L403">
        <v>0</v>
      </c>
      <c r="M403">
        <v>0.34868583460000002</v>
      </c>
      <c r="N403">
        <v>0.3494766017</v>
      </c>
      <c r="O403">
        <v>0.3494766017</v>
      </c>
      <c r="P403">
        <v>-2.2272670999999998E-3</v>
      </c>
      <c r="Q403">
        <v>0</v>
      </c>
      <c r="R403">
        <v>0</v>
      </c>
      <c r="S403">
        <v>0.59085027379999999</v>
      </c>
      <c r="T403">
        <v>0.59622427339999995</v>
      </c>
      <c r="U403">
        <v>0.59622427339999995</v>
      </c>
    </row>
    <row r="404" spans="1:21">
      <c r="A404">
        <v>7.016E-2</v>
      </c>
      <c r="B404">
        <v>3.998540223</v>
      </c>
      <c r="C404">
        <v>0.61197851920000002</v>
      </c>
      <c r="D404">
        <v>0</v>
      </c>
      <c r="E404">
        <v>0</v>
      </c>
      <c r="F404">
        <v>0.68256973769999996</v>
      </c>
      <c r="G404">
        <v>0.22748537120000001</v>
      </c>
      <c r="H404">
        <v>0.2275421832</v>
      </c>
      <c r="I404">
        <v>0.2275421832</v>
      </c>
      <c r="J404">
        <v>-3.1217300000000001E-4</v>
      </c>
      <c r="K404">
        <v>0</v>
      </c>
      <c r="L404">
        <v>0</v>
      </c>
      <c r="M404">
        <v>0.34868428969999998</v>
      </c>
      <c r="N404">
        <v>0.34947463239999998</v>
      </c>
      <c r="O404">
        <v>0.34947463239999998</v>
      </c>
      <c r="P404">
        <v>-2.2261414999999998E-3</v>
      </c>
      <c r="Q404">
        <v>0</v>
      </c>
      <c r="R404">
        <v>0</v>
      </c>
      <c r="S404">
        <v>0.59084656319999995</v>
      </c>
      <c r="T404">
        <v>0.59621893439999996</v>
      </c>
      <c r="U404">
        <v>0.59621893439999996</v>
      </c>
    </row>
    <row r="405" spans="1:21">
      <c r="A405">
        <v>7.0319999999999994E-2</v>
      </c>
      <c r="B405">
        <v>3.9985385303999998</v>
      </c>
      <c r="C405">
        <v>0.6119774805</v>
      </c>
      <c r="D405">
        <v>0</v>
      </c>
      <c r="E405">
        <v>0</v>
      </c>
      <c r="F405">
        <v>0.68256801759999997</v>
      </c>
      <c r="G405">
        <v>0.2274847928</v>
      </c>
      <c r="H405">
        <v>0.22754161240000001</v>
      </c>
      <c r="I405">
        <v>0.22754161240000001</v>
      </c>
      <c r="J405">
        <v>-3.1183639999999999E-4</v>
      </c>
      <c r="K405">
        <v>0</v>
      </c>
      <c r="L405">
        <v>0</v>
      </c>
      <c r="M405">
        <v>0.3486827415</v>
      </c>
      <c r="N405">
        <v>0.34947266700000001</v>
      </c>
      <c r="O405">
        <v>0.34947266700000001</v>
      </c>
      <c r="P405">
        <v>-2.2250359000000001E-3</v>
      </c>
      <c r="Q405">
        <v>0</v>
      </c>
      <c r="R405">
        <v>0</v>
      </c>
      <c r="S405">
        <v>0.59084284109999996</v>
      </c>
      <c r="T405">
        <v>0.59621361100000003</v>
      </c>
      <c r="U405">
        <v>0.59621361100000003</v>
      </c>
    </row>
    <row r="406" spans="1:21">
      <c r="A406">
        <v>7.0480000000000001E-2</v>
      </c>
      <c r="B406">
        <v>3.9985368379000001</v>
      </c>
      <c r="C406">
        <v>0.61197644169999998</v>
      </c>
      <c r="D406">
        <v>0</v>
      </c>
      <c r="E406">
        <v>0</v>
      </c>
      <c r="F406">
        <v>0.68256629759999998</v>
      </c>
      <c r="G406">
        <v>0.22748421460000001</v>
      </c>
      <c r="H406">
        <v>0.22754104150000001</v>
      </c>
      <c r="I406">
        <v>0.22754104150000001</v>
      </c>
      <c r="J406">
        <v>-3.1150589999999999E-4</v>
      </c>
      <c r="K406">
        <v>0</v>
      </c>
      <c r="L406">
        <v>0</v>
      </c>
      <c r="M406">
        <v>0.34868118980000001</v>
      </c>
      <c r="N406">
        <v>0.34947070530000002</v>
      </c>
      <c r="O406">
        <v>0.34947070530000002</v>
      </c>
      <c r="P406">
        <v>-2.2239499000000001E-3</v>
      </c>
      <c r="Q406">
        <v>0</v>
      </c>
      <c r="R406">
        <v>0</v>
      </c>
      <c r="S406">
        <v>0.59083910770000003</v>
      </c>
      <c r="T406">
        <v>0.59620830290000004</v>
      </c>
      <c r="U406">
        <v>0.59620830290000004</v>
      </c>
    </row>
    <row r="407" spans="1:21">
      <c r="A407">
        <v>7.0639999999999994E-2</v>
      </c>
      <c r="B407">
        <v>3.9985351455</v>
      </c>
      <c r="C407">
        <v>0.61197540299999997</v>
      </c>
      <c r="D407">
        <v>0</v>
      </c>
      <c r="E407">
        <v>0</v>
      </c>
      <c r="F407">
        <v>0.68256457770000001</v>
      </c>
      <c r="G407">
        <v>0.22748363669999999</v>
      </c>
      <c r="H407">
        <v>0.22754047050000001</v>
      </c>
      <c r="I407">
        <v>0.22754047050000001</v>
      </c>
      <c r="J407">
        <v>-3.1118150000000001E-4</v>
      </c>
      <c r="K407">
        <v>0</v>
      </c>
      <c r="L407">
        <v>0</v>
      </c>
      <c r="M407">
        <v>0.34867963480000003</v>
      </c>
      <c r="N407">
        <v>0.3494687474</v>
      </c>
      <c r="O407">
        <v>0.3494687474</v>
      </c>
      <c r="P407">
        <v>-2.2228831000000002E-3</v>
      </c>
      <c r="Q407">
        <v>0</v>
      </c>
      <c r="R407">
        <v>0</v>
      </c>
      <c r="S407">
        <v>0.59083536319999996</v>
      </c>
      <c r="T407">
        <v>0.59620300989999997</v>
      </c>
      <c r="U407">
        <v>0.59620300989999997</v>
      </c>
    </row>
    <row r="408" spans="1:21">
      <c r="A408">
        <v>7.0800000000000002E-2</v>
      </c>
      <c r="B408">
        <v>3.9985334530999999</v>
      </c>
      <c r="C408">
        <v>0.61197436439999997</v>
      </c>
      <c r="D408">
        <v>0</v>
      </c>
      <c r="E408">
        <v>0</v>
      </c>
      <c r="F408">
        <v>0.68256285780000003</v>
      </c>
      <c r="G408">
        <v>0.2274830588</v>
      </c>
      <c r="H408">
        <v>0.2275398995</v>
      </c>
      <c r="I408">
        <v>0.2275398995</v>
      </c>
      <c r="J408">
        <v>-3.1086310000000002E-4</v>
      </c>
      <c r="K408">
        <v>0</v>
      </c>
      <c r="L408">
        <v>0</v>
      </c>
      <c r="M408">
        <v>0.3486780766</v>
      </c>
      <c r="N408">
        <v>0.34946679310000001</v>
      </c>
      <c r="O408">
        <v>0.34946679310000001</v>
      </c>
      <c r="P408">
        <v>-2.2218351000000002E-3</v>
      </c>
      <c r="Q408">
        <v>0</v>
      </c>
      <c r="R408">
        <v>0</v>
      </c>
      <c r="S408">
        <v>0.59083160779999999</v>
      </c>
      <c r="T408">
        <v>0.59619773149999999</v>
      </c>
      <c r="U408">
        <v>0.59619773149999999</v>
      </c>
    </row>
    <row r="409" spans="1:21">
      <c r="A409">
        <v>7.0959999999999995E-2</v>
      </c>
      <c r="B409">
        <v>3.9985317608000002</v>
      </c>
      <c r="C409">
        <v>0.61197332569999996</v>
      </c>
      <c r="D409">
        <v>0</v>
      </c>
      <c r="E409">
        <v>0</v>
      </c>
      <c r="F409">
        <v>0.68256113799999996</v>
      </c>
      <c r="G409">
        <v>0.2274824812</v>
      </c>
      <c r="H409">
        <v>0.22753932839999999</v>
      </c>
      <c r="I409">
        <v>0.22753932839999999</v>
      </c>
      <c r="J409">
        <v>-3.1055040000000001E-4</v>
      </c>
      <c r="K409">
        <v>0</v>
      </c>
      <c r="L409">
        <v>0</v>
      </c>
      <c r="M409">
        <v>0.34867651519999998</v>
      </c>
      <c r="N409">
        <v>0.34946484230000002</v>
      </c>
      <c r="O409">
        <v>0.34946484230000002</v>
      </c>
      <c r="P409">
        <v>-2.2208057E-3</v>
      </c>
      <c r="Q409">
        <v>0</v>
      </c>
      <c r="R409">
        <v>0</v>
      </c>
      <c r="S409">
        <v>0.59082784170000002</v>
      </c>
      <c r="T409">
        <v>0.59619246770000001</v>
      </c>
      <c r="U409">
        <v>0.59619246770000001</v>
      </c>
    </row>
    <row r="410" spans="1:21">
      <c r="A410">
        <v>7.1120000000000003E-2</v>
      </c>
      <c r="B410">
        <v>3.9985300685</v>
      </c>
      <c r="C410">
        <v>0.61197228709999996</v>
      </c>
      <c r="D410">
        <v>0</v>
      </c>
      <c r="E410">
        <v>0</v>
      </c>
      <c r="F410">
        <v>0.68255941819999999</v>
      </c>
      <c r="G410">
        <v>0.2274819038</v>
      </c>
      <c r="H410">
        <v>0.2275387572</v>
      </c>
      <c r="I410">
        <v>0.2275387572</v>
      </c>
      <c r="J410">
        <v>-3.1024349999999998E-4</v>
      </c>
      <c r="K410">
        <v>0</v>
      </c>
      <c r="L410">
        <v>0</v>
      </c>
      <c r="M410">
        <v>0.34867495059999998</v>
      </c>
      <c r="N410">
        <v>0.34946289520000001</v>
      </c>
      <c r="O410">
        <v>0.34946289520000001</v>
      </c>
      <c r="P410">
        <v>-2.2197943999999999E-3</v>
      </c>
      <c r="Q410">
        <v>0</v>
      </c>
      <c r="R410">
        <v>0</v>
      </c>
      <c r="S410">
        <v>0.59082406509999996</v>
      </c>
      <c r="T410">
        <v>0.59618721809999997</v>
      </c>
      <c r="U410">
        <v>0.59618721809999997</v>
      </c>
    </row>
    <row r="411" spans="1:21">
      <c r="A411">
        <v>7.1279999999999996E-2</v>
      </c>
      <c r="B411">
        <v>3.9985283762999999</v>
      </c>
      <c r="C411">
        <v>0.61197124859999996</v>
      </c>
      <c r="D411">
        <v>0</v>
      </c>
      <c r="E411">
        <v>0</v>
      </c>
      <c r="F411">
        <v>0.68255769840000002</v>
      </c>
      <c r="G411">
        <v>0.2274813265</v>
      </c>
      <c r="H411">
        <v>0.227538186</v>
      </c>
      <c r="I411">
        <v>0.227538186</v>
      </c>
      <c r="J411">
        <v>-3.0994209999999999E-4</v>
      </c>
      <c r="K411">
        <v>0</v>
      </c>
      <c r="L411">
        <v>0</v>
      </c>
      <c r="M411">
        <v>0.3486733829</v>
      </c>
      <c r="N411">
        <v>0.3494609514</v>
      </c>
      <c r="O411">
        <v>0.3494609514</v>
      </c>
      <c r="P411">
        <v>-2.2188008999999998E-3</v>
      </c>
      <c r="Q411">
        <v>0</v>
      </c>
      <c r="R411">
        <v>0</v>
      </c>
      <c r="S411">
        <v>0.59082027810000004</v>
      </c>
      <c r="T411">
        <v>0.59618198239999998</v>
      </c>
      <c r="U411">
        <v>0.59618198239999998</v>
      </c>
    </row>
    <row r="412" spans="1:21">
      <c r="A412">
        <v>7.1440000000000003E-2</v>
      </c>
      <c r="B412">
        <v>3.9985266840999998</v>
      </c>
      <c r="C412">
        <v>0.61197020999999996</v>
      </c>
      <c r="D412">
        <v>0</v>
      </c>
      <c r="E412">
        <v>0</v>
      </c>
      <c r="F412">
        <v>0.68255597879999996</v>
      </c>
      <c r="G412">
        <v>0.22748074930000001</v>
      </c>
      <c r="H412">
        <v>0.2275376147</v>
      </c>
      <c r="I412">
        <v>0.2275376147</v>
      </c>
      <c r="J412">
        <v>-3.0964620000000002E-4</v>
      </c>
      <c r="K412">
        <v>0</v>
      </c>
      <c r="L412">
        <v>0</v>
      </c>
      <c r="M412">
        <v>0.34867181219999999</v>
      </c>
      <c r="N412">
        <v>0.34945901109999999</v>
      </c>
      <c r="O412">
        <v>0.34945901109999999</v>
      </c>
      <c r="P412">
        <v>-2.2178249000000001E-3</v>
      </c>
      <c r="Q412">
        <v>0</v>
      </c>
      <c r="R412">
        <v>0</v>
      </c>
      <c r="S412">
        <v>0.59081648099999995</v>
      </c>
      <c r="T412">
        <v>0.59617676050000001</v>
      </c>
      <c r="U412">
        <v>0.59617676050000001</v>
      </c>
    </row>
    <row r="413" spans="1:21">
      <c r="A413">
        <v>7.1599999999999997E-2</v>
      </c>
      <c r="B413">
        <v>3.9985249920000001</v>
      </c>
      <c r="C413">
        <v>0.61196917149999996</v>
      </c>
      <c r="D413">
        <v>0</v>
      </c>
      <c r="E413">
        <v>0</v>
      </c>
      <c r="F413">
        <v>0.6825542591</v>
      </c>
      <c r="G413">
        <v>0.22748017230000001</v>
      </c>
      <c r="H413">
        <v>0.2275370434</v>
      </c>
      <c r="I413">
        <v>0.2275370434</v>
      </c>
      <c r="J413">
        <v>-3.0935579999999998E-4</v>
      </c>
      <c r="K413">
        <v>0</v>
      </c>
      <c r="L413">
        <v>0</v>
      </c>
      <c r="M413">
        <v>0.34867023860000002</v>
      </c>
      <c r="N413">
        <v>0.34945707409999999</v>
      </c>
      <c r="O413">
        <v>0.34945707409999999</v>
      </c>
      <c r="P413">
        <v>-2.2168661000000001E-3</v>
      </c>
      <c r="Q413">
        <v>0</v>
      </c>
      <c r="R413">
        <v>0</v>
      </c>
      <c r="S413">
        <v>0.59081267400000004</v>
      </c>
      <c r="T413">
        <v>0.59617155200000005</v>
      </c>
      <c r="U413">
        <v>0.59617155200000005</v>
      </c>
    </row>
    <row r="414" spans="1:21">
      <c r="A414">
        <v>7.1760000000000004E-2</v>
      </c>
      <c r="B414">
        <v>3.9985232999</v>
      </c>
      <c r="C414">
        <v>0.61196813309999998</v>
      </c>
      <c r="D414">
        <v>0</v>
      </c>
      <c r="E414">
        <v>0</v>
      </c>
      <c r="F414">
        <v>0.68255253959999995</v>
      </c>
      <c r="G414">
        <v>0.22747959549999999</v>
      </c>
      <c r="H414">
        <v>0.22753647199999999</v>
      </c>
      <c r="I414">
        <v>0.22753647199999999</v>
      </c>
      <c r="J414">
        <v>-3.0907059999999998E-4</v>
      </c>
      <c r="K414">
        <v>0</v>
      </c>
      <c r="L414">
        <v>0</v>
      </c>
      <c r="M414">
        <v>0.34866866200000002</v>
      </c>
      <c r="N414">
        <v>0.34945514030000002</v>
      </c>
      <c r="O414">
        <v>0.34945514030000002</v>
      </c>
      <c r="P414">
        <v>-2.2159240000000002E-3</v>
      </c>
      <c r="Q414">
        <v>0</v>
      </c>
      <c r="R414">
        <v>0</v>
      </c>
      <c r="S414">
        <v>0.59080885719999998</v>
      </c>
      <c r="T414">
        <v>0.59616635669999996</v>
      </c>
      <c r="U414">
        <v>0.59616635669999996</v>
      </c>
    </row>
    <row r="415" spans="1:21">
      <c r="A415">
        <v>7.1919999999999998E-2</v>
      </c>
      <c r="B415">
        <v>3.9985216078999999</v>
      </c>
      <c r="C415">
        <v>0.61196709459999998</v>
      </c>
      <c r="D415">
        <v>0</v>
      </c>
      <c r="E415">
        <v>0</v>
      </c>
      <c r="F415">
        <v>0.68255082010000001</v>
      </c>
      <c r="G415">
        <v>0.2274790189</v>
      </c>
      <c r="H415">
        <v>0.22753590060000001</v>
      </c>
      <c r="I415">
        <v>0.22753590060000001</v>
      </c>
      <c r="J415">
        <v>-3.0879060000000002E-4</v>
      </c>
      <c r="K415">
        <v>0</v>
      </c>
      <c r="L415">
        <v>0</v>
      </c>
      <c r="M415">
        <v>0.34866708260000001</v>
      </c>
      <c r="N415">
        <v>0.3494532098</v>
      </c>
      <c r="O415">
        <v>0.3494532098</v>
      </c>
      <c r="P415">
        <v>-2.2149984999999999E-3</v>
      </c>
      <c r="Q415">
        <v>0</v>
      </c>
      <c r="R415">
        <v>0</v>
      </c>
      <c r="S415">
        <v>0.59080503080000002</v>
      </c>
      <c r="T415">
        <v>0.59616117440000005</v>
      </c>
      <c r="U415">
        <v>0.59616117440000005</v>
      </c>
    </row>
    <row r="416" spans="1:21">
      <c r="A416">
        <v>7.2080000000000005E-2</v>
      </c>
      <c r="B416">
        <v>3.9985199159999998</v>
      </c>
      <c r="C416">
        <v>0.6119660562</v>
      </c>
      <c r="D416">
        <v>0</v>
      </c>
      <c r="E416">
        <v>0</v>
      </c>
      <c r="F416">
        <v>0.68254910059999996</v>
      </c>
      <c r="G416">
        <v>0.2274784423</v>
      </c>
      <c r="H416">
        <v>0.22753532909999999</v>
      </c>
      <c r="I416">
        <v>0.22753532909999999</v>
      </c>
      <c r="J416">
        <v>-3.085157E-4</v>
      </c>
      <c r="K416">
        <v>0</v>
      </c>
      <c r="L416">
        <v>0</v>
      </c>
      <c r="M416">
        <v>0.34866550029999999</v>
      </c>
      <c r="N416">
        <v>0.34945128250000002</v>
      </c>
      <c r="O416">
        <v>0.34945128250000002</v>
      </c>
      <c r="P416">
        <v>-2.2140892999999999E-3</v>
      </c>
      <c r="Q416">
        <v>0</v>
      </c>
      <c r="R416">
        <v>0</v>
      </c>
      <c r="S416">
        <v>0.59080119490000005</v>
      </c>
      <c r="T416">
        <v>0.59615600479999997</v>
      </c>
      <c r="U416">
        <v>0.59615600479999997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16"/>
  <sheetViews>
    <sheetView topLeftCell="A395" workbookViewId="0">
      <selection activeCell="G416" sqref="G416"/>
    </sheetView>
  </sheetViews>
  <sheetFormatPr defaultRowHeight="15"/>
  <cols>
    <col min="1" max="1" width="43.42578125" bestFit="1" customWidth="1"/>
    <col min="2" max="2" width="32" bestFit="1" customWidth="1"/>
    <col min="3" max="3" width="19.42578125" bestFit="1" customWidth="1"/>
    <col min="4" max="4" width="2" bestFit="1" customWidth="1"/>
    <col min="5" max="5" width="5.140625" bestFit="1" customWidth="1"/>
    <col min="6" max="8" width="12" bestFit="1" customWidth="1"/>
    <col min="9" max="9" width="81.140625" bestFit="1" customWidth="1"/>
    <col min="10" max="10" width="12.7109375" bestFit="1" customWidth="1"/>
    <col min="11" max="12" width="2" bestFit="1" customWidth="1"/>
    <col min="13" max="15" width="12" bestFit="1" customWidth="1"/>
    <col min="16" max="16" width="12.7109375" bestFit="1" customWidth="1"/>
    <col min="17" max="18" width="2" bestFit="1" customWidth="1"/>
    <col min="19" max="21" width="12" bestFit="1" customWidth="1"/>
  </cols>
  <sheetData>
    <row r="1" spans="1:21">
      <c r="A1" t="s">
        <v>0</v>
      </c>
      <c r="B1" t="s">
        <v>1</v>
      </c>
      <c r="C1" t="s">
        <v>2</v>
      </c>
    </row>
    <row r="2" spans="1:21">
      <c r="A2" t="s">
        <v>3</v>
      </c>
      <c r="C2" t="s">
        <v>4</v>
      </c>
      <c r="E2" t="s">
        <v>5</v>
      </c>
      <c r="G2" t="s">
        <v>6</v>
      </c>
      <c r="I2" t="s">
        <v>102</v>
      </c>
    </row>
    <row r="3" spans="1:21">
      <c r="A3">
        <v>0</v>
      </c>
      <c r="B3">
        <v>3.9992376016</v>
      </c>
      <c r="C3">
        <v>0.61240456740000004</v>
      </c>
      <c r="D3">
        <v>0</v>
      </c>
      <c r="E3">
        <v>0</v>
      </c>
      <c r="F3">
        <v>0.6832796364</v>
      </c>
      <c r="G3">
        <v>0.2833096001</v>
      </c>
      <c r="H3">
        <v>0.19998501809999999</v>
      </c>
      <c r="I3">
        <v>0.19998501809999999</v>
      </c>
      <c r="J3">
        <v>-7.1558462899999994E-2</v>
      </c>
      <c r="K3">
        <v>0</v>
      </c>
      <c r="L3">
        <v>0</v>
      </c>
      <c r="M3">
        <v>0.47118108219999999</v>
      </c>
      <c r="N3">
        <v>0.30992429389999998</v>
      </c>
      <c r="O3">
        <v>0.30992429389999998</v>
      </c>
      <c r="P3">
        <v>-0.23124023320000001</v>
      </c>
      <c r="Q3">
        <v>0</v>
      </c>
      <c r="R3">
        <v>0</v>
      </c>
      <c r="S3">
        <v>0.86086870400000004</v>
      </c>
      <c r="T3">
        <v>0.55778006859999996</v>
      </c>
      <c r="U3">
        <v>0.55778006859999996</v>
      </c>
    </row>
    <row r="4" spans="1:21">
      <c r="A4">
        <v>8.0000000000000007E-5</v>
      </c>
      <c r="B4">
        <v>3.9992384706999999</v>
      </c>
      <c r="C4">
        <v>0.6124051505</v>
      </c>
      <c r="D4">
        <v>0</v>
      </c>
      <c r="E4">
        <v>0</v>
      </c>
      <c r="F4">
        <v>0.68328056319999997</v>
      </c>
      <c r="G4">
        <v>0.2825269218</v>
      </c>
      <c r="H4">
        <v>0.20037682070000001</v>
      </c>
      <c r="I4">
        <v>0.20037682070000001</v>
      </c>
      <c r="J4">
        <v>-7.0976130999999998E-2</v>
      </c>
      <c r="K4">
        <v>0</v>
      </c>
      <c r="L4">
        <v>0</v>
      </c>
      <c r="M4">
        <v>0.46948390089999997</v>
      </c>
      <c r="N4">
        <v>0.31049146770000002</v>
      </c>
      <c r="O4">
        <v>0.31049146770000002</v>
      </c>
      <c r="P4">
        <v>-0.2294231716</v>
      </c>
      <c r="Q4">
        <v>0</v>
      </c>
      <c r="R4">
        <v>0</v>
      </c>
      <c r="S4">
        <v>0.85723195720000001</v>
      </c>
      <c r="T4">
        <v>0.558345745</v>
      </c>
      <c r="U4">
        <v>0.558345745</v>
      </c>
    </row>
    <row r="5" spans="1:21">
      <c r="A5">
        <v>2.5999999999999998E-4</v>
      </c>
      <c r="B5">
        <v>3.9992403520000002</v>
      </c>
      <c r="C5">
        <v>0.61240641539999996</v>
      </c>
      <c r="D5">
        <v>0</v>
      </c>
      <c r="E5">
        <v>0</v>
      </c>
      <c r="F5">
        <v>0.68328257160000005</v>
      </c>
      <c r="G5">
        <v>0.28080596629999999</v>
      </c>
      <c r="H5">
        <v>0.20123830270000001</v>
      </c>
      <c r="I5">
        <v>0.20123830270000001</v>
      </c>
      <c r="J5">
        <v>-6.9681262100000002E-2</v>
      </c>
      <c r="K5">
        <v>0</v>
      </c>
      <c r="L5">
        <v>0</v>
      </c>
      <c r="M5">
        <v>0.4657515217</v>
      </c>
      <c r="N5">
        <v>0.31173857420000001</v>
      </c>
      <c r="O5">
        <v>0.31173857420000001</v>
      </c>
      <c r="P5">
        <v>-0.22537955430000001</v>
      </c>
      <c r="Q5">
        <v>0</v>
      </c>
      <c r="R5">
        <v>0</v>
      </c>
      <c r="S5">
        <v>0.84923061399999999</v>
      </c>
      <c r="T5">
        <v>0.55958963100000003</v>
      </c>
      <c r="U5">
        <v>0.55958963100000003</v>
      </c>
    </row>
    <row r="6" spans="1:21">
      <c r="A6">
        <v>4.2000000000000002E-4</v>
      </c>
      <c r="B6">
        <v>3.9992419395000001</v>
      </c>
      <c r="C6">
        <v>0.61240748570000003</v>
      </c>
      <c r="D6">
        <v>0</v>
      </c>
      <c r="E6">
        <v>0</v>
      </c>
      <c r="F6">
        <v>0.68328426900000006</v>
      </c>
      <c r="G6">
        <v>0.27932166450000001</v>
      </c>
      <c r="H6">
        <v>0.2019813023</v>
      </c>
      <c r="I6">
        <v>0.2019813023</v>
      </c>
      <c r="J6">
        <v>-6.8547982699999996E-2</v>
      </c>
      <c r="K6">
        <v>0</v>
      </c>
      <c r="L6">
        <v>0</v>
      </c>
      <c r="M6">
        <v>0.46253169490000001</v>
      </c>
      <c r="N6">
        <v>0.31281418929999999</v>
      </c>
      <c r="O6">
        <v>0.31281418929999999</v>
      </c>
      <c r="P6">
        <v>-0.22183692269999999</v>
      </c>
      <c r="Q6">
        <v>0</v>
      </c>
      <c r="R6">
        <v>0</v>
      </c>
      <c r="S6">
        <v>0.84232402139999996</v>
      </c>
      <c r="T6">
        <v>0.56066254839999996</v>
      </c>
      <c r="U6">
        <v>0.56066254839999996</v>
      </c>
    </row>
    <row r="7" spans="1:21">
      <c r="A7">
        <v>5.8E-4</v>
      </c>
      <c r="B7">
        <v>3.9992434488000002</v>
      </c>
      <c r="C7">
        <v>0.61240850629999999</v>
      </c>
      <c r="D7">
        <v>0</v>
      </c>
      <c r="E7">
        <v>0</v>
      </c>
      <c r="F7">
        <v>0.68328588540000001</v>
      </c>
      <c r="G7">
        <v>0.27787887979999998</v>
      </c>
      <c r="H7">
        <v>0.20270350279999999</v>
      </c>
      <c r="I7">
        <v>0.20270350279999999</v>
      </c>
      <c r="J7">
        <v>-6.7431196499999999E-2</v>
      </c>
      <c r="K7">
        <v>0</v>
      </c>
      <c r="L7">
        <v>0</v>
      </c>
      <c r="M7">
        <v>0.45940128470000002</v>
      </c>
      <c r="N7">
        <v>0.3138597185</v>
      </c>
      <c r="O7">
        <v>0.3138597185</v>
      </c>
      <c r="P7">
        <v>-0.21834254859999999</v>
      </c>
      <c r="Q7">
        <v>0</v>
      </c>
      <c r="R7">
        <v>0</v>
      </c>
      <c r="S7">
        <v>0.83560549939999995</v>
      </c>
      <c r="T7">
        <v>0.56170552689999997</v>
      </c>
      <c r="U7">
        <v>0.56170552689999997</v>
      </c>
    </row>
    <row r="8" spans="1:21">
      <c r="A8">
        <v>7.3999999999999999E-4</v>
      </c>
      <c r="B8">
        <v>3.9992448814000001</v>
      </c>
      <c r="C8">
        <v>0.61240947800000001</v>
      </c>
      <c r="D8">
        <v>0</v>
      </c>
      <c r="E8">
        <v>0</v>
      </c>
      <c r="F8">
        <v>0.68328742239999996</v>
      </c>
      <c r="G8">
        <v>0.27647645009999999</v>
      </c>
      <c r="H8">
        <v>0.2034054861</v>
      </c>
      <c r="I8">
        <v>0.2034054861</v>
      </c>
      <c r="J8">
        <v>-6.6330729800000002E-2</v>
      </c>
      <c r="K8">
        <v>0</v>
      </c>
      <c r="L8">
        <v>0</v>
      </c>
      <c r="M8">
        <v>0.4563578002</v>
      </c>
      <c r="N8">
        <v>0.31487600230000001</v>
      </c>
      <c r="O8">
        <v>0.31487600230000001</v>
      </c>
      <c r="P8">
        <v>-0.21489604300000001</v>
      </c>
      <c r="Q8">
        <v>0</v>
      </c>
      <c r="R8">
        <v>0</v>
      </c>
      <c r="S8">
        <v>0.82906988010000005</v>
      </c>
      <c r="T8">
        <v>0.56271939940000004</v>
      </c>
      <c r="U8">
        <v>0.56271939940000004</v>
      </c>
    </row>
    <row r="9" spans="1:21">
      <c r="A9">
        <v>8.9999999999999998E-4</v>
      </c>
      <c r="B9">
        <v>3.9992462388000001</v>
      </c>
      <c r="C9">
        <v>0.61241040179999995</v>
      </c>
      <c r="D9">
        <v>0</v>
      </c>
      <c r="E9">
        <v>0</v>
      </c>
      <c r="F9">
        <v>0.68328888129999998</v>
      </c>
      <c r="G9">
        <v>0.27511324570000001</v>
      </c>
      <c r="H9">
        <v>0.20408781779999999</v>
      </c>
      <c r="I9">
        <v>0.20408781779999999</v>
      </c>
      <c r="J9">
        <v>-6.5246408399999997E-2</v>
      </c>
      <c r="K9">
        <v>0</v>
      </c>
      <c r="L9">
        <v>0</v>
      </c>
      <c r="M9">
        <v>0.45339881999999998</v>
      </c>
      <c r="N9">
        <v>0.31586385760000002</v>
      </c>
      <c r="O9">
        <v>0.31586385760000002</v>
      </c>
      <c r="P9">
        <v>-0.21149700969999999</v>
      </c>
      <c r="Q9">
        <v>0</v>
      </c>
      <c r="R9">
        <v>0</v>
      </c>
      <c r="S9">
        <v>0.82271213850000002</v>
      </c>
      <c r="T9">
        <v>0.56370497529999997</v>
      </c>
      <c r="U9">
        <v>0.56370497529999997</v>
      </c>
    </row>
    <row r="10" spans="1:21">
      <c r="A10">
        <v>1.06E-3</v>
      </c>
      <c r="B10">
        <v>3.9992475222000001</v>
      </c>
      <c r="C10">
        <v>0.6124112786</v>
      </c>
      <c r="D10">
        <v>0</v>
      </c>
      <c r="E10">
        <v>0</v>
      </c>
      <c r="F10">
        <v>0.68329026370000001</v>
      </c>
      <c r="G10">
        <v>0.27378816859999999</v>
      </c>
      <c r="H10">
        <v>0.20475104750000001</v>
      </c>
      <c r="I10">
        <v>0.20475104750000001</v>
      </c>
      <c r="J10">
        <v>-6.4178057699999999E-2</v>
      </c>
      <c r="K10">
        <v>0</v>
      </c>
      <c r="L10">
        <v>0</v>
      </c>
      <c r="M10">
        <v>0.4505219902</v>
      </c>
      <c r="N10">
        <v>0.3168240786</v>
      </c>
      <c r="O10">
        <v>0.3168240786</v>
      </c>
      <c r="P10">
        <v>-0.20814504580000001</v>
      </c>
      <c r="Q10">
        <v>0</v>
      </c>
      <c r="R10">
        <v>0</v>
      </c>
      <c r="S10">
        <v>0.81652738810000003</v>
      </c>
      <c r="T10">
        <v>0.56466304170000003</v>
      </c>
      <c r="U10">
        <v>0.56466304170000003</v>
      </c>
    </row>
    <row r="11" spans="1:21">
      <c r="A11">
        <v>1.2199999999999999E-3</v>
      </c>
      <c r="B11">
        <v>3.9992487332</v>
      </c>
      <c r="C11">
        <v>0.6124121092</v>
      </c>
      <c r="D11">
        <v>0</v>
      </c>
      <c r="E11">
        <v>0</v>
      </c>
      <c r="F11">
        <v>0.68329157100000004</v>
      </c>
      <c r="G11">
        <v>0.27250015150000001</v>
      </c>
      <c r="H11">
        <v>0.20539570970000001</v>
      </c>
      <c r="I11">
        <v>0.20539570970000001</v>
      </c>
      <c r="J11">
        <v>-6.3125502400000005E-2</v>
      </c>
      <c r="K11">
        <v>0</v>
      </c>
      <c r="L11">
        <v>0</v>
      </c>
      <c r="M11">
        <v>0.44772502269999997</v>
      </c>
      <c r="N11">
        <v>0.31775743709999998</v>
      </c>
      <c r="O11">
        <v>0.31775743709999998</v>
      </c>
      <c r="P11">
        <v>-0.20483974199999999</v>
      </c>
      <c r="Q11">
        <v>0</v>
      </c>
      <c r="R11">
        <v>0</v>
      </c>
      <c r="S11">
        <v>0.81051087779999997</v>
      </c>
      <c r="T11">
        <v>0.56559436360000004</v>
      </c>
      <c r="U11">
        <v>0.56559436360000004</v>
      </c>
    </row>
    <row r="12" spans="1:21">
      <c r="A12">
        <v>1.3799999999999999E-3</v>
      </c>
      <c r="B12">
        <v>3.9992498731000001</v>
      </c>
      <c r="C12">
        <v>0.61241289460000004</v>
      </c>
      <c r="D12">
        <v>0</v>
      </c>
      <c r="E12">
        <v>0</v>
      </c>
      <c r="F12">
        <v>0.68329280459999997</v>
      </c>
      <c r="G12">
        <v>0.27124815689999998</v>
      </c>
      <c r="H12">
        <v>0.20602232379999999</v>
      </c>
      <c r="I12">
        <v>0.20602232379999999</v>
      </c>
      <c r="J12">
        <v>-6.2088567400000003E-2</v>
      </c>
      <c r="K12">
        <v>0</v>
      </c>
      <c r="L12">
        <v>0</v>
      </c>
      <c r="M12">
        <v>0.44500569309999999</v>
      </c>
      <c r="N12">
        <v>0.3186646836</v>
      </c>
      <c r="O12">
        <v>0.3186646836</v>
      </c>
      <c r="P12">
        <v>-0.20158068330000001</v>
      </c>
      <c r="Q12">
        <v>0</v>
      </c>
      <c r="R12">
        <v>0</v>
      </c>
      <c r="S12">
        <v>0.80465798759999996</v>
      </c>
      <c r="T12">
        <v>0.56649968490000002</v>
      </c>
      <c r="U12">
        <v>0.56649968490000002</v>
      </c>
    </row>
    <row r="13" spans="1:21">
      <c r="A13">
        <v>1.5399999999999999E-3</v>
      </c>
      <c r="B13">
        <v>3.9992509432999999</v>
      </c>
      <c r="C13">
        <v>0.61241363550000005</v>
      </c>
      <c r="D13">
        <v>0</v>
      </c>
      <c r="E13">
        <v>0</v>
      </c>
      <c r="F13">
        <v>0.68329396590000002</v>
      </c>
      <c r="G13">
        <v>0.27003117659999998</v>
      </c>
      <c r="H13">
        <v>0.20663139459999999</v>
      </c>
      <c r="I13">
        <v>0.20663139459999999</v>
      </c>
      <c r="J13">
        <v>-6.1067077099999999E-2</v>
      </c>
      <c r="K13">
        <v>0</v>
      </c>
      <c r="L13">
        <v>0</v>
      </c>
      <c r="M13">
        <v>0.44236183909999999</v>
      </c>
      <c r="N13">
        <v>0.31954654729999998</v>
      </c>
      <c r="O13">
        <v>0.31954654729999998</v>
      </c>
      <c r="P13">
        <v>-0.19836744940000001</v>
      </c>
      <c r="Q13">
        <v>0</v>
      </c>
      <c r="R13">
        <v>0</v>
      </c>
      <c r="S13">
        <v>0.79896422489999996</v>
      </c>
      <c r="T13">
        <v>0.56737972859999997</v>
      </c>
      <c r="U13">
        <v>0.56737972859999997</v>
      </c>
    </row>
    <row r="14" spans="1:21">
      <c r="A14">
        <v>1.6999999999999999E-3</v>
      </c>
      <c r="B14">
        <v>3.9992519450000001</v>
      </c>
      <c r="C14">
        <v>0.61241433290000002</v>
      </c>
      <c r="D14">
        <v>0</v>
      </c>
      <c r="E14">
        <v>0</v>
      </c>
      <c r="F14">
        <v>0.68329505629999998</v>
      </c>
      <c r="G14">
        <v>0.26884823029999999</v>
      </c>
      <c r="H14">
        <v>0.207223413</v>
      </c>
      <c r="I14">
        <v>0.207223413</v>
      </c>
      <c r="J14">
        <v>-6.0060856000000003E-2</v>
      </c>
      <c r="K14">
        <v>0</v>
      </c>
      <c r="L14">
        <v>0</v>
      </c>
      <c r="M14">
        <v>0.43979135870000002</v>
      </c>
      <c r="N14">
        <v>0.32040373729999999</v>
      </c>
      <c r="O14">
        <v>0.32040373729999999</v>
      </c>
      <c r="P14">
        <v>-0.19519961550000001</v>
      </c>
      <c r="Q14">
        <v>0</v>
      </c>
      <c r="R14">
        <v>0</v>
      </c>
      <c r="S14">
        <v>0.79342522150000006</v>
      </c>
      <c r="T14">
        <v>0.56823519749999996</v>
      </c>
      <c r="U14">
        <v>0.56823519749999996</v>
      </c>
    </row>
    <row r="15" spans="1:21">
      <c r="A15">
        <v>1.8600000000000001E-3</v>
      </c>
      <c r="B15">
        <v>3.9992528795000002</v>
      </c>
      <c r="C15">
        <v>0.61241498750000001</v>
      </c>
      <c r="D15">
        <v>0</v>
      </c>
      <c r="E15">
        <v>0</v>
      </c>
      <c r="F15">
        <v>0.68329607709999995</v>
      </c>
      <c r="G15">
        <v>0.26769836540000003</v>
      </c>
      <c r="H15">
        <v>0.20779885579999999</v>
      </c>
      <c r="I15">
        <v>0.20779885579999999</v>
      </c>
      <c r="J15">
        <v>-5.9069728600000003E-2</v>
      </c>
      <c r="K15">
        <v>0</v>
      </c>
      <c r="L15">
        <v>0</v>
      </c>
      <c r="M15">
        <v>0.43729220839999999</v>
      </c>
      <c r="N15">
        <v>0.32123694270000003</v>
      </c>
      <c r="O15">
        <v>0.32123694270000003</v>
      </c>
      <c r="P15">
        <v>-0.19207675199999999</v>
      </c>
      <c r="Q15">
        <v>0</v>
      </c>
      <c r="R15">
        <v>0</v>
      </c>
      <c r="S15">
        <v>0.78803672950000003</v>
      </c>
      <c r="T15">
        <v>0.56906677500000002</v>
      </c>
      <c r="U15">
        <v>0.56906677500000002</v>
      </c>
    </row>
    <row r="16" spans="1:21">
      <c r="A16">
        <v>2.0200000000000001E-3</v>
      </c>
      <c r="B16">
        <v>3.9992537481000001</v>
      </c>
      <c r="C16">
        <v>0.61241560019999997</v>
      </c>
      <c r="D16">
        <v>0</v>
      </c>
      <c r="E16">
        <v>0</v>
      </c>
      <c r="F16">
        <v>0.68329702960000005</v>
      </c>
      <c r="G16">
        <v>0.2665806557</v>
      </c>
      <c r="H16">
        <v>0.20835818689999999</v>
      </c>
      <c r="I16">
        <v>0.20835818689999999</v>
      </c>
      <c r="J16">
        <v>-5.8093519599999997E-2</v>
      </c>
      <c r="K16">
        <v>0</v>
      </c>
      <c r="L16">
        <v>0</v>
      </c>
      <c r="M16">
        <v>0.43486240199999998</v>
      </c>
      <c r="N16">
        <v>0.32204683340000001</v>
      </c>
      <c r="O16">
        <v>0.32204683340000001</v>
      </c>
      <c r="P16">
        <v>-0.18899842589999999</v>
      </c>
      <c r="Q16">
        <v>0</v>
      </c>
      <c r="R16">
        <v>0</v>
      </c>
      <c r="S16">
        <v>0.78279461849999998</v>
      </c>
      <c r="T16">
        <v>0.56987512529999995</v>
      </c>
      <c r="U16">
        <v>0.56987512529999995</v>
      </c>
    </row>
    <row r="17" spans="1:21">
      <c r="A17">
        <v>2.1800000000000001E-3</v>
      </c>
      <c r="B17">
        <v>3.999254552</v>
      </c>
      <c r="C17">
        <v>0.61241617159999995</v>
      </c>
      <c r="D17">
        <v>0</v>
      </c>
      <c r="E17">
        <v>0</v>
      </c>
      <c r="F17">
        <v>0.68329791510000004</v>
      </c>
      <c r="G17">
        <v>0.26549420130000001</v>
      </c>
      <c r="H17">
        <v>0.20890185689999999</v>
      </c>
      <c r="I17">
        <v>0.20890185689999999</v>
      </c>
      <c r="J17">
        <v>-5.7132053699999998E-2</v>
      </c>
      <c r="K17">
        <v>0</v>
      </c>
      <c r="L17">
        <v>0</v>
      </c>
      <c r="M17">
        <v>0.43250000849999998</v>
      </c>
      <c r="N17">
        <v>0.32283406059999997</v>
      </c>
      <c r="O17">
        <v>0.32283406059999997</v>
      </c>
      <c r="P17">
        <v>-0.18596420020000001</v>
      </c>
      <c r="Q17">
        <v>0</v>
      </c>
      <c r="R17">
        <v>0</v>
      </c>
      <c r="S17">
        <v>0.77769487209999999</v>
      </c>
      <c r="T17">
        <v>0.57066089399999997</v>
      </c>
      <c r="U17">
        <v>0.57066089399999997</v>
      </c>
    </row>
    <row r="18" spans="1:21">
      <c r="A18">
        <v>2.3400000000000001E-3</v>
      </c>
      <c r="B18">
        <v>3.9992552925</v>
      </c>
      <c r="C18">
        <v>0.61241670270000004</v>
      </c>
      <c r="D18">
        <v>0</v>
      </c>
      <c r="E18">
        <v>0</v>
      </c>
      <c r="F18">
        <v>0.68329873480000003</v>
      </c>
      <c r="G18">
        <v>0.26443812719999998</v>
      </c>
      <c r="H18">
        <v>0.2094303038</v>
      </c>
      <c r="I18">
        <v>0.2094303038</v>
      </c>
      <c r="J18">
        <v>-5.6185156200000003E-2</v>
      </c>
      <c r="K18">
        <v>0</v>
      </c>
      <c r="L18">
        <v>0</v>
      </c>
      <c r="M18">
        <v>0.43020315059999997</v>
      </c>
      <c r="N18">
        <v>0.3235992573</v>
      </c>
      <c r="O18">
        <v>0.3235992573</v>
      </c>
      <c r="P18">
        <v>-0.18297363529999999</v>
      </c>
      <c r="Q18">
        <v>0</v>
      </c>
      <c r="R18">
        <v>0</v>
      </c>
      <c r="S18">
        <v>0.77273358469999998</v>
      </c>
      <c r="T18">
        <v>0.57142470909999998</v>
      </c>
      <c r="U18">
        <v>0.57142470909999998</v>
      </c>
    </row>
    <row r="19" spans="1:21">
      <c r="A19">
        <v>2.5000000000000001E-3</v>
      </c>
      <c r="B19">
        <v>3.9992559708000002</v>
      </c>
      <c r="C19">
        <v>0.61241719419999996</v>
      </c>
      <c r="D19">
        <v>0</v>
      </c>
      <c r="E19">
        <v>0</v>
      </c>
      <c r="F19">
        <v>0.68329949010000002</v>
      </c>
      <c r="G19">
        <v>0.2634115829</v>
      </c>
      <c r="H19">
        <v>0.20994395360000001</v>
      </c>
      <c r="I19">
        <v>0.20994395360000001</v>
      </c>
      <c r="J19">
        <v>-5.5252652700000002E-2</v>
      </c>
      <c r="K19">
        <v>0</v>
      </c>
      <c r="L19">
        <v>0</v>
      </c>
      <c r="M19">
        <v>0.42797000369999999</v>
      </c>
      <c r="N19">
        <v>0.32434303879999998</v>
      </c>
      <c r="O19">
        <v>0.32434303879999998</v>
      </c>
      <c r="P19">
        <v>-0.18002628840000001</v>
      </c>
      <c r="Q19">
        <v>0</v>
      </c>
      <c r="R19">
        <v>0</v>
      </c>
      <c r="S19">
        <v>0.76790695860000002</v>
      </c>
      <c r="T19">
        <v>0.57216718070000006</v>
      </c>
      <c r="U19">
        <v>0.57216718070000006</v>
      </c>
    </row>
    <row r="20" spans="1:21">
      <c r="A20">
        <v>2.66E-3</v>
      </c>
      <c r="B20">
        <v>3.9992565880000002</v>
      </c>
      <c r="C20">
        <v>0.61241764679999999</v>
      </c>
      <c r="D20">
        <v>0</v>
      </c>
      <c r="E20">
        <v>0</v>
      </c>
      <c r="F20">
        <v>0.68330018209999999</v>
      </c>
      <c r="G20">
        <v>0.26241374179999999</v>
      </c>
      <c r="H20">
        <v>0.21044322009999999</v>
      </c>
      <c r="I20">
        <v>0.21044322009999999</v>
      </c>
      <c r="J20">
        <v>-5.4334369E-2</v>
      </c>
      <c r="K20">
        <v>0</v>
      </c>
      <c r="L20">
        <v>0</v>
      </c>
      <c r="M20">
        <v>0.42579879390000003</v>
      </c>
      <c r="N20">
        <v>0.3250660031</v>
      </c>
      <c r="O20">
        <v>0.3250660031</v>
      </c>
      <c r="P20">
        <v>-0.1771217148</v>
      </c>
      <c r="Q20">
        <v>0</v>
      </c>
      <c r="R20">
        <v>0</v>
      </c>
      <c r="S20">
        <v>0.76321130069999998</v>
      </c>
      <c r="T20">
        <v>0.57288890209999999</v>
      </c>
      <c r="U20">
        <v>0.57288890209999999</v>
      </c>
    </row>
    <row r="21" spans="1:21">
      <c r="A21">
        <v>2.82E-3</v>
      </c>
      <c r="B21">
        <v>3.9992571453000001</v>
      </c>
      <c r="C21">
        <v>0.61241806119999997</v>
      </c>
      <c r="D21">
        <v>0</v>
      </c>
      <c r="E21">
        <v>0</v>
      </c>
      <c r="F21">
        <v>0.68330081200000004</v>
      </c>
      <c r="G21">
        <v>0.2614438006</v>
      </c>
      <c r="H21">
        <v>0.21092850569999999</v>
      </c>
      <c r="I21">
        <v>0.21092850569999999</v>
      </c>
      <c r="J21">
        <v>-5.3430131899999997E-2</v>
      </c>
      <c r="K21">
        <v>0</v>
      </c>
      <c r="L21">
        <v>0</v>
      </c>
      <c r="M21">
        <v>0.42368779680000002</v>
      </c>
      <c r="N21">
        <v>0.32576873160000003</v>
      </c>
      <c r="O21">
        <v>0.32576873160000003</v>
      </c>
      <c r="P21">
        <v>-0.17425946740000001</v>
      </c>
      <c r="Q21">
        <v>0</v>
      </c>
      <c r="R21">
        <v>0</v>
      </c>
      <c r="S21">
        <v>0.75864302009999995</v>
      </c>
      <c r="T21">
        <v>0.57359045009999998</v>
      </c>
      <c r="U21">
        <v>0.57359045009999998</v>
      </c>
    </row>
    <row r="22" spans="1:21">
      <c r="A22">
        <v>2.98E-3</v>
      </c>
      <c r="B22">
        <v>3.9992576438</v>
      </c>
      <c r="C22">
        <v>0.61241843819999997</v>
      </c>
      <c r="D22">
        <v>0</v>
      </c>
      <c r="E22">
        <v>0</v>
      </c>
      <c r="F22">
        <v>0.68330138100000004</v>
      </c>
      <c r="G22">
        <v>0.2605009781</v>
      </c>
      <c r="H22">
        <v>0.2114002015</v>
      </c>
      <c r="I22">
        <v>0.2114002015</v>
      </c>
      <c r="J22">
        <v>-5.2539768299999998E-2</v>
      </c>
      <c r="K22">
        <v>0</v>
      </c>
      <c r="L22">
        <v>0</v>
      </c>
      <c r="M22">
        <v>0.42163533600000003</v>
      </c>
      <c r="N22">
        <v>0.32645178940000003</v>
      </c>
      <c r="O22">
        <v>0.32645178940000003</v>
      </c>
      <c r="P22">
        <v>-0.17143909760000001</v>
      </c>
      <c r="Q22">
        <v>0</v>
      </c>
      <c r="R22">
        <v>0</v>
      </c>
      <c r="S22">
        <v>0.75419862469999999</v>
      </c>
      <c r="T22">
        <v>0.57427238520000001</v>
      </c>
      <c r="U22">
        <v>0.57427238520000001</v>
      </c>
    </row>
    <row r="23" spans="1:21">
      <c r="A23">
        <v>3.14E-3</v>
      </c>
      <c r="B23">
        <v>3.9992580846000001</v>
      </c>
      <c r="C23">
        <v>0.61241877850000004</v>
      </c>
      <c r="D23">
        <v>0</v>
      </c>
      <c r="E23">
        <v>0</v>
      </c>
      <c r="F23">
        <v>0.68330189019999998</v>
      </c>
      <c r="G23">
        <v>0.25958451519999998</v>
      </c>
      <c r="H23">
        <v>0.2118586875</v>
      </c>
      <c r="I23">
        <v>0.2118586875</v>
      </c>
      <c r="J23">
        <v>-5.1663106200000003E-2</v>
      </c>
      <c r="K23">
        <v>0</v>
      </c>
      <c r="L23">
        <v>0</v>
      </c>
      <c r="M23">
        <v>0.41963978200000002</v>
      </c>
      <c r="N23">
        <v>0.32711572589999999</v>
      </c>
      <c r="O23">
        <v>0.32711572589999999</v>
      </c>
      <c r="P23">
        <v>-0.16866015549999999</v>
      </c>
      <c r="Q23">
        <v>0</v>
      </c>
      <c r="R23">
        <v>0</v>
      </c>
      <c r="S23">
        <v>0.74987471900000002</v>
      </c>
      <c r="T23">
        <v>0.57493525249999999</v>
      </c>
      <c r="U23">
        <v>0.57493525249999999</v>
      </c>
    </row>
    <row r="24" spans="1:21">
      <c r="A24">
        <v>3.3E-3</v>
      </c>
      <c r="B24">
        <v>3.9992584687999999</v>
      </c>
      <c r="C24">
        <v>0.61241908270000001</v>
      </c>
      <c r="D24">
        <v>0</v>
      </c>
      <c r="E24">
        <v>0</v>
      </c>
      <c r="F24">
        <v>0.68330234069999995</v>
      </c>
      <c r="G24">
        <v>0.2586936742</v>
      </c>
      <c r="H24">
        <v>0.21230433330000001</v>
      </c>
      <c r="I24">
        <v>0.21230433330000001</v>
      </c>
      <c r="J24">
        <v>-5.0799974099999999E-2</v>
      </c>
      <c r="K24">
        <v>0</v>
      </c>
      <c r="L24">
        <v>0</v>
      </c>
      <c r="M24">
        <v>0.41769955069999998</v>
      </c>
      <c r="N24">
        <v>0.32776107510000002</v>
      </c>
      <c r="O24">
        <v>0.32776107510000002</v>
      </c>
      <c r="P24">
        <v>-0.16592218989999999</v>
      </c>
      <c r="Q24">
        <v>0</v>
      </c>
      <c r="R24">
        <v>0</v>
      </c>
      <c r="S24">
        <v>0.74566800099999997</v>
      </c>
      <c r="T24">
        <v>0.57557958200000003</v>
      </c>
      <c r="U24">
        <v>0.57557958200000003</v>
      </c>
    </row>
    <row r="25" spans="1:21">
      <c r="A25">
        <v>3.46E-3</v>
      </c>
      <c r="B25">
        <v>3.9992587975</v>
      </c>
      <c r="C25">
        <v>0.61241935160000005</v>
      </c>
      <c r="D25">
        <v>0</v>
      </c>
      <c r="E25">
        <v>0</v>
      </c>
      <c r="F25">
        <v>0.68330273379999995</v>
      </c>
      <c r="G25">
        <v>0.2578277377</v>
      </c>
      <c r="H25">
        <v>0.212737498</v>
      </c>
      <c r="I25">
        <v>0.212737498</v>
      </c>
      <c r="J25">
        <v>-4.9950201200000002E-2</v>
      </c>
      <c r="K25">
        <v>0</v>
      </c>
      <c r="L25">
        <v>0</v>
      </c>
      <c r="M25">
        <v>0.41581310199999999</v>
      </c>
      <c r="N25">
        <v>0.32838835579999998</v>
      </c>
      <c r="O25">
        <v>0.32838835579999998</v>
      </c>
      <c r="P25">
        <v>-0.16322474910000001</v>
      </c>
      <c r="Q25">
        <v>0</v>
      </c>
      <c r="R25">
        <v>0</v>
      </c>
      <c r="S25">
        <v>0.74157525980000005</v>
      </c>
      <c r="T25">
        <v>0.57620588859999999</v>
      </c>
      <c r="U25">
        <v>0.57620588859999999</v>
      </c>
    </row>
    <row r="26" spans="1:21">
      <c r="A26">
        <v>3.62E-3</v>
      </c>
      <c r="B26">
        <v>3.9992590717000001</v>
      </c>
      <c r="C26">
        <v>0.6124195858</v>
      </c>
      <c r="D26">
        <v>0</v>
      </c>
      <c r="E26">
        <v>0</v>
      </c>
      <c r="F26">
        <v>0.68330307030000004</v>
      </c>
      <c r="G26">
        <v>0.25698600869999999</v>
      </c>
      <c r="H26">
        <v>0.2131585308</v>
      </c>
      <c r="I26">
        <v>0.2131585308</v>
      </c>
      <c r="J26">
        <v>-4.9113617800000002E-2</v>
      </c>
      <c r="K26">
        <v>0</v>
      </c>
      <c r="L26">
        <v>0</v>
      </c>
      <c r="M26">
        <v>0.41397893899999999</v>
      </c>
      <c r="N26">
        <v>0.32899807279999999</v>
      </c>
      <c r="O26">
        <v>0.32899807279999999</v>
      </c>
      <c r="P26">
        <v>-0.16056738070000001</v>
      </c>
      <c r="Q26">
        <v>0</v>
      </c>
      <c r="R26">
        <v>0</v>
      </c>
      <c r="S26">
        <v>0.73759337309999995</v>
      </c>
      <c r="T26">
        <v>0.57681467320000002</v>
      </c>
      <c r="U26">
        <v>0.57681467320000002</v>
      </c>
    </row>
    <row r="27" spans="1:21">
      <c r="A27">
        <v>3.7799999999999999E-3</v>
      </c>
      <c r="B27">
        <v>3.9992592924000001</v>
      </c>
      <c r="C27">
        <v>0.61241978600000002</v>
      </c>
      <c r="D27">
        <v>0</v>
      </c>
      <c r="E27">
        <v>0</v>
      </c>
      <c r="F27">
        <v>0.68330335149999999</v>
      </c>
      <c r="G27">
        <v>0.25616780950000001</v>
      </c>
      <c r="H27">
        <v>0.21356777099999999</v>
      </c>
      <c r="I27">
        <v>0.21356777099999999</v>
      </c>
      <c r="J27">
        <v>-4.8290054800000003E-2</v>
      </c>
      <c r="K27">
        <v>0</v>
      </c>
      <c r="L27">
        <v>0</v>
      </c>
      <c r="M27">
        <v>0.41219560649999998</v>
      </c>
      <c r="N27">
        <v>0.32959071649999999</v>
      </c>
      <c r="O27">
        <v>0.32959071649999999</v>
      </c>
      <c r="P27">
        <v>-0.1579496322</v>
      </c>
      <c r="Q27">
        <v>0</v>
      </c>
      <c r="R27">
        <v>0</v>
      </c>
      <c r="S27">
        <v>0.7337193045</v>
      </c>
      <c r="T27">
        <v>0.57740642249999996</v>
      </c>
      <c r="U27">
        <v>0.57740642249999996</v>
      </c>
    </row>
    <row r="28" spans="1:21">
      <c r="A28">
        <v>3.9399999999999999E-3</v>
      </c>
      <c r="B28">
        <v>3.9992594606999998</v>
      </c>
      <c r="C28">
        <v>0.61241995279999994</v>
      </c>
      <c r="D28">
        <v>0</v>
      </c>
      <c r="E28">
        <v>0</v>
      </c>
      <c r="F28">
        <v>0.6833035784</v>
      </c>
      <c r="G28">
        <v>0.25537248140000002</v>
      </c>
      <c r="H28">
        <v>0.21396554849999999</v>
      </c>
      <c r="I28">
        <v>0.21396554849999999</v>
      </c>
      <c r="J28">
        <v>-4.7479344299999997E-2</v>
      </c>
      <c r="K28">
        <v>0</v>
      </c>
      <c r="L28">
        <v>0</v>
      </c>
      <c r="M28">
        <v>0.41046168970000002</v>
      </c>
      <c r="N28">
        <v>0.33016676350000002</v>
      </c>
      <c r="O28">
        <v>0.33016676350000002</v>
      </c>
      <c r="P28">
        <v>-0.15537105100000001</v>
      </c>
      <c r="Q28">
        <v>0</v>
      </c>
      <c r="R28">
        <v>0</v>
      </c>
      <c r="S28">
        <v>0.72995010169999996</v>
      </c>
      <c r="T28">
        <v>0.57798160980000002</v>
      </c>
      <c r="U28">
        <v>0.57798160980000002</v>
      </c>
    </row>
    <row r="29" spans="1:21">
      <c r="A29">
        <v>4.1000000000000003E-3</v>
      </c>
      <c r="B29">
        <v>3.9992595775000002</v>
      </c>
      <c r="C29">
        <v>0.61242008680000004</v>
      </c>
      <c r="D29">
        <v>0</v>
      </c>
      <c r="E29">
        <v>0</v>
      </c>
      <c r="F29">
        <v>0.68330375190000003</v>
      </c>
      <c r="G29">
        <v>0.25459938440000002</v>
      </c>
      <c r="H29">
        <v>0.2143521837</v>
      </c>
      <c r="I29">
        <v>0.2143521837</v>
      </c>
      <c r="J29">
        <v>-4.6681319200000002E-2</v>
      </c>
      <c r="K29">
        <v>0</v>
      </c>
      <c r="L29">
        <v>0</v>
      </c>
      <c r="M29">
        <v>0.40877581330000001</v>
      </c>
      <c r="N29">
        <v>0.33072667729999999</v>
      </c>
      <c r="O29">
        <v>0.33072667729999999</v>
      </c>
      <c r="P29">
        <v>-0.15283118479999999</v>
      </c>
      <c r="Q29">
        <v>0</v>
      </c>
      <c r="R29">
        <v>0</v>
      </c>
      <c r="S29">
        <v>0.72628289339999996</v>
      </c>
      <c r="T29">
        <v>0.57854069509999995</v>
      </c>
      <c r="U29">
        <v>0.57854069509999995</v>
      </c>
    </row>
    <row r="30" spans="1:21">
      <c r="A30">
        <v>4.2599999999999999E-3</v>
      </c>
      <c r="B30">
        <v>3.9992596438999999</v>
      </c>
      <c r="C30">
        <v>0.61242018870000003</v>
      </c>
      <c r="D30">
        <v>0</v>
      </c>
      <c r="E30">
        <v>0</v>
      </c>
      <c r="F30">
        <v>0.68330387309999996</v>
      </c>
      <c r="G30">
        <v>0.25384789600000002</v>
      </c>
      <c r="H30">
        <v>0.21472798849999999</v>
      </c>
      <c r="I30">
        <v>0.21472798849999999</v>
      </c>
      <c r="J30">
        <v>-4.58958135E-2</v>
      </c>
      <c r="K30">
        <v>0</v>
      </c>
      <c r="L30">
        <v>0</v>
      </c>
      <c r="M30">
        <v>0.40713664049999998</v>
      </c>
      <c r="N30">
        <v>0.3312709083</v>
      </c>
      <c r="O30">
        <v>0.3312709083</v>
      </c>
      <c r="P30">
        <v>-0.15032958190000001</v>
      </c>
      <c r="Q30">
        <v>0</v>
      </c>
      <c r="R30">
        <v>0</v>
      </c>
      <c r="S30">
        <v>0.72271488770000003</v>
      </c>
      <c r="T30">
        <v>0.57908412570000001</v>
      </c>
      <c r="U30">
        <v>0.57908412570000001</v>
      </c>
    </row>
    <row r="31" spans="1:21">
      <c r="A31">
        <v>4.4200000000000003E-3</v>
      </c>
      <c r="B31">
        <v>3.9992596606999999</v>
      </c>
      <c r="C31">
        <v>0.61242025899999997</v>
      </c>
      <c r="D31">
        <v>0</v>
      </c>
      <c r="E31">
        <v>0</v>
      </c>
      <c r="F31">
        <v>0.68330394299999997</v>
      </c>
      <c r="G31">
        <v>0.2531174115</v>
      </c>
      <c r="H31">
        <v>0.21509326570000001</v>
      </c>
      <c r="I31">
        <v>0.21509326570000001</v>
      </c>
      <c r="J31">
        <v>-4.5122662199999997E-2</v>
      </c>
      <c r="K31">
        <v>0</v>
      </c>
      <c r="L31">
        <v>0</v>
      </c>
      <c r="M31">
        <v>0.40554287169999997</v>
      </c>
      <c r="N31">
        <v>0.33179989440000002</v>
      </c>
      <c r="O31">
        <v>0.33179989440000002</v>
      </c>
      <c r="P31">
        <v>-0.147865791</v>
      </c>
      <c r="Q31">
        <v>0</v>
      </c>
      <c r="R31">
        <v>0</v>
      </c>
      <c r="S31">
        <v>0.71924336950000001</v>
      </c>
      <c r="T31">
        <v>0.57961233649999999</v>
      </c>
      <c r="U31">
        <v>0.57961233649999999</v>
      </c>
    </row>
    <row r="32" spans="1:21">
      <c r="A32">
        <v>4.5799999999999999E-3</v>
      </c>
      <c r="B32">
        <v>3.999259629</v>
      </c>
      <c r="C32">
        <v>0.61242029850000002</v>
      </c>
      <c r="D32">
        <v>0</v>
      </c>
      <c r="E32">
        <v>0</v>
      </c>
      <c r="F32">
        <v>0.68330396250000003</v>
      </c>
      <c r="G32">
        <v>0.2524073429</v>
      </c>
      <c r="H32">
        <v>0.21544830979999999</v>
      </c>
      <c r="I32">
        <v>0.21544830979999999</v>
      </c>
      <c r="J32">
        <v>-4.4361701500000003E-2</v>
      </c>
      <c r="K32">
        <v>0</v>
      </c>
      <c r="L32">
        <v>0</v>
      </c>
      <c r="M32">
        <v>0.40399324339999998</v>
      </c>
      <c r="N32">
        <v>0.33231406130000002</v>
      </c>
      <c r="O32">
        <v>0.33231406130000002</v>
      </c>
      <c r="P32">
        <v>-0.14543936199999999</v>
      </c>
      <c r="Q32">
        <v>0</v>
      </c>
      <c r="R32">
        <v>0</v>
      </c>
      <c r="S32">
        <v>0.71586569860000004</v>
      </c>
      <c r="T32">
        <v>0.58012574989999999</v>
      </c>
      <c r="U32">
        <v>0.58012574989999999</v>
      </c>
    </row>
    <row r="33" spans="1:21">
      <c r="A33">
        <v>4.7400000000000003E-3</v>
      </c>
      <c r="B33">
        <v>3.9992595495000001</v>
      </c>
      <c r="C33">
        <v>0.61242030749999998</v>
      </c>
      <c r="D33">
        <v>0</v>
      </c>
      <c r="E33">
        <v>0</v>
      </c>
      <c r="F33">
        <v>0.6833039326</v>
      </c>
      <c r="G33">
        <v>0.25171711870000002</v>
      </c>
      <c r="H33">
        <v>0.21579340699999999</v>
      </c>
      <c r="I33">
        <v>0.21579340699999999</v>
      </c>
      <c r="J33">
        <v>-4.36127688E-2</v>
      </c>
      <c r="K33">
        <v>0</v>
      </c>
      <c r="L33">
        <v>0</v>
      </c>
      <c r="M33">
        <v>0.40248652750000002</v>
      </c>
      <c r="N33">
        <v>0.33281382259999998</v>
      </c>
      <c r="O33">
        <v>0.33281382259999998</v>
      </c>
      <c r="P33">
        <v>-0.14304984579999999</v>
      </c>
      <c r="Q33">
        <v>0</v>
      </c>
      <c r="R33">
        <v>0</v>
      </c>
      <c r="S33">
        <v>0.71257930759999999</v>
      </c>
      <c r="T33">
        <v>0.58062477710000004</v>
      </c>
      <c r="U33">
        <v>0.58062477710000004</v>
      </c>
    </row>
    <row r="34" spans="1:21">
      <c r="A34">
        <v>4.8999999999999998E-3</v>
      </c>
      <c r="B34">
        <v>3.9992594232999998</v>
      </c>
      <c r="C34">
        <v>0.61242028680000005</v>
      </c>
      <c r="D34">
        <v>0</v>
      </c>
      <c r="E34">
        <v>0</v>
      </c>
      <c r="F34">
        <v>0.68330385429999996</v>
      </c>
      <c r="G34">
        <v>0.25104618340000001</v>
      </c>
      <c r="H34">
        <v>0.2161288354</v>
      </c>
      <c r="I34">
        <v>0.2161288354</v>
      </c>
      <c r="J34">
        <v>-4.28757024E-2</v>
      </c>
      <c r="K34">
        <v>0</v>
      </c>
      <c r="L34">
        <v>0</v>
      </c>
      <c r="M34">
        <v>0.40102153000000001</v>
      </c>
      <c r="N34">
        <v>0.33329958050000003</v>
      </c>
      <c r="O34">
        <v>0.33329958050000003</v>
      </c>
      <c r="P34">
        <v>-0.14069679460000001</v>
      </c>
      <c r="Q34">
        <v>0</v>
      </c>
      <c r="R34">
        <v>0</v>
      </c>
      <c r="S34">
        <v>0.70938169959999997</v>
      </c>
      <c r="T34">
        <v>0.58110981750000001</v>
      </c>
      <c r="U34">
        <v>0.58110981750000001</v>
      </c>
    </row>
    <row r="35" spans="1:21">
      <c r="A35">
        <v>5.0600000000000003E-3</v>
      </c>
      <c r="B35">
        <v>3.9992592510999998</v>
      </c>
      <c r="C35">
        <v>0.61242023680000002</v>
      </c>
      <c r="D35">
        <v>0</v>
      </c>
      <c r="E35">
        <v>0</v>
      </c>
      <c r="F35">
        <v>0.68330372839999998</v>
      </c>
      <c r="G35">
        <v>0.2503939972</v>
      </c>
      <c r="H35">
        <v>0.21645486559999999</v>
      </c>
      <c r="I35">
        <v>0.21645486559999999</v>
      </c>
      <c r="J35">
        <v>-4.2150342100000002E-2</v>
      </c>
      <c r="K35">
        <v>0</v>
      </c>
      <c r="L35">
        <v>0</v>
      </c>
      <c r="M35">
        <v>0.39959709030000001</v>
      </c>
      <c r="N35">
        <v>0.3337717261</v>
      </c>
      <c r="O35">
        <v>0.3337717261</v>
      </c>
      <c r="P35">
        <v>-0.13837976199999999</v>
      </c>
      <c r="Q35">
        <v>0</v>
      </c>
      <c r="R35">
        <v>0</v>
      </c>
      <c r="S35">
        <v>0.70627044679999995</v>
      </c>
      <c r="T35">
        <v>0.58158125940000005</v>
      </c>
      <c r="U35">
        <v>0.58158125940000005</v>
      </c>
    </row>
    <row r="36" spans="1:21">
      <c r="A36">
        <v>5.2199999999999998E-3</v>
      </c>
      <c r="B36">
        <v>3.999259034</v>
      </c>
      <c r="C36">
        <v>0.61242015819999995</v>
      </c>
      <c r="D36">
        <v>0</v>
      </c>
      <c r="E36">
        <v>0</v>
      </c>
      <c r="F36">
        <v>0.68330355580000002</v>
      </c>
      <c r="G36">
        <v>0.24976003520000001</v>
      </c>
      <c r="H36">
        <v>0.2167717603</v>
      </c>
      <c r="I36">
        <v>0.2167717603</v>
      </c>
      <c r="J36">
        <v>-4.1436528799999997E-2</v>
      </c>
      <c r="K36">
        <v>0</v>
      </c>
      <c r="L36">
        <v>0</v>
      </c>
      <c r="M36">
        <v>0.39821208000000002</v>
      </c>
      <c r="N36">
        <v>0.33423063920000001</v>
      </c>
      <c r="O36">
        <v>0.33423063920000001</v>
      </c>
      <c r="P36">
        <v>-0.1360983033</v>
      </c>
      <c r="Q36">
        <v>0</v>
      </c>
      <c r="R36">
        <v>0</v>
      </c>
      <c r="S36">
        <v>0.70324318799999996</v>
      </c>
      <c r="T36">
        <v>0.58203948029999997</v>
      </c>
      <c r="U36">
        <v>0.58203948029999997</v>
      </c>
    </row>
    <row r="37" spans="1:21">
      <c r="A37">
        <v>5.3800000000000002E-3</v>
      </c>
      <c r="B37">
        <v>3.9992587726000002</v>
      </c>
      <c r="C37">
        <v>0.6124200514</v>
      </c>
      <c r="D37">
        <v>0</v>
      </c>
      <c r="E37">
        <v>0</v>
      </c>
      <c r="F37">
        <v>0.68330333740000004</v>
      </c>
      <c r="G37">
        <v>0.2491437873</v>
      </c>
      <c r="H37">
        <v>0.21707977510000001</v>
      </c>
      <c r="I37">
        <v>0.21707977510000001</v>
      </c>
      <c r="J37">
        <v>-4.0734104600000001E-2</v>
      </c>
      <c r="K37">
        <v>0</v>
      </c>
      <c r="L37">
        <v>0</v>
      </c>
      <c r="M37">
        <v>0.39686540250000002</v>
      </c>
      <c r="N37">
        <v>0.3346766893</v>
      </c>
      <c r="O37">
        <v>0.3346766893</v>
      </c>
      <c r="P37">
        <v>-0.13385197569999999</v>
      </c>
      <c r="Q37">
        <v>0</v>
      </c>
      <c r="R37">
        <v>0</v>
      </c>
      <c r="S37">
        <v>0.70029762719999999</v>
      </c>
      <c r="T37">
        <v>0.58248484739999995</v>
      </c>
      <c r="U37">
        <v>0.58248484739999995</v>
      </c>
    </row>
    <row r="38" spans="1:21">
      <c r="A38">
        <v>5.5399999999999998E-3</v>
      </c>
      <c r="B38">
        <v>3.9992584679999998</v>
      </c>
      <c r="C38">
        <v>0.61241991709999999</v>
      </c>
      <c r="D38">
        <v>0</v>
      </c>
      <c r="E38">
        <v>0</v>
      </c>
      <c r="F38">
        <v>0.68330307420000003</v>
      </c>
      <c r="G38">
        <v>0.24854475770000001</v>
      </c>
      <c r="H38">
        <v>0.21737915830000001</v>
      </c>
      <c r="I38">
        <v>0.21737915830000001</v>
      </c>
      <c r="J38">
        <v>-4.0042913100000001E-2</v>
      </c>
      <c r="K38">
        <v>0</v>
      </c>
      <c r="L38">
        <v>0</v>
      </c>
      <c r="M38">
        <v>0.39555599120000001</v>
      </c>
      <c r="N38">
        <v>0.33511023540000001</v>
      </c>
      <c r="O38">
        <v>0.33511023540000001</v>
      </c>
      <c r="P38">
        <v>-0.1316403381</v>
      </c>
      <c r="Q38">
        <v>0</v>
      </c>
      <c r="R38">
        <v>0</v>
      </c>
      <c r="S38">
        <v>0.69743153150000003</v>
      </c>
      <c r="T38">
        <v>0.58291771729999997</v>
      </c>
      <c r="U38">
        <v>0.58291771729999997</v>
      </c>
    </row>
    <row r="39" spans="1:21">
      <c r="A39">
        <v>5.7000000000000002E-3</v>
      </c>
      <c r="B39">
        <v>3.9992581207</v>
      </c>
      <c r="C39">
        <v>0.61241975559999995</v>
      </c>
      <c r="D39">
        <v>0</v>
      </c>
      <c r="E39">
        <v>0</v>
      </c>
      <c r="F39">
        <v>0.68330276680000002</v>
      </c>
      <c r="G39">
        <v>0.2479624644</v>
      </c>
      <c r="H39">
        <v>0.21767015119999999</v>
      </c>
      <c r="I39">
        <v>0.21767015119999999</v>
      </c>
      <c r="J39">
        <v>-3.9362798900000003E-2</v>
      </c>
      <c r="K39">
        <v>0</v>
      </c>
      <c r="L39">
        <v>0</v>
      </c>
      <c r="M39">
        <v>0.39428280980000002</v>
      </c>
      <c r="N39">
        <v>0.33553162650000001</v>
      </c>
      <c r="O39">
        <v>0.33553162650000001</v>
      </c>
      <c r="P39">
        <v>-0.1294629517</v>
      </c>
      <c r="Q39">
        <v>0</v>
      </c>
      <c r="R39">
        <v>0</v>
      </c>
      <c r="S39">
        <v>0.69464272949999994</v>
      </c>
      <c r="T39">
        <v>0.58333843699999999</v>
      </c>
      <c r="U39">
        <v>0.58333843699999999</v>
      </c>
    </row>
    <row r="40" spans="1:21">
      <c r="A40">
        <v>5.8599999999999998E-3</v>
      </c>
      <c r="B40">
        <v>3.9992577318000002</v>
      </c>
      <c r="C40">
        <v>0.61241956760000005</v>
      </c>
      <c r="D40">
        <v>0</v>
      </c>
      <c r="E40">
        <v>0</v>
      </c>
      <c r="F40">
        <v>0.68330241629999999</v>
      </c>
      <c r="G40">
        <v>0.247396439</v>
      </c>
      <c r="H40">
        <v>0.21795298869999999</v>
      </c>
      <c r="I40">
        <v>0.21795298869999999</v>
      </c>
      <c r="J40">
        <v>-3.8693608400000003E-2</v>
      </c>
      <c r="K40">
        <v>0</v>
      </c>
      <c r="L40">
        <v>0</v>
      </c>
      <c r="M40">
        <v>0.39304485049999999</v>
      </c>
      <c r="N40">
        <v>0.3359412021</v>
      </c>
      <c r="O40">
        <v>0.3359412021</v>
      </c>
      <c r="P40">
        <v>-0.1273193799</v>
      </c>
      <c r="Q40">
        <v>0</v>
      </c>
      <c r="R40">
        <v>0</v>
      </c>
      <c r="S40">
        <v>0.69192910959999998</v>
      </c>
      <c r="T40">
        <v>0.58374734380000004</v>
      </c>
      <c r="U40">
        <v>0.58374734380000004</v>
      </c>
    </row>
    <row r="41" spans="1:21">
      <c r="A41">
        <v>6.0200000000000002E-3</v>
      </c>
      <c r="B41">
        <v>3.9992573019000002</v>
      </c>
      <c r="C41">
        <v>0.61241935359999999</v>
      </c>
      <c r="D41">
        <v>0</v>
      </c>
      <c r="E41">
        <v>0</v>
      </c>
      <c r="F41">
        <v>0.68330202330000001</v>
      </c>
      <c r="G41">
        <v>0.24684622610000001</v>
      </c>
      <c r="H41">
        <v>0.2182278986</v>
      </c>
      <c r="I41">
        <v>0.2182278986</v>
      </c>
      <c r="J41">
        <v>-3.80351887E-2</v>
      </c>
      <c r="K41">
        <v>0</v>
      </c>
      <c r="L41">
        <v>0</v>
      </c>
      <c r="M41">
        <v>0.39184113390000003</v>
      </c>
      <c r="N41">
        <v>0.33633929169999999</v>
      </c>
      <c r="O41">
        <v>0.33633929169999999</v>
      </c>
      <c r="P41">
        <v>-0.1252091883</v>
      </c>
      <c r="Q41">
        <v>0</v>
      </c>
      <c r="R41">
        <v>0</v>
      </c>
      <c r="S41">
        <v>0.6892886184</v>
      </c>
      <c r="T41">
        <v>0.58414476530000004</v>
      </c>
      <c r="U41">
        <v>0.58414476530000004</v>
      </c>
    </row>
    <row r="42" spans="1:21">
      <c r="A42">
        <v>6.1799999999999997E-3</v>
      </c>
      <c r="B42">
        <v>3.9992568318999999</v>
      </c>
      <c r="C42">
        <v>0.61241911400000004</v>
      </c>
      <c r="D42">
        <v>0</v>
      </c>
      <c r="E42">
        <v>0</v>
      </c>
      <c r="F42">
        <v>0.68330158870000002</v>
      </c>
      <c r="G42">
        <v>0.2463113831</v>
      </c>
      <c r="H42">
        <v>0.21849510280000001</v>
      </c>
      <c r="I42">
        <v>0.21849510280000001</v>
      </c>
      <c r="J42">
        <v>-3.7387389E-2</v>
      </c>
      <c r="K42">
        <v>0</v>
      </c>
      <c r="L42">
        <v>0</v>
      </c>
      <c r="M42">
        <v>0.39067070749999999</v>
      </c>
      <c r="N42">
        <v>0.33672621609999998</v>
      </c>
      <c r="O42">
        <v>0.33672621609999998</v>
      </c>
      <c r="P42">
        <v>-0.1231319452</v>
      </c>
      <c r="Q42">
        <v>0</v>
      </c>
      <c r="R42">
        <v>0</v>
      </c>
      <c r="S42">
        <v>0.68671925889999996</v>
      </c>
      <c r="T42">
        <v>0.58453102040000005</v>
      </c>
      <c r="U42">
        <v>0.58453102040000005</v>
      </c>
    </row>
    <row r="43" spans="1:21">
      <c r="A43">
        <v>6.3400000000000001E-3</v>
      </c>
      <c r="B43">
        <v>3.9992563225</v>
      </c>
      <c r="C43">
        <v>0.6124188492</v>
      </c>
      <c r="D43">
        <v>0</v>
      </c>
      <c r="E43">
        <v>0</v>
      </c>
      <c r="F43">
        <v>0.68330111329999998</v>
      </c>
      <c r="G43">
        <v>0.2457914799</v>
      </c>
      <c r="H43">
        <v>0.21875481669999999</v>
      </c>
      <c r="I43">
        <v>0.21875481669999999</v>
      </c>
      <c r="J43">
        <v>-3.6750059199999997E-2</v>
      </c>
      <c r="K43">
        <v>0</v>
      </c>
      <c r="L43">
        <v>0</v>
      </c>
      <c r="M43">
        <v>0.38953264570000001</v>
      </c>
      <c r="N43">
        <v>0.33710228679999998</v>
      </c>
      <c r="O43">
        <v>0.33710228679999998</v>
      </c>
      <c r="P43">
        <v>-0.12108722130000001</v>
      </c>
      <c r="Q43">
        <v>0</v>
      </c>
      <c r="R43">
        <v>0</v>
      </c>
      <c r="S43">
        <v>0.68421908899999995</v>
      </c>
      <c r="T43">
        <v>0.58490641889999995</v>
      </c>
      <c r="U43">
        <v>0.58490641889999995</v>
      </c>
    </row>
    <row r="44" spans="1:21">
      <c r="A44">
        <v>6.4999999999999997E-3</v>
      </c>
      <c r="B44">
        <v>3.9992557743999999</v>
      </c>
      <c r="C44">
        <v>0.61241855990000005</v>
      </c>
      <c r="D44">
        <v>0</v>
      </c>
      <c r="E44">
        <v>0</v>
      </c>
      <c r="F44">
        <v>0.68330059779999996</v>
      </c>
      <c r="G44">
        <v>0.2452860982</v>
      </c>
      <c r="H44">
        <v>0.2190072498</v>
      </c>
      <c r="I44">
        <v>0.2190072498</v>
      </c>
      <c r="J44">
        <v>-3.6123051099999998E-2</v>
      </c>
      <c r="K44">
        <v>0</v>
      </c>
      <c r="L44">
        <v>0</v>
      </c>
      <c r="M44">
        <v>0.38842604850000001</v>
      </c>
      <c r="N44">
        <v>0.3374678069</v>
      </c>
      <c r="O44">
        <v>0.3374678069</v>
      </c>
      <c r="P44">
        <v>-0.1190745901</v>
      </c>
      <c r="Q44">
        <v>0</v>
      </c>
      <c r="R44">
        <v>0</v>
      </c>
      <c r="S44">
        <v>0.68178622010000001</v>
      </c>
      <c r="T44">
        <v>0.58527126210000002</v>
      </c>
      <c r="U44">
        <v>0.58527126210000002</v>
      </c>
    </row>
    <row r="45" spans="1:21">
      <c r="A45">
        <v>6.6600000000000001E-3</v>
      </c>
      <c r="B45">
        <v>3.9992551883999998</v>
      </c>
      <c r="C45">
        <v>0.61241824639999998</v>
      </c>
      <c r="D45">
        <v>0</v>
      </c>
      <c r="E45">
        <v>0</v>
      </c>
      <c r="F45">
        <v>0.68330004300000002</v>
      </c>
      <c r="G45">
        <v>0.24479483169999999</v>
      </c>
      <c r="H45">
        <v>0.21925260569999999</v>
      </c>
      <c r="I45">
        <v>0.21925260569999999</v>
      </c>
      <c r="J45">
        <v>-3.5506217800000003E-2</v>
      </c>
      <c r="K45">
        <v>0</v>
      </c>
      <c r="L45">
        <v>0</v>
      </c>
      <c r="M45">
        <v>0.38735004099999998</v>
      </c>
      <c r="N45">
        <v>0.3378230706</v>
      </c>
      <c r="O45">
        <v>0.3378230706</v>
      </c>
      <c r="P45">
        <v>-0.1170936279</v>
      </c>
      <c r="Q45">
        <v>0</v>
      </c>
      <c r="R45">
        <v>0</v>
      </c>
      <c r="S45">
        <v>0.67941881559999995</v>
      </c>
      <c r="T45">
        <v>0.58562584259999995</v>
      </c>
      <c r="U45">
        <v>0.58562584259999995</v>
      </c>
    </row>
    <row r="46" spans="1:21">
      <c r="A46">
        <v>6.8199999999999997E-3</v>
      </c>
      <c r="B46">
        <v>3.9992545652000002</v>
      </c>
      <c r="C46">
        <v>0.61241790929999995</v>
      </c>
      <c r="D46">
        <v>0</v>
      </c>
      <c r="E46">
        <v>0</v>
      </c>
      <c r="F46">
        <v>0.6832994496</v>
      </c>
      <c r="G46">
        <v>0.2443172851</v>
      </c>
      <c r="H46">
        <v>0.21949108219999999</v>
      </c>
      <c r="I46">
        <v>0.21949108219999999</v>
      </c>
      <c r="J46">
        <v>-3.4899413599999998E-2</v>
      </c>
      <c r="K46">
        <v>0</v>
      </c>
      <c r="L46">
        <v>0</v>
      </c>
      <c r="M46">
        <v>0.38630377290000001</v>
      </c>
      <c r="N46">
        <v>0.33816836430000002</v>
      </c>
      <c r="O46">
        <v>0.33816836430000002</v>
      </c>
      <c r="P46">
        <v>-0.11514391390000001</v>
      </c>
      <c r="Q46">
        <v>0</v>
      </c>
      <c r="R46">
        <v>0</v>
      </c>
      <c r="S46">
        <v>0.67711508939999998</v>
      </c>
      <c r="T46">
        <v>0.58597044529999998</v>
      </c>
      <c r="U46">
        <v>0.58597044529999998</v>
      </c>
    </row>
    <row r="47" spans="1:21">
      <c r="A47">
        <v>6.9800000000000001E-3</v>
      </c>
      <c r="B47">
        <v>3.9992539053999998</v>
      </c>
      <c r="C47">
        <v>0.6124175489</v>
      </c>
      <c r="D47">
        <v>0</v>
      </c>
      <c r="E47">
        <v>0</v>
      </c>
      <c r="F47">
        <v>0.68329881849999996</v>
      </c>
      <c r="G47">
        <v>0.24385307470000001</v>
      </c>
      <c r="H47">
        <v>0.21972287190000001</v>
      </c>
      <c r="I47">
        <v>0.21972287190000001</v>
      </c>
      <c r="J47">
        <v>-3.4302494599999997E-2</v>
      </c>
      <c r="K47">
        <v>0</v>
      </c>
      <c r="L47">
        <v>0</v>
      </c>
      <c r="M47">
        <v>0.38528641730000002</v>
      </c>
      <c r="N47">
        <v>0.3385039661</v>
      </c>
      <c r="O47">
        <v>0.3385039661</v>
      </c>
      <c r="P47">
        <v>-0.11322503019999999</v>
      </c>
      <c r="Q47">
        <v>0</v>
      </c>
      <c r="R47">
        <v>0</v>
      </c>
      <c r="S47">
        <v>0.67487330440000004</v>
      </c>
      <c r="T47">
        <v>0.58630534690000002</v>
      </c>
      <c r="U47">
        <v>0.58630534690000002</v>
      </c>
    </row>
    <row r="48" spans="1:21">
      <c r="A48">
        <v>7.1399999999999996E-3</v>
      </c>
      <c r="B48">
        <v>3.9992532099</v>
      </c>
      <c r="C48">
        <v>0.61241716560000004</v>
      </c>
      <c r="D48">
        <v>0</v>
      </c>
      <c r="E48">
        <v>0</v>
      </c>
      <c r="F48">
        <v>0.68329815019999995</v>
      </c>
      <c r="G48">
        <v>0.24340182690000001</v>
      </c>
      <c r="H48">
        <v>0.2199481616</v>
      </c>
      <c r="I48">
        <v>0.2199481616</v>
      </c>
      <c r="J48">
        <v>-3.3715318000000001E-2</v>
      </c>
      <c r="K48">
        <v>0</v>
      </c>
      <c r="L48">
        <v>0</v>
      </c>
      <c r="M48">
        <v>0.3842971704</v>
      </c>
      <c r="N48">
        <v>0.3388301467</v>
      </c>
      <c r="O48">
        <v>0.3388301467</v>
      </c>
      <c r="P48">
        <v>-0.11133656190000001</v>
      </c>
      <c r="Q48">
        <v>0</v>
      </c>
      <c r="R48">
        <v>0</v>
      </c>
      <c r="S48">
        <v>0.67269177140000003</v>
      </c>
      <c r="T48">
        <v>0.58663081640000003</v>
      </c>
      <c r="U48">
        <v>0.58663081640000003</v>
      </c>
    </row>
    <row r="49" spans="1:21">
      <c r="A49">
        <v>7.3000000000000001E-3</v>
      </c>
      <c r="B49">
        <v>3.9992524791999999</v>
      </c>
      <c r="C49">
        <v>0.61241676010000001</v>
      </c>
      <c r="D49">
        <v>0</v>
      </c>
      <c r="E49">
        <v>0</v>
      </c>
      <c r="F49">
        <v>0.68329744550000004</v>
      </c>
      <c r="G49">
        <v>0.24296317919999999</v>
      </c>
      <c r="H49">
        <v>0.2201671332</v>
      </c>
      <c r="I49">
        <v>0.2201671332</v>
      </c>
      <c r="J49">
        <v>-3.31377427E-2</v>
      </c>
      <c r="K49">
        <v>0</v>
      </c>
      <c r="L49">
        <v>0</v>
      </c>
      <c r="M49">
        <v>0.38333525089999998</v>
      </c>
      <c r="N49">
        <v>0.3391471687</v>
      </c>
      <c r="O49">
        <v>0.3391471687</v>
      </c>
      <c r="P49">
        <v>-0.1094780976</v>
      </c>
      <c r="Q49">
        <v>0</v>
      </c>
      <c r="R49">
        <v>0</v>
      </c>
      <c r="S49">
        <v>0.67056884760000002</v>
      </c>
      <c r="T49">
        <v>0.58694711550000001</v>
      </c>
      <c r="U49">
        <v>0.58694711550000001</v>
      </c>
    </row>
    <row r="50" spans="1:21">
      <c r="A50">
        <v>7.4599999999999996E-3</v>
      </c>
      <c r="B50">
        <v>3.9992517140000001</v>
      </c>
      <c r="C50">
        <v>0.61241633250000005</v>
      </c>
      <c r="D50">
        <v>0</v>
      </c>
      <c r="E50">
        <v>0</v>
      </c>
      <c r="F50">
        <v>0.68329670509999996</v>
      </c>
      <c r="G50">
        <v>0.24253677870000001</v>
      </c>
      <c r="H50">
        <v>0.2203799632</v>
      </c>
      <c r="I50">
        <v>0.2203799632</v>
      </c>
      <c r="J50">
        <v>-3.2569628900000001E-2</v>
      </c>
      <c r="K50">
        <v>0</v>
      </c>
      <c r="L50">
        <v>0</v>
      </c>
      <c r="M50">
        <v>0.38239989930000001</v>
      </c>
      <c r="N50">
        <v>0.33945528780000001</v>
      </c>
      <c r="O50">
        <v>0.33945528780000001</v>
      </c>
      <c r="P50">
        <v>-0.1076492287</v>
      </c>
      <c r="Q50">
        <v>0</v>
      </c>
      <c r="R50">
        <v>0</v>
      </c>
      <c r="S50">
        <v>0.66850293520000004</v>
      </c>
      <c r="T50">
        <v>0.5872544985</v>
      </c>
      <c r="U50">
        <v>0.5872544985</v>
      </c>
    </row>
    <row r="51" spans="1:21">
      <c r="A51">
        <v>7.62E-3</v>
      </c>
      <c r="B51">
        <v>3.9992509150000002</v>
      </c>
      <c r="C51">
        <v>0.61241588349999998</v>
      </c>
      <c r="D51">
        <v>0</v>
      </c>
      <c r="E51">
        <v>0</v>
      </c>
      <c r="F51">
        <v>0.68329592959999996</v>
      </c>
      <c r="G51">
        <v>0.2421222827</v>
      </c>
      <c r="H51">
        <v>0.22058682339999999</v>
      </c>
      <c r="I51">
        <v>0.22058682339999999</v>
      </c>
      <c r="J51">
        <v>-3.20108385E-2</v>
      </c>
      <c r="K51">
        <v>0</v>
      </c>
      <c r="L51">
        <v>0</v>
      </c>
      <c r="M51">
        <v>0.3814903771</v>
      </c>
      <c r="N51">
        <v>0.33975475249999998</v>
      </c>
      <c r="O51">
        <v>0.33975475249999998</v>
      </c>
      <c r="P51">
        <v>-0.10584955009999999</v>
      </c>
      <c r="Q51">
        <v>0</v>
      </c>
      <c r="R51">
        <v>0</v>
      </c>
      <c r="S51">
        <v>0.66649248059999999</v>
      </c>
      <c r="T51">
        <v>0.58755321240000002</v>
      </c>
      <c r="U51">
        <v>0.58755321240000002</v>
      </c>
    </row>
    <row r="52" spans="1:21">
      <c r="A52">
        <v>7.7799999999999996E-3</v>
      </c>
      <c r="B52">
        <v>3.9992500829000002</v>
      </c>
      <c r="C52">
        <v>0.61241541330000004</v>
      </c>
      <c r="D52">
        <v>0</v>
      </c>
      <c r="E52">
        <v>0</v>
      </c>
      <c r="F52">
        <v>0.68329511970000001</v>
      </c>
      <c r="G52">
        <v>0.241719358</v>
      </c>
      <c r="H52">
        <v>0.2207878808</v>
      </c>
      <c r="I52">
        <v>0.2207878808</v>
      </c>
      <c r="J52">
        <v>-3.1461234599999999E-2</v>
      </c>
      <c r="K52">
        <v>0</v>
      </c>
      <c r="L52">
        <v>0</v>
      </c>
      <c r="M52">
        <v>0.3806059665</v>
      </c>
      <c r="N52">
        <v>0.34004580410000002</v>
      </c>
      <c r="O52">
        <v>0.34004580410000002</v>
      </c>
      <c r="P52">
        <v>-0.10407866</v>
      </c>
      <c r="Q52">
        <v>0</v>
      </c>
      <c r="R52">
        <v>0</v>
      </c>
      <c r="S52">
        <v>0.66453597269999998</v>
      </c>
      <c r="T52">
        <v>0.5878434978</v>
      </c>
      <c r="U52">
        <v>0.5878434978</v>
      </c>
    </row>
    <row r="53" spans="1:21">
      <c r="A53">
        <v>7.9600000000000001E-3</v>
      </c>
      <c r="B53">
        <v>3.9992491077999999</v>
      </c>
      <c r="C53">
        <v>0.61241485949999996</v>
      </c>
      <c r="D53">
        <v>0</v>
      </c>
      <c r="E53">
        <v>0</v>
      </c>
      <c r="F53">
        <v>0.68329416840000001</v>
      </c>
      <c r="G53">
        <v>0.24127949630000001</v>
      </c>
      <c r="H53">
        <v>0.221007336</v>
      </c>
      <c r="I53">
        <v>0.221007336</v>
      </c>
      <c r="J53">
        <v>-3.0853742600000001E-2</v>
      </c>
      <c r="K53">
        <v>0</v>
      </c>
      <c r="L53">
        <v>0</v>
      </c>
      <c r="M53">
        <v>0.3796401526</v>
      </c>
      <c r="N53">
        <v>0.34036347300000003</v>
      </c>
      <c r="O53">
        <v>0.34036347300000003</v>
      </c>
      <c r="P53">
        <v>-0.102120324</v>
      </c>
      <c r="Q53">
        <v>0</v>
      </c>
      <c r="R53">
        <v>0</v>
      </c>
      <c r="S53">
        <v>0.66239755619999996</v>
      </c>
      <c r="T53">
        <v>0.58816028480000004</v>
      </c>
      <c r="U53">
        <v>0.58816028480000004</v>
      </c>
    </row>
    <row r="54" spans="1:21">
      <c r="A54">
        <v>8.1399999999999997E-3</v>
      </c>
      <c r="B54">
        <v>3.9992480923999998</v>
      </c>
      <c r="C54">
        <v>0.61241428009999999</v>
      </c>
      <c r="D54">
        <v>0</v>
      </c>
      <c r="E54">
        <v>0</v>
      </c>
      <c r="F54">
        <v>0.68329317519999999</v>
      </c>
      <c r="G54">
        <v>0.24085342239999999</v>
      </c>
      <c r="H54">
        <v>0.22121987639999999</v>
      </c>
      <c r="I54">
        <v>0.22121987639999999</v>
      </c>
      <c r="J54">
        <v>-3.0257515799999999E-2</v>
      </c>
      <c r="K54">
        <v>0</v>
      </c>
      <c r="L54">
        <v>0</v>
      </c>
      <c r="M54">
        <v>0.37870427350000002</v>
      </c>
      <c r="N54">
        <v>0.3406711154</v>
      </c>
      <c r="O54">
        <v>0.3406711154</v>
      </c>
      <c r="P54">
        <v>-0.1001973572</v>
      </c>
      <c r="Q54">
        <v>0</v>
      </c>
      <c r="R54">
        <v>0</v>
      </c>
      <c r="S54">
        <v>0.66032352569999997</v>
      </c>
      <c r="T54">
        <v>0.58846702279999996</v>
      </c>
      <c r="U54">
        <v>0.58846702279999996</v>
      </c>
    </row>
    <row r="55" spans="1:21">
      <c r="A55">
        <v>8.3199999999999993E-3</v>
      </c>
      <c r="B55">
        <v>3.9992470376</v>
      </c>
      <c r="C55">
        <v>0.61241367560000004</v>
      </c>
      <c r="D55">
        <v>0</v>
      </c>
      <c r="E55">
        <v>0</v>
      </c>
      <c r="F55">
        <v>0.68329214110000003</v>
      </c>
      <c r="G55">
        <v>0.24044070300000001</v>
      </c>
      <c r="H55">
        <v>0.2214257191</v>
      </c>
      <c r="I55">
        <v>0.2214257191</v>
      </c>
      <c r="J55">
        <v>-2.96723661E-2</v>
      </c>
      <c r="K55">
        <v>0</v>
      </c>
      <c r="L55">
        <v>0</v>
      </c>
      <c r="M55">
        <v>0.37779739530000001</v>
      </c>
      <c r="N55">
        <v>0.3409690454</v>
      </c>
      <c r="O55">
        <v>0.3409690454</v>
      </c>
      <c r="P55">
        <v>-9.8309203400000003E-2</v>
      </c>
      <c r="Q55">
        <v>0</v>
      </c>
      <c r="R55">
        <v>0</v>
      </c>
      <c r="S55">
        <v>0.65831191259999999</v>
      </c>
      <c r="T55">
        <v>0.58876402449999998</v>
      </c>
      <c r="U55">
        <v>0.58876402449999998</v>
      </c>
    </row>
    <row r="56" spans="1:21">
      <c r="A56">
        <v>8.5000000000000006E-3</v>
      </c>
      <c r="B56">
        <v>3.9992459441000001</v>
      </c>
      <c r="C56">
        <v>0.61241304640000005</v>
      </c>
      <c r="D56">
        <v>0</v>
      </c>
      <c r="E56">
        <v>0</v>
      </c>
      <c r="F56">
        <v>0.68329106699999997</v>
      </c>
      <c r="G56">
        <v>0.24004091850000001</v>
      </c>
      <c r="H56">
        <v>0.2216250743</v>
      </c>
      <c r="I56">
        <v>0.2216250743</v>
      </c>
      <c r="J56">
        <v>-2.9098108000000001E-2</v>
      </c>
      <c r="K56">
        <v>0</v>
      </c>
      <c r="L56">
        <v>0</v>
      </c>
      <c r="M56">
        <v>0.37691861310000002</v>
      </c>
      <c r="N56">
        <v>0.34125756730000001</v>
      </c>
      <c r="O56">
        <v>0.34125756730000001</v>
      </c>
      <c r="P56">
        <v>-9.6455311700000004E-2</v>
      </c>
      <c r="Q56">
        <v>0</v>
      </c>
      <c r="R56">
        <v>0</v>
      </c>
      <c r="S56">
        <v>0.65636080870000002</v>
      </c>
      <c r="T56">
        <v>0.58905159309999999</v>
      </c>
      <c r="U56">
        <v>0.58905159309999999</v>
      </c>
    </row>
    <row r="57" spans="1:21">
      <c r="A57">
        <v>8.6800000000000002E-3</v>
      </c>
      <c r="B57">
        <v>3.9992448128000002</v>
      </c>
      <c r="C57">
        <v>0.61241239319999996</v>
      </c>
      <c r="D57">
        <v>0</v>
      </c>
      <c r="E57">
        <v>0</v>
      </c>
      <c r="F57">
        <v>0.68328995380000002</v>
      </c>
      <c r="G57">
        <v>0.23965366220000001</v>
      </c>
      <c r="H57">
        <v>0.22181814580000001</v>
      </c>
      <c r="I57">
        <v>0.22181814580000001</v>
      </c>
      <c r="J57">
        <v>-2.8534558200000001E-2</v>
      </c>
      <c r="K57">
        <v>0</v>
      </c>
      <c r="L57">
        <v>0</v>
      </c>
      <c r="M57">
        <v>0.37606705019999997</v>
      </c>
      <c r="N57">
        <v>0.34153697579999998</v>
      </c>
      <c r="O57">
        <v>0.34153697579999998</v>
      </c>
      <c r="P57">
        <v>-9.46351374E-2</v>
      </c>
      <c r="Q57">
        <v>0</v>
      </c>
      <c r="R57">
        <v>0</v>
      </c>
      <c r="S57">
        <v>0.65446836480000004</v>
      </c>
      <c r="T57">
        <v>0.58933002209999996</v>
      </c>
      <c r="U57">
        <v>0.58933002209999996</v>
      </c>
    </row>
    <row r="58" spans="1:21">
      <c r="A58">
        <v>8.8599999999999998E-3</v>
      </c>
      <c r="B58">
        <v>3.9992436444999999</v>
      </c>
      <c r="C58">
        <v>0.61241171650000004</v>
      </c>
      <c r="D58">
        <v>0</v>
      </c>
      <c r="E58">
        <v>0</v>
      </c>
      <c r="F58">
        <v>0.68328880209999998</v>
      </c>
      <c r="G58">
        <v>0.23927854039999999</v>
      </c>
      <c r="H58">
        <v>0.22200513089999999</v>
      </c>
      <c r="I58">
        <v>0.22200513089999999</v>
      </c>
      <c r="J58">
        <v>-2.7981535799999999E-2</v>
      </c>
      <c r="K58">
        <v>0</v>
      </c>
      <c r="L58">
        <v>0</v>
      </c>
      <c r="M58">
        <v>0.3752418575</v>
      </c>
      <c r="N58">
        <v>0.3418075565</v>
      </c>
      <c r="O58">
        <v>0.3418075565</v>
      </c>
      <c r="P58">
        <v>-9.2848141199999998E-2</v>
      </c>
      <c r="Q58">
        <v>0</v>
      </c>
      <c r="R58">
        <v>0</v>
      </c>
      <c r="S58">
        <v>0.65263278879999997</v>
      </c>
      <c r="T58">
        <v>0.5895995959</v>
      </c>
      <c r="U58">
        <v>0.5895995959</v>
      </c>
    </row>
    <row r="59" spans="1:21">
      <c r="A59">
        <v>9.0399999999999994E-3</v>
      </c>
      <c r="B59">
        <v>3.9992424400000002</v>
      </c>
      <c r="C59">
        <v>0.61241101669999998</v>
      </c>
      <c r="D59">
        <v>0</v>
      </c>
      <c r="E59">
        <v>0</v>
      </c>
      <c r="F59">
        <v>0.68328761299999996</v>
      </c>
      <c r="G59">
        <v>0.23891517170000001</v>
      </c>
      <c r="H59">
        <v>0.22218622060000001</v>
      </c>
      <c r="I59">
        <v>0.22218622060000001</v>
      </c>
      <c r="J59">
        <v>-2.7438862299999998E-2</v>
      </c>
      <c r="K59">
        <v>0</v>
      </c>
      <c r="L59">
        <v>0</v>
      </c>
      <c r="M59">
        <v>0.37444221239999997</v>
      </c>
      <c r="N59">
        <v>0.34206958580000002</v>
      </c>
      <c r="O59">
        <v>0.34206958580000002</v>
      </c>
      <c r="P59">
        <v>-9.1093789999999994E-2</v>
      </c>
      <c r="Q59">
        <v>0</v>
      </c>
      <c r="R59">
        <v>0</v>
      </c>
      <c r="S59">
        <v>0.65085234349999999</v>
      </c>
      <c r="T59">
        <v>0.58986059000000002</v>
      </c>
      <c r="U59">
        <v>0.58986059000000002</v>
      </c>
    </row>
    <row r="60" spans="1:21">
      <c r="A60">
        <v>9.2200000000000008E-3</v>
      </c>
      <c r="B60">
        <v>3.9992412000000002</v>
      </c>
      <c r="C60">
        <v>0.61241029430000005</v>
      </c>
      <c r="D60">
        <v>0</v>
      </c>
      <c r="E60">
        <v>0</v>
      </c>
      <c r="F60">
        <v>0.6832863871</v>
      </c>
      <c r="G60">
        <v>0.23856318679999999</v>
      </c>
      <c r="H60">
        <v>0.22236160020000001</v>
      </c>
      <c r="I60">
        <v>0.22236160020000001</v>
      </c>
      <c r="J60">
        <v>-2.69063618E-2</v>
      </c>
      <c r="K60">
        <v>0</v>
      </c>
      <c r="L60">
        <v>0</v>
      </c>
      <c r="M60">
        <v>0.37366731809999998</v>
      </c>
      <c r="N60">
        <v>0.34232333170000001</v>
      </c>
      <c r="O60">
        <v>0.34232333170000001</v>
      </c>
      <c r="P60">
        <v>-8.9371556500000005E-2</v>
      </c>
      <c r="Q60">
        <v>0</v>
      </c>
      <c r="R60">
        <v>0</v>
      </c>
      <c r="S60">
        <v>0.64912534560000001</v>
      </c>
      <c r="T60">
        <v>0.59011327120000001</v>
      </c>
      <c r="U60">
        <v>0.59011327120000001</v>
      </c>
    </row>
    <row r="61" spans="1:21">
      <c r="A61">
        <v>9.4000000000000004E-3</v>
      </c>
      <c r="B61">
        <v>3.9992399254</v>
      </c>
      <c r="C61">
        <v>0.61240954979999995</v>
      </c>
      <c r="D61">
        <v>0</v>
      </c>
      <c r="E61">
        <v>0</v>
      </c>
      <c r="F61">
        <v>0.68328512529999996</v>
      </c>
      <c r="G61">
        <v>0.23822222779999999</v>
      </c>
      <c r="H61">
        <v>0.2225314487</v>
      </c>
      <c r="I61">
        <v>0.2225314487</v>
      </c>
      <c r="J61">
        <v>-2.6383860299999999E-2</v>
      </c>
      <c r="K61">
        <v>0</v>
      </c>
      <c r="L61">
        <v>0</v>
      </c>
      <c r="M61">
        <v>0.37291640259999997</v>
      </c>
      <c r="N61">
        <v>0.3425690535</v>
      </c>
      <c r="O61">
        <v>0.3425690535</v>
      </c>
      <c r="P61">
        <v>-8.7680919499999996E-2</v>
      </c>
      <c r="Q61">
        <v>0</v>
      </c>
      <c r="R61">
        <v>0</v>
      </c>
      <c r="S61">
        <v>0.64745016339999995</v>
      </c>
      <c r="T61">
        <v>0.59035789829999996</v>
      </c>
      <c r="U61">
        <v>0.59035789829999996</v>
      </c>
    </row>
    <row r="62" spans="1:21">
      <c r="A62">
        <v>9.58E-3</v>
      </c>
      <c r="B62">
        <v>3.9992386168</v>
      </c>
      <c r="C62">
        <v>0.61240878369999996</v>
      </c>
      <c r="D62">
        <v>0</v>
      </c>
      <c r="E62">
        <v>0</v>
      </c>
      <c r="F62">
        <v>0.68328382830000001</v>
      </c>
      <c r="G62">
        <v>0.23789194829999999</v>
      </c>
      <c r="H62">
        <v>0.22269594000000001</v>
      </c>
      <c r="I62">
        <v>0.22269594000000001</v>
      </c>
      <c r="J62">
        <v>-2.5871186500000001E-2</v>
      </c>
      <c r="K62">
        <v>0</v>
      </c>
      <c r="L62">
        <v>0</v>
      </c>
      <c r="M62">
        <v>0.37218871819999999</v>
      </c>
      <c r="N62">
        <v>0.34280700260000002</v>
      </c>
      <c r="O62">
        <v>0.34280700260000002</v>
      </c>
      <c r="P62">
        <v>-8.6021363700000006E-2</v>
      </c>
      <c r="Q62">
        <v>0</v>
      </c>
      <c r="R62">
        <v>0</v>
      </c>
      <c r="S62">
        <v>0.64582521569999995</v>
      </c>
      <c r="T62">
        <v>0.59059472180000006</v>
      </c>
      <c r="U62">
        <v>0.59059472180000006</v>
      </c>
    </row>
    <row r="63" spans="1:21">
      <c r="A63">
        <v>9.7599999999999996E-3</v>
      </c>
      <c r="B63">
        <v>3.999237275</v>
      </c>
      <c r="C63">
        <v>0.61240799639999999</v>
      </c>
      <c r="D63">
        <v>0</v>
      </c>
      <c r="E63">
        <v>0</v>
      </c>
      <c r="F63">
        <v>0.68328249689999998</v>
      </c>
      <c r="G63">
        <v>0.23757201250000001</v>
      </c>
      <c r="H63">
        <v>0.2228552422</v>
      </c>
      <c r="I63">
        <v>0.2228552422</v>
      </c>
      <c r="J63">
        <v>-2.5368171500000002E-2</v>
      </c>
      <c r="K63">
        <v>0</v>
      </c>
      <c r="L63">
        <v>0</v>
      </c>
      <c r="M63">
        <v>0.37148354020000002</v>
      </c>
      <c r="N63">
        <v>0.34303742250000002</v>
      </c>
      <c r="O63">
        <v>0.34303742250000002</v>
      </c>
      <c r="P63">
        <v>-8.4392380000000003E-2</v>
      </c>
      <c r="Q63">
        <v>0</v>
      </c>
      <c r="R63">
        <v>0</v>
      </c>
      <c r="S63">
        <v>0.64424896980000002</v>
      </c>
      <c r="T63">
        <v>0.59082398420000004</v>
      </c>
      <c r="U63">
        <v>0.59082398420000004</v>
      </c>
    </row>
    <row r="64" spans="1:21">
      <c r="A64">
        <v>9.9399999999999992E-3</v>
      </c>
      <c r="B64">
        <v>3.9992359006</v>
      </c>
      <c r="C64">
        <v>0.61240718849999998</v>
      </c>
      <c r="D64">
        <v>0</v>
      </c>
      <c r="E64">
        <v>0</v>
      </c>
      <c r="F64">
        <v>0.68328113170000004</v>
      </c>
      <c r="G64">
        <v>0.23726209549999999</v>
      </c>
      <c r="H64">
        <v>0.2230095181</v>
      </c>
      <c r="I64">
        <v>0.2230095181</v>
      </c>
      <c r="J64">
        <v>-2.4874648499999999E-2</v>
      </c>
      <c r="K64">
        <v>0</v>
      </c>
      <c r="L64">
        <v>0</v>
      </c>
      <c r="M64">
        <v>0.37080016710000002</v>
      </c>
      <c r="N64">
        <v>0.34326054890000002</v>
      </c>
      <c r="O64">
        <v>0.34326054890000002</v>
      </c>
      <c r="P64">
        <v>-8.2793465100000005E-2</v>
      </c>
      <c r="Q64">
        <v>0</v>
      </c>
      <c r="R64">
        <v>0</v>
      </c>
      <c r="S64">
        <v>0.64271994020000001</v>
      </c>
      <c r="T64">
        <v>0.59104592069999995</v>
      </c>
      <c r="U64">
        <v>0.59104592069999995</v>
      </c>
    </row>
    <row r="65" spans="1:21">
      <c r="A65">
        <v>1.0120000000000001E-2</v>
      </c>
      <c r="B65">
        <v>3.9992344944</v>
      </c>
      <c r="C65">
        <v>0.61240636020000006</v>
      </c>
      <c r="D65">
        <v>0</v>
      </c>
      <c r="E65">
        <v>0</v>
      </c>
      <c r="F65">
        <v>0.68327973360000005</v>
      </c>
      <c r="G65">
        <v>0.23696188239999999</v>
      </c>
      <c r="H65">
        <v>0.2231589256</v>
      </c>
      <c r="I65">
        <v>0.2231589256</v>
      </c>
      <c r="J65">
        <v>-2.4390453100000001E-2</v>
      </c>
      <c r="K65">
        <v>0</v>
      </c>
      <c r="L65">
        <v>0</v>
      </c>
      <c r="M65">
        <v>0.37013791899999998</v>
      </c>
      <c r="N65">
        <v>0.34347661029999998</v>
      </c>
      <c r="O65">
        <v>0.34347661029999998</v>
      </c>
      <c r="P65">
        <v>-8.1224122100000004E-2</v>
      </c>
      <c r="Q65">
        <v>0</v>
      </c>
      <c r="R65">
        <v>0</v>
      </c>
      <c r="S65">
        <v>0.64123668720000004</v>
      </c>
      <c r="T65">
        <v>0.59126075909999998</v>
      </c>
      <c r="U65">
        <v>0.59126075909999998</v>
      </c>
    </row>
    <row r="66" spans="1:21">
      <c r="A66">
        <v>1.03E-2</v>
      </c>
      <c r="B66">
        <v>3.9992330571000001</v>
      </c>
      <c r="C66">
        <v>0.61240551219999995</v>
      </c>
      <c r="D66">
        <v>0</v>
      </c>
      <c r="E66">
        <v>0</v>
      </c>
      <c r="F66">
        <v>0.68327830320000005</v>
      </c>
      <c r="G66">
        <v>0.23667106809999999</v>
      </c>
      <c r="H66">
        <v>0.2233036176</v>
      </c>
      <c r="I66">
        <v>0.2233036176</v>
      </c>
      <c r="J66">
        <v>-2.39154234E-2</v>
      </c>
      <c r="K66">
        <v>0</v>
      </c>
      <c r="L66">
        <v>0</v>
      </c>
      <c r="M66">
        <v>0.36949613720000002</v>
      </c>
      <c r="N66">
        <v>0.34368582780000001</v>
      </c>
      <c r="O66">
        <v>0.34368582780000001</v>
      </c>
      <c r="P66">
        <v>-7.9683860199999998E-2</v>
      </c>
      <c r="Q66">
        <v>0</v>
      </c>
      <c r="R66">
        <v>0</v>
      </c>
      <c r="S66">
        <v>0.63979781540000003</v>
      </c>
      <c r="T66">
        <v>0.59146872009999996</v>
      </c>
      <c r="U66">
        <v>0.59146872009999996</v>
      </c>
    </row>
    <row r="67" spans="1:21">
      <c r="A67">
        <v>1.048E-2</v>
      </c>
      <c r="B67">
        <v>3.9992315892999999</v>
      </c>
      <c r="C67">
        <v>0.6124046447</v>
      </c>
      <c r="D67">
        <v>0</v>
      </c>
      <c r="E67">
        <v>0</v>
      </c>
      <c r="F67">
        <v>0.68327684119999998</v>
      </c>
      <c r="G67">
        <v>0.23638935729999999</v>
      </c>
      <c r="H67">
        <v>0.22344374189999999</v>
      </c>
      <c r="I67">
        <v>0.22344374189999999</v>
      </c>
      <c r="J67">
        <v>-2.34493996E-2</v>
      </c>
      <c r="K67">
        <v>0</v>
      </c>
      <c r="L67">
        <v>0</v>
      </c>
      <c r="M67">
        <v>0.36887418389999999</v>
      </c>
      <c r="N67">
        <v>0.34388841590000002</v>
      </c>
      <c r="O67">
        <v>0.34388841590000002</v>
      </c>
      <c r="P67">
        <v>-7.8172194400000006E-2</v>
      </c>
      <c r="Q67">
        <v>0</v>
      </c>
      <c r="R67">
        <v>0</v>
      </c>
      <c r="S67">
        <v>0.63840197239999996</v>
      </c>
      <c r="T67">
        <v>0.59167001740000003</v>
      </c>
      <c r="U67">
        <v>0.59167001740000003</v>
      </c>
    </row>
    <row r="68" spans="1:21">
      <c r="A68">
        <v>1.0659999999999999E-2</v>
      </c>
      <c r="B68">
        <v>3.9992300916999999</v>
      </c>
      <c r="C68">
        <v>0.61240375820000004</v>
      </c>
      <c r="D68">
        <v>0</v>
      </c>
      <c r="E68">
        <v>0</v>
      </c>
      <c r="F68">
        <v>0.68327534830000003</v>
      </c>
      <c r="G68">
        <v>0.236116464</v>
      </c>
      <c r="H68">
        <v>0.2235794421</v>
      </c>
      <c r="I68">
        <v>0.2235794421</v>
      </c>
      <c r="J68">
        <v>-2.2992224299999999E-2</v>
      </c>
      <c r="K68">
        <v>0</v>
      </c>
      <c r="L68">
        <v>0</v>
      </c>
      <c r="M68">
        <v>0.36827144090000002</v>
      </c>
      <c r="N68">
        <v>0.34408458200000003</v>
      </c>
      <c r="O68">
        <v>0.34408458200000003</v>
      </c>
      <c r="P68">
        <v>-7.6688646200000002E-2</v>
      </c>
      <c r="Q68">
        <v>0</v>
      </c>
      <c r="R68">
        <v>0</v>
      </c>
      <c r="S68">
        <v>0.63704784719999996</v>
      </c>
      <c r="T68">
        <v>0.59186485820000001</v>
      </c>
      <c r="U68">
        <v>0.59186485820000001</v>
      </c>
    </row>
    <row r="69" spans="1:21">
      <c r="A69">
        <v>1.0840000000000001E-2</v>
      </c>
      <c r="B69">
        <v>3.9992285648000001</v>
      </c>
      <c r="C69">
        <v>0.61240285309999998</v>
      </c>
      <c r="D69">
        <v>0</v>
      </c>
      <c r="E69">
        <v>0</v>
      </c>
      <c r="F69">
        <v>0.68327382510000001</v>
      </c>
      <c r="G69">
        <v>0.235852111</v>
      </c>
      <c r="H69">
        <v>0.22371085709999999</v>
      </c>
      <c r="I69">
        <v>0.22371085709999999</v>
      </c>
      <c r="J69">
        <v>-2.2543742299999999E-2</v>
      </c>
      <c r="K69">
        <v>0</v>
      </c>
      <c r="L69">
        <v>0</v>
      </c>
      <c r="M69">
        <v>0.3676873095</v>
      </c>
      <c r="N69">
        <v>0.34427452730000002</v>
      </c>
      <c r="O69">
        <v>0.34427452730000002</v>
      </c>
      <c r="P69">
        <v>-7.5232743099999999E-2</v>
      </c>
      <c r="Q69">
        <v>0</v>
      </c>
      <c r="R69">
        <v>0</v>
      </c>
      <c r="S69">
        <v>0.63573416949999995</v>
      </c>
      <c r="T69">
        <v>0.59205344309999997</v>
      </c>
      <c r="U69">
        <v>0.59205344309999997</v>
      </c>
    </row>
    <row r="70" spans="1:21">
      <c r="A70">
        <v>1.102E-2</v>
      </c>
      <c r="B70">
        <v>3.9992270094000002</v>
      </c>
      <c r="C70">
        <v>0.61240192979999997</v>
      </c>
      <c r="D70">
        <v>0</v>
      </c>
      <c r="E70">
        <v>0</v>
      </c>
      <c r="F70">
        <v>0.68327227229999998</v>
      </c>
      <c r="G70">
        <v>0.2355960299</v>
      </c>
      <c r="H70">
        <v>0.22383812119999999</v>
      </c>
      <c r="I70">
        <v>0.22383812119999999</v>
      </c>
      <c r="J70">
        <v>-2.21038008E-2</v>
      </c>
      <c r="K70">
        <v>0</v>
      </c>
      <c r="L70">
        <v>0</v>
      </c>
      <c r="M70">
        <v>0.36712120980000001</v>
      </c>
      <c r="N70">
        <v>0.34445844660000002</v>
      </c>
      <c r="O70">
        <v>0.34445844660000002</v>
      </c>
      <c r="P70">
        <v>-7.3804018499999999E-2</v>
      </c>
      <c r="Q70">
        <v>0</v>
      </c>
      <c r="R70">
        <v>0</v>
      </c>
      <c r="S70">
        <v>0.63445970750000003</v>
      </c>
      <c r="T70">
        <v>0.59223596649999999</v>
      </c>
      <c r="U70">
        <v>0.59223596649999999</v>
      </c>
    </row>
    <row r="71" spans="1:21">
      <c r="A71">
        <v>1.12E-2</v>
      </c>
      <c r="B71">
        <v>3.9992254260000002</v>
      </c>
      <c r="C71">
        <v>0.61240098870000004</v>
      </c>
      <c r="D71">
        <v>0</v>
      </c>
      <c r="E71">
        <v>0</v>
      </c>
      <c r="F71">
        <v>0.6832706905</v>
      </c>
      <c r="G71">
        <v>0.23534796080000001</v>
      </c>
      <c r="H71">
        <v>0.22396136480000001</v>
      </c>
      <c r="I71">
        <v>0.22396136480000001</v>
      </c>
      <c r="J71">
        <v>-2.1672249099999999E-2</v>
      </c>
      <c r="K71">
        <v>0</v>
      </c>
      <c r="L71">
        <v>0</v>
      </c>
      <c r="M71">
        <v>0.36657257980000002</v>
      </c>
      <c r="N71">
        <v>0.34463652839999998</v>
      </c>
      <c r="O71">
        <v>0.34463652839999998</v>
      </c>
      <c r="P71">
        <v>-7.2402012399999993E-2</v>
      </c>
      <c r="Q71">
        <v>0</v>
      </c>
      <c r="R71">
        <v>0</v>
      </c>
      <c r="S71">
        <v>0.63322326790000005</v>
      </c>
      <c r="T71">
        <v>0.59241261670000001</v>
      </c>
      <c r="U71">
        <v>0.59241261670000001</v>
      </c>
    </row>
    <row r="72" spans="1:21">
      <c r="A72">
        <v>1.1379999999999999E-2</v>
      </c>
      <c r="B72">
        <v>3.9992238152000001</v>
      </c>
      <c r="C72">
        <v>0.6124000302</v>
      </c>
      <c r="D72">
        <v>0</v>
      </c>
      <c r="E72">
        <v>0</v>
      </c>
      <c r="F72">
        <v>0.6832690803</v>
      </c>
      <c r="G72">
        <v>0.235107652</v>
      </c>
      <c r="H72">
        <v>0.2240807142</v>
      </c>
      <c r="I72">
        <v>0.2240807142</v>
      </c>
      <c r="J72">
        <v>-2.12489389E-2</v>
      </c>
      <c r="K72">
        <v>0</v>
      </c>
      <c r="L72">
        <v>0</v>
      </c>
      <c r="M72">
        <v>0.3660408752</v>
      </c>
      <c r="N72">
        <v>0.34480895550000001</v>
      </c>
      <c r="O72">
        <v>0.34480895550000001</v>
      </c>
      <c r="P72">
        <v>-7.1026270399999994E-2</v>
      </c>
      <c r="Q72">
        <v>0</v>
      </c>
      <c r="R72">
        <v>0</v>
      </c>
      <c r="S72">
        <v>0.63202369359999999</v>
      </c>
      <c r="T72">
        <v>0.59258357620000002</v>
      </c>
      <c r="U72">
        <v>0.59258357620000002</v>
      </c>
    </row>
    <row r="73" spans="1:21">
      <c r="A73">
        <v>1.1560000000000001E-2</v>
      </c>
      <c r="B73">
        <v>3.9992221776000001</v>
      </c>
      <c r="C73">
        <v>0.6123990547</v>
      </c>
      <c r="D73">
        <v>0</v>
      </c>
      <c r="E73">
        <v>0</v>
      </c>
      <c r="F73">
        <v>0.68326744240000004</v>
      </c>
      <c r="G73">
        <v>0.23487485950000001</v>
      </c>
      <c r="H73">
        <v>0.2241962914</v>
      </c>
      <c r="I73">
        <v>0.2241962914</v>
      </c>
      <c r="J73">
        <v>-2.0833724000000001E-2</v>
      </c>
      <c r="K73">
        <v>0</v>
      </c>
      <c r="L73">
        <v>0</v>
      </c>
      <c r="M73">
        <v>0.36552556870000003</v>
      </c>
      <c r="N73">
        <v>0.34497590500000003</v>
      </c>
      <c r="O73">
        <v>0.34497590500000003</v>
      </c>
      <c r="P73">
        <v>-6.9676344599999995E-2</v>
      </c>
      <c r="Q73">
        <v>0</v>
      </c>
      <c r="R73">
        <v>0</v>
      </c>
      <c r="S73">
        <v>0.6308598634</v>
      </c>
      <c r="T73">
        <v>0.59274902169999999</v>
      </c>
      <c r="U73">
        <v>0.59274902169999999</v>
      </c>
    </row>
    <row r="74" spans="1:21">
      <c r="A74">
        <v>1.174E-2</v>
      </c>
      <c r="B74">
        <v>3.9992205138000001</v>
      </c>
      <c r="C74">
        <v>0.61239806240000005</v>
      </c>
      <c r="D74">
        <v>0</v>
      </c>
      <c r="E74">
        <v>0</v>
      </c>
      <c r="F74">
        <v>0.68326577730000004</v>
      </c>
      <c r="G74">
        <v>0.2346493472</v>
      </c>
      <c r="H74">
        <v>0.22430821500000001</v>
      </c>
      <c r="I74">
        <v>0.22430821500000001</v>
      </c>
      <c r="J74">
        <v>-2.0426460300000001E-2</v>
      </c>
      <c r="K74">
        <v>0</v>
      </c>
      <c r="L74">
        <v>0</v>
      </c>
      <c r="M74">
        <v>0.36502614960000002</v>
      </c>
      <c r="N74">
        <v>0.34513754829999999</v>
      </c>
      <c r="O74">
        <v>0.34513754829999999</v>
      </c>
      <c r="P74">
        <v>-6.8351792800000005E-2</v>
      </c>
      <c r="Q74">
        <v>0</v>
      </c>
      <c r="R74">
        <v>0</v>
      </c>
      <c r="S74">
        <v>0.62973069020000005</v>
      </c>
      <c r="T74">
        <v>0.5929091245</v>
      </c>
      <c r="U74">
        <v>0.5929091245</v>
      </c>
    </row>
    <row r="75" spans="1:21">
      <c r="A75">
        <v>1.192E-2</v>
      </c>
      <c r="B75">
        <v>3.9992188244000002</v>
      </c>
      <c r="C75">
        <v>0.61239705379999998</v>
      </c>
      <c r="D75">
        <v>0</v>
      </c>
      <c r="E75">
        <v>0</v>
      </c>
      <c r="F75">
        <v>0.68326408559999996</v>
      </c>
      <c r="G75">
        <v>0.23443088640000001</v>
      </c>
      <c r="H75">
        <v>0.22441659959999999</v>
      </c>
      <c r="I75">
        <v>0.22441659959999999</v>
      </c>
      <c r="J75">
        <v>-2.0027006100000001E-2</v>
      </c>
      <c r="K75">
        <v>0</v>
      </c>
      <c r="L75">
        <v>0</v>
      </c>
      <c r="M75">
        <v>0.36454212279999998</v>
      </c>
      <c r="N75">
        <v>0.34529405149999998</v>
      </c>
      <c r="O75">
        <v>0.34529405149999998</v>
      </c>
      <c r="P75">
        <v>-6.7052179200000006E-2</v>
      </c>
      <c r="Q75">
        <v>0</v>
      </c>
      <c r="R75">
        <v>0</v>
      </c>
      <c r="S75">
        <v>0.62863512060000004</v>
      </c>
      <c r="T75">
        <v>0.5930640505</v>
      </c>
      <c r="U75">
        <v>0.5930640505</v>
      </c>
    </row>
    <row r="76" spans="1:21">
      <c r="A76">
        <v>1.21E-2</v>
      </c>
      <c r="B76">
        <v>3.9992171098</v>
      </c>
      <c r="C76">
        <v>0.61239602920000002</v>
      </c>
      <c r="D76">
        <v>0</v>
      </c>
      <c r="E76">
        <v>0</v>
      </c>
      <c r="F76">
        <v>0.68326236789999995</v>
      </c>
      <c r="G76">
        <v>0.23421925530000001</v>
      </c>
      <c r="H76">
        <v>0.22452155630000001</v>
      </c>
      <c r="I76">
        <v>0.22452155630000001</v>
      </c>
      <c r="J76">
        <v>-1.9635221800000002E-2</v>
      </c>
      <c r="K76">
        <v>0</v>
      </c>
      <c r="L76">
        <v>0</v>
      </c>
      <c r="M76">
        <v>0.364073009</v>
      </c>
      <c r="N76">
        <v>0.34544557549999999</v>
      </c>
      <c r="O76">
        <v>0.34544557549999999</v>
      </c>
      <c r="P76">
        <v>-6.5777073899999997E-2</v>
      </c>
      <c r="Q76">
        <v>0</v>
      </c>
      <c r="R76">
        <v>0</v>
      </c>
      <c r="S76">
        <v>0.62757213339999995</v>
      </c>
      <c r="T76">
        <v>0.59321396039999996</v>
      </c>
      <c r="U76">
        <v>0.59321396039999996</v>
      </c>
    </row>
    <row r="77" spans="1:21">
      <c r="A77">
        <v>1.2279999999999999E-2</v>
      </c>
      <c r="B77">
        <v>3.9992153707</v>
      </c>
      <c r="C77">
        <v>0.61239498889999999</v>
      </c>
      <c r="D77">
        <v>0</v>
      </c>
      <c r="E77">
        <v>0</v>
      </c>
      <c r="F77">
        <v>0.68326062470000004</v>
      </c>
      <c r="G77">
        <v>0.23401423939999999</v>
      </c>
      <c r="H77">
        <v>0.2246231927</v>
      </c>
      <c r="I77">
        <v>0.2246231927</v>
      </c>
      <c r="J77">
        <v>-1.9250969900000001E-2</v>
      </c>
      <c r="K77">
        <v>0</v>
      </c>
      <c r="L77">
        <v>0</v>
      </c>
      <c r="M77">
        <v>0.36361834370000001</v>
      </c>
      <c r="N77">
        <v>0.34559227609999998</v>
      </c>
      <c r="O77">
        <v>0.34559227609999998</v>
      </c>
      <c r="P77">
        <v>-6.4526052900000005E-2</v>
      </c>
      <c r="Q77">
        <v>0</v>
      </c>
      <c r="R77">
        <v>0</v>
      </c>
      <c r="S77">
        <v>0.62654073870000004</v>
      </c>
      <c r="T77">
        <v>0.59335901000000002</v>
      </c>
      <c r="U77">
        <v>0.59335901000000002</v>
      </c>
    </row>
    <row r="78" spans="1:21">
      <c r="A78">
        <v>1.2460000000000001E-2</v>
      </c>
      <c r="B78">
        <v>3.9992136075000002</v>
      </c>
      <c r="C78">
        <v>0.61239393330000003</v>
      </c>
      <c r="D78">
        <v>0</v>
      </c>
      <c r="E78">
        <v>0</v>
      </c>
      <c r="F78">
        <v>0.68325885659999996</v>
      </c>
      <c r="G78">
        <v>0.23381563089999999</v>
      </c>
      <c r="H78">
        <v>0.22472161290000001</v>
      </c>
      <c r="I78">
        <v>0.22472161290000001</v>
      </c>
      <c r="J78">
        <v>-1.8874115E-2</v>
      </c>
      <c r="K78">
        <v>0</v>
      </c>
      <c r="L78">
        <v>0</v>
      </c>
      <c r="M78">
        <v>0.36317767709999998</v>
      </c>
      <c r="N78">
        <v>0.34573430430000002</v>
      </c>
      <c r="O78">
        <v>0.34573430430000002</v>
      </c>
      <c r="P78">
        <v>-6.3298698299999998E-2</v>
      </c>
      <c r="Q78">
        <v>0</v>
      </c>
      <c r="R78">
        <v>0</v>
      </c>
      <c r="S78">
        <v>0.62553997729999999</v>
      </c>
      <c r="T78">
        <v>0.59349934999999998</v>
      </c>
      <c r="U78">
        <v>0.59349934999999998</v>
      </c>
    </row>
    <row r="79" spans="1:21">
      <c r="A79">
        <v>1.264E-2</v>
      </c>
      <c r="B79">
        <v>3.9992118207999998</v>
      </c>
      <c r="C79">
        <v>0.61239286280000005</v>
      </c>
      <c r="D79">
        <v>0</v>
      </c>
      <c r="E79">
        <v>0</v>
      </c>
      <c r="F79">
        <v>0.68325706409999998</v>
      </c>
      <c r="G79">
        <v>0.23362322839999999</v>
      </c>
      <c r="H79">
        <v>0.22481691779999999</v>
      </c>
      <c r="I79">
        <v>0.22481691779999999</v>
      </c>
      <c r="J79">
        <v>-1.8504523700000001E-2</v>
      </c>
      <c r="K79">
        <v>0</v>
      </c>
      <c r="L79">
        <v>0</v>
      </c>
      <c r="M79">
        <v>0.36275057329999999</v>
      </c>
      <c r="N79">
        <v>0.34587180629999997</v>
      </c>
      <c r="O79">
        <v>0.34587180629999997</v>
      </c>
      <c r="P79">
        <v>-6.2094598100000002E-2</v>
      </c>
      <c r="Q79">
        <v>0</v>
      </c>
      <c r="R79">
        <v>0</v>
      </c>
      <c r="S79">
        <v>0.62456891910000001</v>
      </c>
      <c r="T79">
        <v>0.59363512679999997</v>
      </c>
      <c r="U79">
        <v>0.59363512679999997</v>
      </c>
    </row>
    <row r="80" spans="1:21">
      <c r="A80">
        <v>1.282E-2</v>
      </c>
      <c r="B80">
        <v>3.9992100111000002</v>
      </c>
      <c r="C80">
        <v>0.61239177749999996</v>
      </c>
      <c r="D80">
        <v>0</v>
      </c>
      <c r="E80">
        <v>0</v>
      </c>
      <c r="F80">
        <v>0.68325524770000001</v>
      </c>
      <c r="G80">
        <v>0.23343683700000001</v>
      </c>
      <c r="H80">
        <v>0.22490920540000001</v>
      </c>
      <c r="I80">
        <v>0.22490920540000001</v>
      </c>
      <c r="J80">
        <v>-1.81420651E-2</v>
      </c>
      <c r="K80">
        <v>0</v>
      </c>
      <c r="L80">
        <v>0</v>
      </c>
      <c r="M80">
        <v>0.36233661</v>
      </c>
      <c r="N80">
        <v>0.34600492370000002</v>
      </c>
      <c r="O80">
        <v>0.34600492370000002</v>
      </c>
      <c r="P80">
        <v>-6.0913346299999997E-2</v>
      </c>
      <c r="Q80">
        <v>0</v>
      </c>
      <c r="R80">
        <v>0</v>
      </c>
      <c r="S80">
        <v>0.62362666259999999</v>
      </c>
      <c r="T80">
        <v>0.59376648190000003</v>
      </c>
      <c r="U80">
        <v>0.59376648190000003</v>
      </c>
    </row>
    <row r="81" spans="1:21">
      <c r="A81">
        <v>1.2999999999999999E-2</v>
      </c>
      <c r="B81">
        <v>3.9992081787</v>
      </c>
      <c r="C81">
        <v>0.61239067800000002</v>
      </c>
      <c r="D81">
        <v>0</v>
      </c>
      <c r="E81">
        <v>0</v>
      </c>
      <c r="F81">
        <v>0.68325340800000001</v>
      </c>
      <c r="G81">
        <v>0.23325626760000001</v>
      </c>
      <c r="H81">
        <v>0.2249985702</v>
      </c>
      <c r="I81">
        <v>0.2249985702</v>
      </c>
      <c r="J81">
        <v>-1.77866099E-2</v>
      </c>
      <c r="K81">
        <v>0</v>
      </c>
      <c r="L81">
        <v>0</v>
      </c>
      <c r="M81">
        <v>0.36193537809999998</v>
      </c>
      <c r="N81">
        <v>0.34613379379999998</v>
      </c>
      <c r="O81">
        <v>0.34613379379999998</v>
      </c>
      <c r="P81">
        <v>-5.9754542500000001E-2</v>
      </c>
      <c r="Q81">
        <v>0</v>
      </c>
      <c r="R81">
        <v>0</v>
      </c>
      <c r="S81">
        <v>0.62271233410000004</v>
      </c>
      <c r="T81">
        <v>0.59389355249999998</v>
      </c>
      <c r="U81">
        <v>0.59389355249999998</v>
      </c>
    </row>
    <row r="82" spans="1:21">
      <c r="A82">
        <v>1.3180000000000001E-2</v>
      </c>
      <c r="B82">
        <v>3.9992063243999998</v>
      </c>
      <c r="C82">
        <v>0.61238956430000002</v>
      </c>
      <c r="D82">
        <v>0</v>
      </c>
      <c r="E82">
        <v>0</v>
      </c>
      <c r="F82">
        <v>0.68325154539999999</v>
      </c>
      <c r="G82">
        <v>0.23308133750000001</v>
      </c>
      <c r="H82">
        <v>0.2250851039</v>
      </c>
      <c r="I82">
        <v>0.2250851039</v>
      </c>
      <c r="J82">
        <v>-1.7438031E-2</v>
      </c>
      <c r="K82">
        <v>0</v>
      </c>
      <c r="L82">
        <v>0</v>
      </c>
      <c r="M82">
        <v>0.36154648150000002</v>
      </c>
      <c r="N82">
        <v>0.3462585494</v>
      </c>
      <c r="O82">
        <v>0.3462585494</v>
      </c>
      <c r="P82">
        <v>-5.86177924E-2</v>
      </c>
      <c r="Q82">
        <v>0</v>
      </c>
      <c r="R82">
        <v>0</v>
      </c>
      <c r="S82">
        <v>0.62182508650000001</v>
      </c>
      <c r="T82">
        <v>0.59401647150000003</v>
      </c>
      <c r="U82">
        <v>0.59401647150000003</v>
      </c>
    </row>
    <row r="83" spans="1:21">
      <c r="A83">
        <v>1.336E-2</v>
      </c>
      <c r="B83">
        <v>3.9992044484</v>
      </c>
      <c r="C83">
        <v>0.6123884369</v>
      </c>
      <c r="D83">
        <v>0</v>
      </c>
      <c r="E83">
        <v>0</v>
      </c>
      <c r="F83">
        <v>0.68324966040000001</v>
      </c>
      <c r="G83">
        <v>0.2329118694</v>
      </c>
      <c r="H83">
        <v>0.22516889549999999</v>
      </c>
      <c r="I83">
        <v>0.22516889549999999</v>
      </c>
      <c r="J83">
        <v>-1.7096203399999999E-2</v>
      </c>
      <c r="K83">
        <v>0</v>
      </c>
      <c r="L83">
        <v>0</v>
      </c>
      <c r="M83">
        <v>0.36116953610000002</v>
      </c>
      <c r="N83">
        <v>0.34637931919999998</v>
      </c>
      <c r="O83">
        <v>0.34637931919999998</v>
      </c>
      <c r="P83">
        <v>-5.7502707600000001E-2</v>
      </c>
      <c r="Q83">
        <v>0</v>
      </c>
      <c r="R83">
        <v>0</v>
      </c>
      <c r="S83">
        <v>0.62096409890000004</v>
      </c>
      <c r="T83">
        <v>0.59413536759999996</v>
      </c>
      <c r="U83">
        <v>0.59413536759999996</v>
      </c>
    </row>
    <row r="84" spans="1:21">
      <c r="A84">
        <v>1.354E-2</v>
      </c>
      <c r="B84">
        <v>3.9992025512999998</v>
      </c>
      <c r="C84">
        <v>0.61238729609999998</v>
      </c>
      <c r="D84">
        <v>0</v>
      </c>
      <c r="E84">
        <v>0</v>
      </c>
      <c r="F84">
        <v>0.6832477535</v>
      </c>
      <c r="G84">
        <v>0.23274769179999999</v>
      </c>
      <c r="H84">
        <v>0.22525003090000001</v>
      </c>
      <c r="I84">
        <v>0.22525003090000001</v>
      </c>
      <c r="J84">
        <v>-1.6761004100000001E-2</v>
      </c>
      <c r="K84">
        <v>0</v>
      </c>
      <c r="L84">
        <v>0</v>
      </c>
      <c r="M84">
        <v>0.36080416999999998</v>
      </c>
      <c r="N84">
        <v>0.34649622800000002</v>
      </c>
      <c r="O84">
        <v>0.34649622800000002</v>
      </c>
      <c r="P84">
        <v>-5.6408905000000002E-2</v>
      </c>
      <c r="Q84">
        <v>0</v>
      </c>
      <c r="R84">
        <v>0</v>
      </c>
      <c r="S84">
        <v>0.62012857529999998</v>
      </c>
      <c r="T84">
        <v>0.59425036580000001</v>
      </c>
      <c r="U84">
        <v>0.59425036580000001</v>
      </c>
    </row>
    <row r="85" spans="1:21">
      <c r="A85">
        <v>1.372E-2</v>
      </c>
      <c r="B85">
        <v>3.9992006336000001</v>
      </c>
      <c r="C85">
        <v>0.61238614209999997</v>
      </c>
      <c r="D85">
        <v>0</v>
      </c>
      <c r="E85">
        <v>0</v>
      </c>
      <c r="F85">
        <v>0.68324582519999999</v>
      </c>
      <c r="G85">
        <v>0.23258863830000001</v>
      </c>
      <c r="H85">
        <v>0.2253285934</v>
      </c>
      <c r="I85">
        <v>0.2253285934</v>
      </c>
      <c r="J85">
        <v>-1.6432312000000001E-2</v>
      </c>
      <c r="K85">
        <v>0</v>
      </c>
      <c r="L85">
        <v>0</v>
      </c>
      <c r="M85">
        <v>0.36045002300000001</v>
      </c>
      <c r="N85">
        <v>0.34660939660000001</v>
      </c>
      <c r="O85">
        <v>0.34660939660000001</v>
      </c>
      <c r="P85">
        <v>-5.5336007600000001E-2</v>
      </c>
      <c r="Q85">
        <v>0</v>
      </c>
      <c r="R85">
        <v>0</v>
      </c>
      <c r="S85">
        <v>0.61931774439999998</v>
      </c>
      <c r="T85">
        <v>0.59436158679999995</v>
      </c>
      <c r="U85">
        <v>0.59436158679999995</v>
      </c>
    </row>
    <row r="86" spans="1:21">
      <c r="A86">
        <v>1.3899999999999999E-2</v>
      </c>
      <c r="B86">
        <v>3.9991986956000001</v>
      </c>
      <c r="C86">
        <v>0.61238497510000001</v>
      </c>
      <c r="D86">
        <v>0</v>
      </c>
      <c r="E86">
        <v>0</v>
      </c>
      <c r="F86">
        <v>0.68324387590000002</v>
      </c>
      <c r="G86">
        <v>0.23243454799999999</v>
      </c>
      <c r="H86">
        <v>0.2254046639</v>
      </c>
      <c r="I86">
        <v>0.2254046639</v>
      </c>
      <c r="J86">
        <v>-1.6110007799999999E-2</v>
      </c>
      <c r="K86">
        <v>0</v>
      </c>
      <c r="L86">
        <v>0</v>
      </c>
      <c r="M86">
        <v>0.36010674590000002</v>
      </c>
      <c r="N86">
        <v>0.34671894190000002</v>
      </c>
      <c r="O86">
        <v>0.34671894190000002</v>
      </c>
      <c r="P86">
        <v>-5.4283643899999998E-2</v>
      </c>
      <c r="Q86">
        <v>0</v>
      </c>
      <c r="R86">
        <v>0</v>
      </c>
      <c r="S86">
        <v>0.61853085829999999</v>
      </c>
      <c r="T86">
        <v>0.59446914770000003</v>
      </c>
      <c r="U86">
        <v>0.59446914770000003</v>
      </c>
    </row>
    <row r="87" spans="1:21">
      <c r="A87">
        <v>1.4080000000000001E-2</v>
      </c>
      <c r="B87">
        <v>3.9991967378000002</v>
      </c>
      <c r="C87">
        <v>0.6123837956</v>
      </c>
      <c r="D87">
        <v>0</v>
      </c>
      <c r="E87">
        <v>0</v>
      </c>
      <c r="F87">
        <v>0.68324190600000001</v>
      </c>
      <c r="G87">
        <v>0.23228526499999999</v>
      </c>
      <c r="H87">
        <v>0.2254783205</v>
      </c>
      <c r="I87">
        <v>0.2254783205</v>
      </c>
      <c r="J87">
        <v>-1.5793974499999999E-2</v>
      </c>
      <c r="K87">
        <v>0</v>
      </c>
      <c r="L87">
        <v>0</v>
      </c>
      <c r="M87">
        <v>0.35977400059999998</v>
      </c>
      <c r="N87">
        <v>0.3468249773</v>
      </c>
      <c r="O87">
        <v>0.3468249773</v>
      </c>
      <c r="P87">
        <v>-5.3251448200000003E-2</v>
      </c>
      <c r="Q87">
        <v>0</v>
      </c>
      <c r="R87">
        <v>0</v>
      </c>
      <c r="S87">
        <v>0.61776719199999997</v>
      </c>
      <c r="T87">
        <v>0.5945731621</v>
      </c>
      <c r="U87">
        <v>0.5945731621</v>
      </c>
    </row>
    <row r="88" spans="1:21">
      <c r="A88">
        <v>1.426E-2</v>
      </c>
      <c r="B88">
        <v>3.9991947606</v>
      </c>
      <c r="C88">
        <v>0.61238260379999998</v>
      </c>
      <c r="D88">
        <v>0</v>
      </c>
      <c r="E88">
        <v>0</v>
      </c>
      <c r="F88">
        <v>0.68323991610000001</v>
      </c>
      <c r="G88">
        <v>0.2321406382</v>
      </c>
      <c r="H88">
        <v>0.225549639</v>
      </c>
      <c r="I88">
        <v>0.225549639</v>
      </c>
      <c r="J88">
        <v>-1.54840968E-2</v>
      </c>
      <c r="K88">
        <v>0</v>
      </c>
      <c r="L88">
        <v>0</v>
      </c>
      <c r="M88">
        <v>0.35945145960000002</v>
      </c>
      <c r="N88">
        <v>0.34692761249999998</v>
      </c>
      <c r="O88">
        <v>0.34692761249999998</v>
      </c>
      <c r="P88">
        <v>-5.2239059999999997E-2</v>
      </c>
      <c r="Q88">
        <v>0</v>
      </c>
      <c r="R88">
        <v>0</v>
      </c>
      <c r="S88">
        <v>0.61702604279999995</v>
      </c>
      <c r="T88">
        <v>0.59467373980000005</v>
      </c>
      <c r="U88">
        <v>0.59467373980000005</v>
      </c>
    </row>
    <row r="89" spans="1:21">
      <c r="A89">
        <v>1.444E-2</v>
      </c>
      <c r="B89">
        <v>3.9991927644</v>
      </c>
      <c r="C89">
        <v>0.61238139979999995</v>
      </c>
      <c r="D89">
        <v>0</v>
      </c>
      <c r="E89">
        <v>0</v>
      </c>
      <c r="F89">
        <v>0.68323790659999994</v>
      </c>
      <c r="G89">
        <v>0.23200052130000001</v>
      </c>
      <c r="H89">
        <v>0.2256186926</v>
      </c>
      <c r="I89">
        <v>0.2256186926</v>
      </c>
      <c r="J89">
        <v>-1.51802612E-2</v>
      </c>
      <c r="K89">
        <v>0</v>
      </c>
      <c r="L89">
        <v>0</v>
      </c>
      <c r="M89">
        <v>0.35913880539999998</v>
      </c>
      <c r="N89">
        <v>0.34702695389999999</v>
      </c>
      <c r="O89">
        <v>0.34702695389999999</v>
      </c>
      <c r="P89">
        <v>-5.1246124699999999E-2</v>
      </c>
      <c r="Q89">
        <v>0</v>
      </c>
      <c r="R89">
        <v>0</v>
      </c>
      <c r="S89">
        <v>0.61630672959999999</v>
      </c>
      <c r="T89">
        <v>0.59477098740000001</v>
      </c>
      <c r="U89">
        <v>0.59477098740000001</v>
      </c>
    </row>
    <row r="90" spans="1:21">
      <c r="A90">
        <v>1.4619999999999999E-2</v>
      </c>
      <c r="B90">
        <v>3.9991907496999999</v>
      </c>
      <c r="C90">
        <v>0.61238018409999995</v>
      </c>
      <c r="D90">
        <v>0</v>
      </c>
      <c r="E90">
        <v>0</v>
      </c>
      <c r="F90">
        <v>0.68323587770000005</v>
      </c>
      <c r="G90">
        <v>0.2318647727</v>
      </c>
      <c r="H90">
        <v>0.2256855525</v>
      </c>
      <c r="I90">
        <v>0.2256855525</v>
      </c>
      <c r="J90">
        <v>-1.48823562E-2</v>
      </c>
      <c r="K90">
        <v>0</v>
      </c>
      <c r="L90">
        <v>0</v>
      </c>
      <c r="M90">
        <v>0.35883573060000001</v>
      </c>
      <c r="N90">
        <v>0.34712310460000001</v>
      </c>
      <c r="O90">
        <v>0.34712310460000001</v>
      </c>
      <c r="P90">
        <v>-5.0272293000000003E-2</v>
      </c>
      <c r="Q90">
        <v>0</v>
      </c>
      <c r="R90">
        <v>0</v>
      </c>
      <c r="S90">
        <v>0.61560859189999995</v>
      </c>
      <c r="T90">
        <v>0.59486500799999997</v>
      </c>
      <c r="U90">
        <v>0.59486500799999997</v>
      </c>
    </row>
    <row r="91" spans="1:21">
      <c r="A91">
        <v>1.4800000000000001E-2</v>
      </c>
      <c r="B91">
        <v>3.9991887168</v>
      </c>
      <c r="C91">
        <v>0.61237895669999998</v>
      </c>
      <c r="D91">
        <v>0</v>
      </c>
      <c r="E91">
        <v>0</v>
      </c>
      <c r="F91">
        <v>0.68323383010000005</v>
      </c>
      <c r="G91">
        <v>0.23173325519999999</v>
      </c>
      <c r="H91">
        <v>0.22575028750000001</v>
      </c>
      <c r="I91">
        <v>0.22575028750000001</v>
      </c>
      <c r="J91">
        <v>-1.4590272099999999E-2</v>
      </c>
      <c r="K91">
        <v>0</v>
      </c>
      <c r="L91">
        <v>0</v>
      </c>
      <c r="M91">
        <v>0.35854193719999999</v>
      </c>
      <c r="N91">
        <v>0.34721616430000002</v>
      </c>
      <c r="O91">
        <v>0.34721616430000002</v>
      </c>
      <c r="P91">
        <v>-4.9317221000000001E-2</v>
      </c>
      <c r="Q91">
        <v>0</v>
      </c>
      <c r="R91">
        <v>0</v>
      </c>
      <c r="S91">
        <v>0.61493098970000004</v>
      </c>
      <c r="T91">
        <v>0.59495590170000001</v>
      </c>
      <c r="U91">
        <v>0.59495590170000001</v>
      </c>
    </row>
    <row r="92" spans="1:21">
      <c r="A92">
        <v>1.498E-2</v>
      </c>
      <c r="B92">
        <v>3.9991866661</v>
      </c>
      <c r="C92">
        <v>0.61237771809999997</v>
      </c>
      <c r="D92">
        <v>0</v>
      </c>
      <c r="E92">
        <v>0</v>
      </c>
      <c r="F92">
        <v>0.68323176399999996</v>
      </c>
      <c r="G92">
        <v>0.23160583570000001</v>
      </c>
      <c r="H92">
        <v>0.22581296419999999</v>
      </c>
      <c r="I92">
        <v>0.22581296419999999</v>
      </c>
      <c r="J92">
        <v>-1.43039011E-2</v>
      </c>
      <c r="K92">
        <v>0</v>
      </c>
      <c r="L92">
        <v>0</v>
      </c>
      <c r="M92">
        <v>0.35825713679999999</v>
      </c>
      <c r="N92">
        <v>0.34730622960000002</v>
      </c>
      <c r="O92">
        <v>0.34730622960000002</v>
      </c>
      <c r="P92">
        <v>-4.83805702E-2</v>
      </c>
      <c r="Q92">
        <v>0</v>
      </c>
      <c r="R92">
        <v>0</v>
      </c>
      <c r="S92">
        <v>0.61427330229999999</v>
      </c>
      <c r="T92">
        <v>0.59504376530000003</v>
      </c>
      <c r="U92">
        <v>0.59504376530000003</v>
      </c>
    </row>
    <row r="93" spans="1:21">
      <c r="A93">
        <v>1.516E-2</v>
      </c>
      <c r="B93">
        <v>3.9991845980999998</v>
      </c>
      <c r="C93">
        <v>0.61237646830000003</v>
      </c>
      <c r="D93">
        <v>0</v>
      </c>
      <c r="E93">
        <v>0</v>
      </c>
      <c r="F93">
        <v>0.68322967990000005</v>
      </c>
      <c r="G93">
        <v>0.23148238560000001</v>
      </c>
      <c r="H93">
        <v>0.2258736472</v>
      </c>
      <c r="I93">
        <v>0.2258736472</v>
      </c>
      <c r="J93">
        <v>-1.4023137099999999E-2</v>
      </c>
      <c r="K93">
        <v>0</v>
      </c>
      <c r="L93">
        <v>0</v>
      </c>
      <c r="M93">
        <v>0.3579810497</v>
      </c>
      <c r="N93">
        <v>0.34739339419999998</v>
      </c>
      <c r="O93">
        <v>0.34739339419999998</v>
      </c>
      <c r="P93">
        <v>-4.74620075E-2</v>
      </c>
      <c r="Q93">
        <v>0</v>
      </c>
      <c r="R93">
        <v>0</v>
      </c>
      <c r="S93">
        <v>0.61363492809999998</v>
      </c>
      <c r="T93">
        <v>0.59512869260000001</v>
      </c>
      <c r="U93">
        <v>0.59512869260000001</v>
      </c>
    </row>
    <row r="94" spans="1:21">
      <c r="A94">
        <v>1.5339999999999999E-2</v>
      </c>
      <c r="B94">
        <v>3.999182513</v>
      </c>
      <c r="C94">
        <v>0.61237520779999999</v>
      </c>
      <c r="D94">
        <v>0</v>
      </c>
      <c r="E94">
        <v>0</v>
      </c>
      <c r="F94">
        <v>0.68322757820000002</v>
      </c>
      <c r="G94">
        <v>0.2313627801</v>
      </c>
      <c r="H94">
        <v>0.22593239900000001</v>
      </c>
      <c r="I94">
        <v>0.22593239900000001</v>
      </c>
      <c r="J94">
        <v>-1.37478758E-2</v>
      </c>
      <c r="K94">
        <v>0</v>
      </c>
      <c r="L94">
        <v>0</v>
      </c>
      <c r="M94">
        <v>0.3577134052</v>
      </c>
      <c r="N94">
        <v>0.34747774879999999</v>
      </c>
      <c r="O94">
        <v>0.34747774879999999</v>
      </c>
      <c r="P94">
        <v>-4.6561204799999999E-2</v>
      </c>
      <c r="Q94">
        <v>0</v>
      </c>
      <c r="R94">
        <v>0</v>
      </c>
      <c r="S94">
        <v>0.61301528400000005</v>
      </c>
      <c r="T94">
        <v>0.59521077460000005</v>
      </c>
      <c r="U94">
        <v>0.59521077460000005</v>
      </c>
    </row>
    <row r="95" spans="1:21">
      <c r="A95">
        <v>1.5520000000000001E-2</v>
      </c>
      <c r="B95">
        <v>3.9991804112999998</v>
      </c>
      <c r="C95">
        <v>0.61237393659999995</v>
      </c>
      <c r="D95">
        <v>0</v>
      </c>
      <c r="E95">
        <v>0</v>
      </c>
      <c r="F95">
        <v>0.6832254592</v>
      </c>
      <c r="G95">
        <v>0.2312468986</v>
      </c>
      <c r="H95">
        <v>0.22598928030000001</v>
      </c>
      <c r="I95">
        <v>0.22598928030000001</v>
      </c>
      <c r="J95">
        <v>-1.3478014700000001E-2</v>
      </c>
      <c r="K95">
        <v>0</v>
      </c>
      <c r="L95">
        <v>0</v>
      </c>
      <c r="M95">
        <v>0.35745394069999997</v>
      </c>
      <c r="N95">
        <v>0.34755938130000003</v>
      </c>
      <c r="O95">
        <v>0.34755938130000003</v>
      </c>
      <c r="P95">
        <v>-4.5677839499999998E-2</v>
      </c>
      <c r="Q95">
        <v>0</v>
      </c>
      <c r="R95">
        <v>0</v>
      </c>
      <c r="S95">
        <v>0.61241380459999994</v>
      </c>
      <c r="T95">
        <v>0.5952900995</v>
      </c>
      <c r="U95">
        <v>0.5952900995</v>
      </c>
    </row>
    <row r="96" spans="1:21">
      <c r="A96">
        <v>1.5699999999999999E-2</v>
      </c>
      <c r="B96">
        <v>3.9991782932</v>
      </c>
      <c r="C96">
        <v>0.61237265500000004</v>
      </c>
      <c r="D96">
        <v>0</v>
      </c>
      <c r="E96">
        <v>0</v>
      </c>
      <c r="F96">
        <v>0.68322332330000002</v>
      </c>
      <c r="G96">
        <v>0.2311346239</v>
      </c>
      <c r="H96">
        <v>0.22604434970000001</v>
      </c>
      <c r="I96">
        <v>0.22604434970000001</v>
      </c>
      <c r="J96">
        <v>-1.32134529E-2</v>
      </c>
      <c r="K96">
        <v>0</v>
      </c>
      <c r="L96">
        <v>0</v>
      </c>
      <c r="M96">
        <v>0.35720240209999998</v>
      </c>
      <c r="N96">
        <v>0.34763837660000002</v>
      </c>
      <c r="O96">
        <v>0.34763837660000002</v>
      </c>
      <c r="P96">
        <v>-4.4811594099999998E-2</v>
      </c>
      <c r="Q96">
        <v>0</v>
      </c>
      <c r="R96">
        <v>0</v>
      </c>
      <c r="S96">
        <v>0.61182994170000005</v>
      </c>
      <c r="T96">
        <v>0.59536675240000003</v>
      </c>
      <c r="U96">
        <v>0.59536675240000003</v>
      </c>
    </row>
    <row r="97" spans="1:21">
      <c r="A97">
        <v>1.5879999999999998E-2</v>
      </c>
      <c r="B97">
        <v>3.9991761592000001</v>
      </c>
      <c r="C97">
        <v>0.61237136329999997</v>
      </c>
      <c r="D97">
        <v>0</v>
      </c>
      <c r="E97">
        <v>0</v>
      </c>
      <c r="F97">
        <v>0.6832211708</v>
      </c>
      <c r="G97">
        <v>0.2310258429</v>
      </c>
      <c r="H97">
        <v>0.226097664</v>
      </c>
      <c r="I97">
        <v>0.226097664</v>
      </c>
      <c r="J97">
        <v>-1.29540913E-2</v>
      </c>
      <c r="K97">
        <v>0</v>
      </c>
      <c r="L97">
        <v>0</v>
      </c>
      <c r="M97">
        <v>0.35695854310000003</v>
      </c>
      <c r="N97">
        <v>0.34771481739999999</v>
      </c>
      <c r="O97">
        <v>0.34771481739999999</v>
      </c>
      <c r="P97">
        <v>-4.3962155900000001E-2</v>
      </c>
      <c r="Q97">
        <v>0</v>
      </c>
      <c r="R97">
        <v>0</v>
      </c>
      <c r="S97">
        <v>0.61126316410000003</v>
      </c>
      <c r="T97">
        <v>0.5954408162</v>
      </c>
      <c r="U97">
        <v>0.5954408162</v>
      </c>
    </row>
    <row r="98" spans="1:21">
      <c r="A98">
        <v>1.6060000000000001E-2</v>
      </c>
      <c r="B98">
        <v>3.9991740095999999</v>
      </c>
      <c r="C98">
        <v>0.61237006159999996</v>
      </c>
      <c r="D98">
        <v>0</v>
      </c>
      <c r="E98">
        <v>0</v>
      </c>
      <c r="F98">
        <v>0.68321900219999998</v>
      </c>
      <c r="G98">
        <v>0.2309204457</v>
      </c>
      <c r="H98">
        <v>0.22614927830000001</v>
      </c>
      <c r="I98">
        <v>0.22614927830000001</v>
      </c>
      <c r="J98">
        <v>-1.2699832600000001E-2</v>
      </c>
      <c r="K98">
        <v>0</v>
      </c>
      <c r="L98">
        <v>0</v>
      </c>
      <c r="M98">
        <v>0.35672212520000002</v>
      </c>
      <c r="N98">
        <v>0.34778878330000002</v>
      </c>
      <c r="O98">
        <v>0.34778878330000002</v>
      </c>
      <c r="P98">
        <v>-4.3129217599999999E-2</v>
      </c>
      <c r="Q98">
        <v>0</v>
      </c>
      <c r="R98">
        <v>0</v>
      </c>
      <c r="S98">
        <v>0.61071295660000002</v>
      </c>
      <c r="T98">
        <v>0.59551237099999998</v>
      </c>
      <c r="U98">
        <v>0.59551237099999998</v>
      </c>
    </row>
    <row r="99" spans="1:21">
      <c r="A99">
        <v>1.6240000000000001E-2</v>
      </c>
      <c r="B99">
        <v>3.9991718448000002</v>
      </c>
      <c r="C99">
        <v>0.61236875020000003</v>
      </c>
      <c r="D99">
        <v>0</v>
      </c>
      <c r="E99">
        <v>0</v>
      </c>
      <c r="F99">
        <v>0.68321681779999999</v>
      </c>
      <c r="G99">
        <v>0.2308183261</v>
      </c>
      <c r="H99">
        <v>0.2261992458</v>
      </c>
      <c r="I99">
        <v>0.2261992458</v>
      </c>
      <c r="J99">
        <v>-1.2450580899999999E-2</v>
      </c>
      <c r="K99">
        <v>0</v>
      </c>
      <c r="L99">
        <v>0</v>
      </c>
      <c r="M99">
        <v>0.35649291709999997</v>
      </c>
      <c r="N99">
        <v>0.34786035189999998</v>
      </c>
      <c r="O99">
        <v>0.34786035189999998</v>
      </c>
      <c r="P99">
        <v>-4.2312476699999997E-2</v>
      </c>
      <c r="Q99">
        <v>0</v>
      </c>
      <c r="R99">
        <v>0</v>
      </c>
      <c r="S99">
        <v>0.61017881979999999</v>
      </c>
      <c r="T99">
        <v>0.59558149449999997</v>
      </c>
      <c r="U99">
        <v>0.59558149449999997</v>
      </c>
    </row>
    <row r="100" spans="1:21">
      <c r="A100">
        <v>1.6420000000000001E-2</v>
      </c>
      <c r="B100">
        <v>3.9991696649000001</v>
      </c>
      <c r="C100">
        <v>0.61236742929999999</v>
      </c>
      <c r="D100">
        <v>0</v>
      </c>
      <c r="E100">
        <v>0</v>
      </c>
      <c r="F100">
        <v>0.68321461780000003</v>
      </c>
      <c r="G100">
        <v>0.23071938110000001</v>
      </c>
      <c r="H100">
        <v>0.22624761830000001</v>
      </c>
      <c r="I100">
        <v>0.22624761830000001</v>
      </c>
      <c r="J100">
        <v>-1.22062421E-2</v>
      </c>
      <c r="K100">
        <v>0</v>
      </c>
      <c r="L100">
        <v>0</v>
      </c>
      <c r="M100">
        <v>0.35627069490000002</v>
      </c>
      <c r="N100">
        <v>0.3479295979</v>
      </c>
      <c r="O100">
        <v>0.3479295979</v>
      </c>
      <c r="P100">
        <v>-4.1511635700000001E-2</v>
      </c>
      <c r="Q100">
        <v>0</v>
      </c>
      <c r="R100">
        <v>0</v>
      </c>
      <c r="S100">
        <v>0.60966026959999997</v>
      </c>
      <c r="T100">
        <v>0.59564826169999996</v>
      </c>
      <c r="U100">
        <v>0.59564826169999996</v>
      </c>
    </row>
    <row r="101" spans="1:21">
      <c r="A101">
        <v>1.66E-2</v>
      </c>
      <c r="B101">
        <v>3.9991674705000002</v>
      </c>
      <c r="C101">
        <v>0.61236609900000005</v>
      </c>
      <c r="D101">
        <v>0</v>
      </c>
      <c r="E101">
        <v>0</v>
      </c>
      <c r="F101">
        <v>0.68321240270000005</v>
      </c>
      <c r="G101">
        <v>0.230623511</v>
      </c>
      <c r="H101">
        <v>0.22629444579999999</v>
      </c>
      <c r="I101">
        <v>0.22629444579999999</v>
      </c>
      <c r="J101">
        <v>-1.1966723699999999E-2</v>
      </c>
      <c r="K101">
        <v>0</v>
      </c>
      <c r="L101">
        <v>0</v>
      </c>
      <c r="M101">
        <v>0.35605524170000002</v>
      </c>
      <c r="N101">
        <v>0.3479965941</v>
      </c>
      <c r="O101">
        <v>0.3479965941</v>
      </c>
      <c r="P101">
        <v>-4.0726401799999999E-2</v>
      </c>
      <c r="Q101">
        <v>0</v>
      </c>
      <c r="R101">
        <v>0</v>
      </c>
      <c r="S101">
        <v>0.60915683649999997</v>
      </c>
      <c r="T101">
        <v>0.59571274569999999</v>
      </c>
      <c r="U101">
        <v>0.59571274569999999</v>
      </c>
    </row>
    <row r="102" spans="1:21">
      <c r="A102">
        <v>1.678E-2</v>
      </c>
      <c r="B102">
        <v>3.9991652617</v>
      </c>
      <c r="C102">
        <v>0.61236475960000003</v>
      </c>
      <c r="D102">
        <v>0</v>
      </c>
      <c r="E102">
        <v>0</v>
      </c>
      <c r="F102">
        <v>0.68321017269999995</v>
      </c>
      <c r="G102">
        <v>0.23053061920000001</v>
      </c>
      <c r="H102">
        <v>0.22633977669999999</v>
      </c>
      <c r="I102">
        <v>0.22633977669999999</v>
      </c>
      <c r="J102">
        <v>-1.1731934899999999E-2</v>
      </c>
      <c r="K102">
        <v>0</v>
      </c>
      <c r="L102">
        <v>0</v>
      </c>
      <c r="M102">
        <v>0.35584634729999998</v>
      </c>
      <c r="N102">
        <v>0.34806141060000001</v>
      </c>
      <c r="O102">
        <v>0.34806141060000001</v>
      </c>
      <c r="P102">
        <v>-3.9956487300000003E-2</v>
      </c>
      <c r="Q102">
        <v>0</v>
      </c>
      <c r="R102">
        <v>0</v>
      </c>
      <c r="S102">
        <v>0.60866806559999997</v>
      </c>
      <c r="T102">
        <v>0.59577501700000002</v>
      </c>
      <c r="U102">
        <v>0.59577501700000002</v>
      </c>
    </row>
    <row r="103" spans="1:21">
      <c r="A103">
        <v>1.6959999999999999E-2</v>
      </c>
      <c r="B103">
        <v>3.9991630388999999</v>
      </c>
      <c r="C103">
        <v>0.61236341139999995</v>
      </c>
      <c r="D103">
        <v>0</v>
      </c>
      <c r="E103">
        <v>0</v>
      </c>
      <c r="F103">
        <v>0.68320792819999998</v>
      </c>
      <c r="G103">
        <v>0.23044061220000001</v>
      </c>
      <c r="H103">
        <v>0.22638365799999999</v>
      </c>
      <c r="I103">
        <v>0.22638365799999999</v>
      </c>
      <c r="J103">
        <v>-1.1501786199999999E-2</v>
      </c>
      <c r="K103">
        <v>0</v>
      </c>
      <c r="L103">
        <v>0</v>
      </c>
      <c r="M103">
        <v>0.3556438079</v>
      </c>
      <c r="N103">
        <v>0.34812411570000001</v>
      </c>
      <c r="O103">
        <v>0.34812411570000001</v>
      </c>
      <c r="P103">
        <v>-3.9201608999999998E-2</v>
      </c>
      <c r="Q103">
        <v>0</v>
      </c>
      <c r="R103">
        <v>0</v>
      </c>
      <c r="S103">
        <v>0.60819351570000002</v>
      </c>
      <c r="T103">
        <v>0.59583514410000005</v>
      </c>
      <c r="U103">
        <v>0.59583514410000005</v>
      </c>
    </row>
    <row r="104" spans="1:21">
      <c r="A104">
        <v>1.7139999999999999E-2</v>
      </c>
      <c r="B104">
        <v>3.9991608024</v>
      </c>
      <c r="C104">
        <v>0.61236205430000001</v>
      </c>
      <c r="D104">
        <v>0</v>
      </c>
      <c r="E104">
        <v>0</v>
      </c>
      <c r="F104">
        <v>0.68320566949999995</v>
      </c>
      <c r="G104">
        <v>0.23035339939999999</v>
      </c>
      <c r="H104">
        <v>0.22642613510000001</v>
      </c>
      <c r="I104">
        <v>0.22642613510000001</v>
      </c>
      <c r="J104">
        <v>-1.127619E-2</v>
      </c>
      <c r="K104">
        <v>0</v>
      </c>
      <c r="L104">
        <v>0</v>
      </c>
      <c r="M104">
        <v>0.35544742639999999</v>
      </c>
      <c r="N104">
        <v>0.34818477520000002</v>
      </c>
      <c r="O104">
        <v>0.34818477520000002</v>
      </c>
      <c r="P104">
        <v>-3.84614884E-2</v>
      </c>
      <c r="Q104">
        <v>0</v>
      </c>
      <c r="R104">
        <v>0</v>
      </c>
      <c r="S104">
        <v>0.60773275900000001</v>
      </c>
      <c r="T104">
        <v>0.59589319330000001</v>
      </c>
      <c r="U104">
        <v>0.59589319330000001</v>
      </c>
    </row>
    <row r="105" spans="1:21">
      <c r="A105">
        <v>1.7319999999999999E-2</v>
      </c>
      <c r="B105">
        <v>3.9991585525</v>
      </c>
      <c r="C105">
        <v>0.61236068880000005</v>
      </c>
      <c r="D105">
        <v>0</v>
      </c>
      <c r="E105">
        <v>0</v>
      </c>
      <c r="F105">
        <v>0.68320339689999998</v>
      </c>
      <c r="G105">
        <v>0.23026889289999999</v>
      </c>
      <c r="H105">
        <v>0.22646725200000001</v>
      </c>
      <c r="I105">
        <v>0.22646725200000001</v>
      </c>
      <c r="J105">
        <v>-1.1055059799999999E-2</v>
      </c>
      <c r="K105">
        <v>0</v>
      </c>
      <c r="L105">
        <v>0</v>
      </c>
      <c r="M105">
        <v>0.35525701160000001</v>
      </c>
      <c r="N105">
        <v>0.34824345309999999</v>
      </c>
      <c r="O105">
        <v>0.34824345309999999</v>
      </c>
      <c r="P105">
        <v>-3.7735851799999998E-2</v>
      </c>
      <c r="Q105">
        <v>0</v>
      </c>
      <c r="R105">
        <v>0</v>
      </c>
      <c r="S105">
        <v>0.60728538080000005</v>
      </c>
      <c r="T105">
        <v>0.59594922880000001</v>
      </c>
      <c r="U105">
        <v>0.59594922880000001</v>
      </c>
    </row>
    <row r="106" spans="1:21">
      <c r="A106">
        <v>1.7500000000000002E-2</v>
      </c>
      <c r="B106">
        <v>3.9991562895000001</v>
      </c>
      <c r="C106">
        <v>0.61235931480000005</v>
      </c>
      <c r="D106">
        <v>0</v>
      </c>
      <c r="E106">
        <v>0</v>
      </c>
      <c r="F106">
        <v>0.6832011107</v>
      </c>
      <c r="G106">
        <v>0.23018700789999999</v>
      </c>
      <c r="H106">
        <v>0.22650705139999999</v>
      </c>
      <c r="I106">
        <v>0.22650705139999999</v>
      </c>
      <c r="J106">
        <v>-1.0838311E-2</v>
      </c>
      <c r="K106">
        <v>0</v>
      </c>
      <c r="L106">
        <v>0</v>
      </c>
      <c r="M106">
        <v>0.35507237829999999</v>
      </c>
      <c r="N106">
        <v>0.3483002114</v>
      </c>
      <c r="O106">
        <v>0.3483002114</v>
      </c>
      <c r="P106">
        <v>-3.7024429900000003E-2</v>
      </c>
      <c r="Q106">
        <v>0</v>
      </c>
      <c r="R106">
        <v>0</v>
      </c>
      <c r="S106">
        <v>0.60685097909999997</v>
      </c>
      <c r="T106">
        <v>0.59600331269999995</v>
      </c>
      <c r="U106">
        <v>0.59600331269999995</v>
      </c>
    </row>
    <row r="107" spans="1:21">
      <c r="A107">
        <v>1.7680000000000001E-2</v>
      </c>
      <c r="B107">
        <v>3.9991540136000001</v>
      </c>
      <c r="C107">
        <v>0.61235793270000005</v>
      </c>
      <c r="D107">
        <v>0</v>
      </c>
      <c r="E107">
        <v>0</v>
      </c>
      <c r="F107">
        <v>0.68319881120000003</v>
      </c>
      <c r="G107">
        <v>0.23010766190000001</v>
      </c>
      <c r="H107">
        <v>0.2265455747</v>
      </c>
      <c r="I107">
        <v>0.2265455747</v>
      </c>
      <c r="J107">
        <v>-1.0625860399999999E-2</v>
      </c>
      <c r="K107">
        <v>0</v>
      </c>
      <c r="L107">
        <v>0</v>
      </c>
      <c r="M107">
        <v>0.35489334709999998</v>
      </c>
      <c r="N107">
        <v>0.34835510990000002</v>
      </c>
      <c r="O107">
        <v>0.34835510990000002</v>
      </c>
      <c r="P107">
        <v>-3.6326958100000001E-2</v>
      </c>
      <c r="Q107">
        <v>0</v>
      </c>
      <c r="R107">
        <v>0</v>
      </c>
      <c r="S107">
        <v>0.60642916400000002</v>
      </c>
      <c r="T107">
        <v>0.59605550559999998</v>
      </c>
      <c r="U107">
        <v>0.59605550559999998</v>
      </c>
    </row>
    <row r="108" spans="1:21">
      <c r="A108">
        <v>1.7860000000000001E-2</v>
      </c>
      <c r="B108">
        <v>3.9991517252</v>
      </c>
      <c r="C108">
        <v>0.61235654260000005</v>
      </c>
      <c r="D108">
        <v>0</v>
      </c>
      <c r="E108">
        <v>0</v>
      </c>
      <c r="F108">
        <v>0.68319649869999999</v>
      </c>
      <c r="G108">
        <v>0.23003077529999999</v>
      </c>
      <c r="H108">
        <v>0.2265828617</v>
      </c>
      <c r="I108">
        <v>0.2265828617</v>
      </c>
      <c r="J108">
        <v>-1.0417625999999999E-2</v>
      </c>
      <c r="K108">
        <v>0</v>
      </c>
      <c r="L108">
        <v>0</v>
      </c>
      <c r="M108">
        <v>0.35471974410000001</v>
      </c>
      <c r="N108">
        <v>0.3484082067</v>
      </c>
      <c r="O108">
        <v>0.3484082067</v>
      </c>
      <c r="P108">
        <v>-3.5643176200000001E-2</v>
      </c>
      <c r="Q108">
        <v>0</v>
      </c>
      <c r="R108">
        <v>0</v>
      </c>
      <c r="S108">
        <v>0.60601955770000004</v>
      </c>
      <c r="T108">
        <v>0.59610586570000001</v>
      </c>
      <c r="U108">
        <v>0.59610586570000001</v>
      </c>
    </row>
    <row r="109" spans="1:21">
      <c r="A109">
        <v>1.804E-2</v>
      </c>
      <c r="B109">
        <v>3.9991494245000001</v>
      </c>
      <c r="C109">
        <v>0.61235514469999996</v>
      </c>
      <c r="D109">
        <v>0</v>
      </c>
      <c r="E109">
        <v>0</v>
      </c>
      <c r="F109">
        <v>0.68319417339999999</v>
      </c>
      <c r="G109">
        <v>0.22995627069999999</v>
      </c>
      <c r="H109">
        <v>0.22661895130000001</v>
      </c>
      <c r="I109">
        <v>0.22661895130000001</v>
      </c>
      <c r="J109">
        <v>-1.02135275E-2</v>
      </c>
      <c r="K109">
        <v>0</v>
      </c>
      <c r="L109">
        <v>0</v>
      </c>
      <c r="M109">
        <v>0.35455140099999999</v>
      </c>
      <c r="N109">
        <v>0.34845955820000002</v>
      </c>
      <c r="O109">
        <v>0.34845955820000002</v>
      </c>
      <c r="P109">
        <v>-3.4972828099999999E-2</v>
      </c>
      <c r="Q109">
        <v>0</v>
      </c>
      <c r="R109">
        <v>0</v>
      </c>
      <c r="S109">
        <v>0.60562179370000002</v>
      </c>
      <c r="T109">
        <v>0.59615444959999997</v>
      </c>
      <c r="U109">
        <v>0.59615444959999997</v>
      </c>
    </row>
    <row r="110" spans="1:21">
      <c r="A110">
        <v>1.822E-2</v>
      </c>
      <c r="B110">
        <v>3.9991471117000001</v>
      </c>
      <c r="C110">
        <v>0.61235373900000001</v>
      </c>
      <c r="D110">
        <v>0</v>
      </c>
      <c r="E110">
        <v>0</v>
      </c>
      <c r="F110">
        <v>0.68319183559999996</v>
      </c>
      <c r="G110">
        <v>0.2298840734</v>
      </c>
      <c r="H110">
        <v>0.22665388110000001</v>
      </c>
      <c r="I110">
        <v>0.22665388110000001</v>
      </c>
      <c r="J110">
        <v>-1.00134861E-2</v>
      </c>
      <c r="K110">
        <v>0</v>
      </c>
      <c r="L110">
        <v>0</v>
      </c>
      <c r="M110">
        <v>0.3543881546</v>
      </c>
      <c r="N110">
        <v>0.34850921880000002</v>
      </c>
      <c r="O110">
        <v>0.34850921880000002</v>
      </c>
      <c r="P110">
        <v>-3.4315662599999998E-2</v>
      </c>
      <c r="Q110">
        <v>0</v>
      </c>
      <c r="R110">
        <v>0</v>
      </c>
      <c r="S110">
        <v>0.60523551669999998</v>
      </c>
      <c r="T110">
        <v>0.59620131229999995</v>
      </c>
      <c r="U110">
        <v>0.59620131229999995</v>
      </c>
    </row>
    <row r="111" spans="1:21">
      <c r="A111">
        <v>1.84E-2</v>
      </c>
      <c r="B111">
        <v>3.9991447872000001</v>
      </c>
      <c r="C111">
        <v>0.61235232589999999</v>
      </c>
      <c r="D111">
        <v>0</v>
      </c>
      <c r="E111">
        <v>0</v>
      </c>
      <c r="F111">
        <v>0.68318948560000003</v>
      </c>
      <c r="G111">
        <v>0.22981411099999999</v>
      </c>
      <c r="H111">
        <v>0.2266876873</v>
      </c>
      <c r="I111">
        <v>0.2266876873</v>
      </c>
      <c r="J111">
        <v>-9.8174240999999995E-3</v>
      </c>
      <c r="K111">
        <v>0</v>
      </c>
      <c r="L111">
        <v>0</v>
      </c>
      <c r="M111">
        <v>0.35422984689999998</v>
      </c>
      <c r="N111">
        <v>0.34855724129999999</v>
      </c>
      <c r="O111">
        <v>0.34855724129999999</v>
      </c>
      <c r="P111">
        <v>-3.3671432199999997E-2</v>
      </c>
      <c r="Q111">
        <v>0</v>
      </c>
      <c r="R111">
        <v>0</v>
      </c>
      <c r="S111">
        <v>0.60486038230000005</v>
      </c>
      <c r="T111">
        <v>0.59624650690000003</v>
      </c>
      <c r="U111">
        <v>0.59624650690000003</v>
      </c>
    </row>
    <row r="112" spans="1:21">
      <c r="A112">
        <v>1.8579999999999999E-2</v>
      </c>
      <c r="B112">
        <v>3.9991424511</v>
      </c>
      <c r="C112">
        <v>0.61235090550000004</v>
      </c>
      <c r="D112">
        <v>0</v>
      </c>
      <c r="E112">
        <v>0</v>
      </c>
      <c r="F112">
        <v>0.68318712370000001</v>
      </c>
      <c r="G112">
        <v>0.2297463132</v>
      </c>
      <c r="H112">
        <v>0.22672040530000001</v>
      </c>
      <c r="I112">
        <v>0.22672040530000001</v>
      </c>
      <c r="J112">
        <v>-9.6252652999999997E-3</v>
      </c>
      <c r="K112">
        <v>0</v>
      </c>
      <c r="L112">
        <v>0</v>
      </c>
      <c r="M112">
        <v>0.3540763247</v>
      </c>
      <c r="N112">
        <v>0.348603677</v>
      </c>
      <c r="O112">
        <v>0.348603677</v>
      </c>
      <c r="P112">
        <v>-3.3039894100000002E-2</v>
      </c>
      <c r="Q112">
        <v>0</v>
      </c>
      <c r="R112">
        <v>0</v>
      </c>
      <c r="S112">
        <v>0.60449605640000004</v>
      </c>
      <c r="T112">
        <v>0.59629008490000002</v>
      </c>
      <c r="U112">
        <v>0.59629008490000002</v>
      </c>
    </row>
    <row r="113" spans="1:21">
      <c r="A113">
        <v>1.8759999999999999E-2</v>
      </c>
      <c r="B113">
        <v>3.9991401037999998</v>
      </c>
      <c r="C113">
        <v>0.61234947780000004</v>
      </c>
      <c r="D113">
        <v>0</v>
      </c>
      <c r="E113">
        <v>0</v>
      </c>
      <c r="F113">
        <v>0.68318475010000002</v>
      </c>
      <c r="G113">
        <v>0.22968061200000001</v>
      </c>
      <c r="H113">
        <v>0.226752069</v>
      </c>
      <c r="I113">
        <v>0.226752069</v>
      </c>
      <c r="J113">
        <v>-9.4369350000000005E-3</v>
      </c>
      <c r="K113">
        <v>0</v>
      </c>
      <c r="L113">
        <v>0</v>
      </c>
      <c r="M113">
        <v>0.3539274396</v>
      </c>
      <c r="N113">
        <v>0.34864857529999999</v>
      </c>
      <c r="O113">
        <v>0.34864857529999999</v>
      </c>
      <c r="P113">
        <v>-3.2420809500000002E-2</v>
      </c>
      <c r="Q113">
        <v>0</v>
      </c>
      <c r="R113">
        <v>0</v>
      </c>
      <c r="S113">
        <v>0.6041422152</v>
      </c>
      <c r="T113">
        <v>0.59633209620000005</v>
      </c>
      <c r="U113">
        <v>0.59633209620000005</v>
      </c>
    </row>
    <row r="114" spans="1:21">
      <c r="A114">
        <v>1.8939999999999999E-2</v>
      </c>
      <c r="B114">
        <v>3.9991377454000001</v>
      </c>
      <c r="C114">
        <v>0.61234804320000003</v>
      </c>
      <c r="D114">
        <v>0</v>
      </c>
      <c r="E114">
        <v>0</v>
      </c>
      <c r="F114">
        <v>0.68318236499999996</v>
      </c>
      <c r="G114">
        <v>0.22961694169999999</v>
      </c>
      <c r="H114">
        <v>0.2267827117</v>
      </c>
      <c r="I114">
        <v>0.2267827117</v>
      </c>
      <c r="J114">
        <v>-9.2523597000000006E-3</v>
      </c>
      <c r="K114">
        <v>0</v>
      </c>
      <c r="L114">
        <v>0</v>
      </c>
      <c r="M114">
        <v>0.35378304779999997</v>
      </c>
      <c r="N114">
        <v>0.34869198420000003</v>
      </c>
      <c r="O114">
        <v>0.34869198420000003</v>
      </c>
      <c r="P114">
        <v>-3.1813943599999998E-2</v>
      </c>
      <c r="Q114">
        <v>0</v>
      </c>
      <c r="R114">
        <v>0</v>
      </c>
      <c r="S114">
        <v>0.60379854479999995</v>
      </c>
      <c r="T114">
        <v>0.59637258910000002</v>
      </c>
      <c r="U114">
        <v>0.59637258910000002</v>
      </c>
    </row>
    <row r="115" spans="1:21">
      <c r="A115">
        <v>1.9120000000000002E-2</v>
      </c>
      <c r="B115">
        <v>3.9991353761999999</v>
      </c>
      <c r="C115">
        <v>0.61234660159999998</v>
      </c>
      <c r="D115">
        <v>0</v>
      </c>
      <c r="E115">
        <v>0</v>
      </c>
      <c r="F115">
        <v>0.68317996879999998</v>
      </c>
      <c r="G115">
        <v>0.2295552384</v>
      </c>
      <c r="H115">
        <v>0.2268123652</v>
      </c>
      <c r="I115">
        <v>0.2268123652</v>
      </c>
      <c r="J115">
        <v>-9.0714673000000003E-3</v>
      </c>
      <c r="K115">
        <v>0</v>
      </c>
      <c r="L115">
        <v>0</v>
      </c>
      <c r="M115">
        <v>0.3536430102</v>
      </c>
      <c r="N115">
        <v>0.34873395029999998</v>
      </c>
      <c r="O115">
        <v>0.34873395029999998</v>
      </c>
      <c r="P115">
        <v>-3.12190657E-2</v>
      </c>
      <c r="Q115">
        <v>0</v>
      </c>
      <c r="R115">
        <v>0</v>
      </c>
      <c r="S115">
        <v>0.60346474059999999</v>
      </c>
      <c r="T115">
        <v>0.59641161050000002</v>
      </c>
      <c r="U115">
        <v>0.59641161050000002</v>
      </c>
    </row>
    <row r="116" spans="1:21">
      <c r="A116">
        <v>1.9300000000000001E-2</v>
      </c>
      <c r="B116">
        <v>3.9991329965000002</v>
      </c>
      <c r="C116">
        <v>0.61234515329999994</v>
      </c>
      <c r="D116">
        <v>0</v>
      </c>
      <c r="E116">
        <v>0</v>
      </c>
      <c r="F116">
        <v>0.68317756159999998</v>
      </c>
      <c r="G116">
        <v>0.2294954404</v>
      </c>
      <c r="H116">
        <v>0.22684106060000001</v>
      </c>
      <c r="I116">
        <v>0.22684106060000001</v>
      </c>
      <c r="J116">
        <v>-8.8941867000000008E-3</v>
      </c>
      <c r="K116">
        <v>0</v>
      </c>
      <c r="L116">
        <v>0</v>
      </c>
      <c r="M116">
        <v>0.35350719159999999</v>
      </c>
      <c r="N116">
        <v>0.34877451860000003</v>
      </c>
      <c r="O116">
        <v>0.34877451860000003</v>
      </c>
      <c r="P116">
        <v>-3.0635949199999998E-2</v>
      </c>
      <c r="Q116">
        <v>0</v>
      </c>
      <c r="R116">
        <v>0</v>
      </c>
      <c r="S116">
        <v>0.60314050750000003</v>
      </c>
      <c r="T116">
        <v>0.59644920570000004</v>
      </c>
      <c r="U116">
        <v>0.59644920570000004</v>
      </c>
    </row>
    <row r="117" spans="1:21">
      <c r="A117">
        <v>1.9480000000000001E-2</v>
      </c>
      <c r="B117">
        <v>3.9991306064000001</v>
      </c>
      <c r="C117">
        <v>0.61234369850000003</v>
      </c>
      <c r="D117">
        <v>0</v>
      </c>
      <c r="E117">
        <v>0</v>
      </c>
      <c r="F117">
        <v>0.68317514359999998</v>
      </c>
      <c r="G117">
        <v>0.22943748789999999</v>
      </c>
      <c r="H117">
        <v>0.22686882789999999</v>
      </c>
      <c r="I117">
        <v>0.22686882789999999</v>
      </c>
      <c r="J117">
        <v>-8.7204485999999998E-3</v>
      </c>
      <c r="K117">
        <v>0</v>
      </c>
      <c r="L117">
        <v>0</v>
      </c>
      <c r="M117">
        <v>0.35337546149999999</v>
      </c>
      <c r="N117">
        <v>0.34881373269999999</v>
      </c>
      <c r="O117">
        <v>0.34881373269999999</v>
      </c>
      <c r="P117">
        <v>-3.0064371499999999E-2</v>
      </c>
      <c r="Q117">
        <v>0</v>
      </c>
      <c r="R117">
        <v>0</v>
      </c>
      <c r="S117">
        <v>0.60282555920000003</v>
      </c>
      <c r="T117">
        <v>0.59648541889999995</v>
      </c>
      <c r="U117">
        <v>0.59648541889999995</v>
      </c>
    </row>
    <row r="118" spans="1:21">
      <c r="A118">
        <v>1.966E-2</v>
      </c>
      <c r="B118">
        <v>3.9991282063</v>
      </c>
      <c r="C118">
        <v>0.61234223720000003</v>
      </c>
      <c r="D118">
        <v>0</v>
      </c>
      <c r="E118">
        <v>0</v>
      </c>
      <c r="F118">
        <v>0.6831727152</v>
      </c>
      <c r="G118">
        <v>0.22938132289999999</v>
      </c>
      <c r="H118">
        <v>0.2268956962</v>
      </c>
      <c r="I118">
        <v>0.2268956962</v>
      </c>
      <c r="J118">
        <v>-8.5501845000000003E-3</v>
      </c>
      <c r="K118">
        <v>0</v>
      </c>
      <c r="L118">
        <v>0</v>
      </c>
      <c r="M118">
        <v>0.35324769319999999</v>
      </c>
      <c r="N118">
        <v>0.34885163489999998</v>
      </c>
      <c r="O118">
        <v>0.34885163489999998</v>
      </c>
      <c r="P118">
        <v>-2.9504113500000002E-2</v>
      </c>
      <c r="Q118">
        <v>0</v>
      </c>
      <c r="R118">
        <v>0</v>
      </c>
      <c r="S118">
        <v>0.60251961809999999</v>
      </c>
      <c r="T118">
        <v>0.59652029250000005</v>
      </c>
      <c r="U118">
        <v>0.59652029250000005</v>
      </c>
    </row>
    <row r="119" spans="1:21">
      <c r="A119">
        <v>1.984E-2</v>
      </c>
      <c r="B119">
        <v>3.9991257962</v>
      </c>
      <c r="C119">
        <v>0.61234076959999995</v>
      </c>
      <c r="D119">
        <v>0</v>
      </c>
      <c r="E119">
        <v>0</v>
      </c>
      <c r="F119">
        <v>0.68317027659999996</v>
      </c>
      <c r="G119">
        <v>0.22932688919999999</v>
      </c>
      <c r="H119">
        <v>0.22692169370000001</v>
      </c>
      <c r="I119">
        <v>0.22692169370000001</v>
      </c>
      <c r="J119">
        <v>-8.3833273E-3</v>
      </c>
      <c r="K119">
        <v>0</v>
      </c>
      <c r="L119">
        <v>0</v>
      </c>
      <c r="M119">
        <v>0.35312376379999999</v>
      </c>
      <c r="N119">
        <v>0.34888826610000001</v>
      </c>
      <c r="O119">
        <v>0.34888826610000001</v>
      </c>
      <c r="P119">
        <v>-2.89549604E-2</v>
      </c>
      <c r="Q119">
        <v>0</v>
      </c>
      <c r="R119">
        <v>0</v>
      </c>
      <c r="S119">
        <v>0.60222241509999996</v>
      </c>
      <c r="T119">
        <v>0.59655386799999999</v>
      </c>
      <c r="U119">
        <v>0.59655386799999999</v>
      </c>
    </row>
    <row r="120" spans="1:21">
      <c r="A120">
        <v>2.002E-2</v>
      </c>
      <c r="B120">
        <v>3.9991233764</v>
      </c>
      <c r="C120">
        <v>0.61233929580000002</v>
      </c>
      <c r="D120">
        <v>0</v>
      </c>
      <c r="E120">
        <v>0</v>
      </c>
      <c r="F120">
        <v>0.68316782789999997</v>
      </c>
      <c r="G120">
        <v>0.22927413260000001</v>
      </c>
      <c r="H120">
        <v>0.22694684770000001</v>
      </c>
      <c r="I120">
        <v>0.22694684770000001</v>
      </c>
      <c r="J120">
        <v>-8.2198111999999997E-3</v>
      </c>
      <c r="K120">
        <v>0</v>
      </c>
      <c r="L120">
        <v>0</v>
      </c>
      <c r="M120">
        <v>0.35300355459999999</v>
      </c>
      <c r="N120">
        <v>0.34892366600000002</v>
      </c>
      <c r="O120">
        <v>0.34892366600000002</v>
      </c>
      <c r="P120">
        <v>-2.8416700900000001E-2</v>
      </c>
      <c r="Q120">
        <v>0</v>
      </c>
      <c r="R120">
        <v>0</v>
      </c>
      <c r="S120">
        <v>0.60193368940000003</v>
      </c>
      <c r="T120">
        <v>0.59658618529999996</v>
      </c>
      <c r="U120">
        <v>0.59658618529999996</v>
      </c>
    </row>
    <row r="121" spans="1:21">
      <c r="A121">
        <v>2.0199999999999999E-2</v>
      </c>
      <c r="B121">
        <v>3.9991209472000002</v>
      </c>
      <c r="C121">
        <v>0.61233781600000003</v>
      </c>
      <c r="D121">
        <v>0</v>
      </c>
      <c r="E121">
        <v>0</v>
      </c>
      <c r="F121">
        <v>0.68316536940000006</v>
      </c>
      <c r="G121">
        <v>0.22922300030000001</v>
      </c>
      <c r="H121">
        <v>0.22697118450000001</v>
      </c>
      <c r="I121">
        <v>0.22697118450000001</v>
      </c>
      <c r="J121">
        <v>-8.0595714999999995E-3</v>
      </c>
      <c r="K121">
        <v>0</v>
      </c>
      <c r="L121">
        <v>0</v>
      </c>
      <c r="M121">
        <v>0.3528869503</v>
      </c>
      <c r="N121">
        <v>0.34895787309999998</v>
      </c>
      <c r="O121">
        <v>0.34895787309999998</v>
      </c>
      <c r="P121">
        <v>-2.7889127600000001E-2</v>
      </c>
      <c r="Q121">
        <v>0</v>
      </c>
      <c r="R121">
        <v>0</v>
      </c>
      <c r="S121">
        <v>0.60165318769999998</v>
      </c>
      <c r="T121">
        <v>0.59661728319999996</v>
      </c>
      <c r="U121">
        <v>0.59661728319999996</v>
      </c>
    </row>
    <row r="122" spans="1:21">
      <c r="A122">
        <v>2.0379999999999999E-2</v>
      </c>
      <c r="B122">
        <v>3.9991185087000001</v>
      </c>
      <c r="C122">
        <v>0.61233633030000001</v>
      </c>
      <c r="D122">
        <v>0</v>
      </c>
      <c r="E122">
        <v>0</v>
      </c>
      <c r="F122">
        <v>0.68316290120000001</v>
      </c>
      <c r="G122">
        <v>0.22917344149999999</v>
      </c>
      <c r="H122">
        <v>0.2269947299</v>
      </c>
      <c r="I122">
        <v>0.2269947299</v>
      </c>
      <c r="J122">
        <v>-7.9025446999999999E-3</v>
      </c>
      <c r="K122">
        <v>0</v>
      </c>
      <c r="L122">
        <v>0</v>
      </c>
      <c r="M122">
        <v>0.35277383919999999</v>
      </c>
      <c r="N122">
        <v>0.34899092440000001</v>
      </c>
      <c r="O122">
        <v>0.34899092440000001</v>
      </c>
      <c r="P122">
        <v>-2.7372036400000001E-2</v>
      </c>
      <c r="Q122">
        <v>0</v>
      </c>
      <c r="R122">
        <v>0</v>
      </c>
      <c r="S122">
        <v>0.60138066469999996</v>
      </c>
      <c r="T122">
        <v>0.59664719919999998</v>
      </c>
      <c r="U122">
        <v>0.59664719919999998</v>
      </c>
    </row>
    <row r="123" spans="1:21">
      <c r="A123">
        <v>2.0559999999999998E-2</v>
      </c>
      <c r="B123">
        <v>3.9991160612000001</v>
      </c>
      <c r="C123">
        <v>0.61233483879999995</v>
      </c>
      <c r="D123">
        <v>0</v>
      </c>
      <c r="E123">
        <v>0</v>
      </c>
      <c r="F123">
        <v>0.68316042369999996</v>
      </c>
      <c r="G123">
        <v>0.22912540649999999</v>
      </c>
      <c r="H123">
        <v>0.2270175086</v>
      </c>
      <c r="I123">
        <v>0.2270175086</v>
      </c>
      <c r="J123">
        <v>-7.7486684000000004E-3</v>
      </c>
      <c r="K123">
        <v>0</v>
      </c>
      <c r="L123">
        <v>0</v>
      </c>
      <c r="M123">
        <v>0.35266411330000003</v>
      </c>
      <c r="N123">
        <v>0.34902285620000001</v>
      </c>
      <c r="O123">
        <v>0.34902285620000001</v>
      </c>
      <c r="P123">
        <v>-2.6865227299999999E-2</v>
      </c>
      <c r="Q123">
        <v>0</v>
      </c>
      <c r="R123">
        <v>0</v>
      </c>
      <c r="S123">
        <v>0.60111588250000003</v>
      </c>
      <c r="T123">
        <v>0.59667596980000004</v>
      </c>
      <c r="U123">
        <v>0.59667596980000004</v>
      </c>
    </row>
    <row r="124" spans="1:21">
      <c r="A124">
        <v>2.0740000000000001E-2</v>
      </c>
      <c r="B124">
        <v>3.9991136048000002</v>
      </c>
      <c r="C124">
        <v>0.61233334159999997</v>
      </c>
      <c r="D124">
        <v>0</v>
      </c>
      <c r="E124">
        <v>0</v>
      </c>
      <c r="F124">
        <v>0.68315793700000005</v>
      </c>
      <c r="G124">
        <v>0.2290788477</v>
      </c>
      <c r="H124">
        <v>0.2270395446</v>
      </c>
      <c r="I124">
        <v>0.2270395446</v>
      </c>
      <c r="J124">
        <v>-7.5978814E-3</v>
      </c>
      <c r="K124">
        <v>0</v>
      </c>
      <c r="L124">
        <v>0</v>
      </c>
      <c r="M124">
        <v>0.35255766779999997</v>
      </c>
      <c r="N124">
        <v>0.34905370320000001</v>
      </c>
      <c r="O124">
        <v>0.34905370320000001</v>
      </c>
      <c r="P124">
        <v>-2.63685034E-2</v>
      </c>
      <c r="Q124">
        <v>0</v>
      </c>
      <c r="R124">
        <v>0</v>
      </c>
      <c r="S124">
        <v>0.60085861029999998</v>
      </c>
      <c r="T124">
        <v>0.59670363029999995</v>
      </c>
      <c r="U124">
        <v>0.59670363029999995</v>
      </c>
    </row>
    <row r="125" spans="1:21">
      <c r="A125">
        <v>2.0920000000000001E-2</v>
      </c>
      <c r="B125">
        <v>3.9991111397000001</v>
      </c>
      <c r="C125">
        <v>0.61233183889999998</v>
      </c>
      <c r="D125">
        <v>0</v>
      </c>
      <c r="E125">
        <v>0</v>
      </c>
      <c r="F125">
        <v>0.68315544120000005</v>
      </c>
      <c r="G125">
        <v>0.2290337187</v>
      </c>
      <c r="H125">
        <v>0.2270608613</v>
      </c>
      <c r="I125">
        <v>0.2270608613</v>
      </c>
      <c r="J125">
        <v>-7.4501235999999997E-3</v>
      </c>
      <c r="K125">
        <v>0</v>
      </c>
      <c r="L125">
        <v>0</v>
      </c>
      <c r="M125">
        <v>0.35245440119999999</v>
      </c>
      <c r="N125">
        <v>0.34908349950000001</v>
      </c>
      <c r="O125">
        <v>0.34908349950000001</v>
      </c>
      <c r="P125">
        <v>-2.5881671700000001E-2</v>
      </c>
      <c r="Q125">
        <v>0</v>
      </c>
      <c r="R125">
        <v>0</v>
      </c>
      <c r="S125">
        <v>0.60060862429999995</v>
      </c>
      <c r="T125">
        <v>0.5967302149</v>
      </c>
      <c r="U125">
        <v>0.5967302149</v>
      </c>
    </row>
    <row r="126" spans="1:21">
      <c r="A126">
        <v>2.1100000000000001E-2</v>
      </c>
      <c r="B126">
        <v>3.9991086661000002</v>
      </c>
      <c r="C126">
        <v>0.61233033079999999</v>
      </c>
      <c r="D126">
        <v>0</v>
      </c>
      <c r="E126">
        <v>0</v>
      </c>
      <c r="F126">
        <v>0.68315293669999999</v>
      </c>
      <c r="G126">
        <v>0.22898997460000001</v>
      </c>
      <c r="H126">
        <v>0.227081481</v>
      </c>
      <c r="I126">
        <v>0.227081481</v>
      </c>
      <c r="J126">
        <v>-7.3053361000000004E-3</v>
      </c>
      <c r="K126">
        <v>0</v>
      </c>
      <c r="L126">
        <v>0</v>
      </c>
      <c r="M126">
        <v>0.35235421500000003</v>
      </c>
      <c r="N126">
        <v>0.34911227760000002</v>
      </c>
      <c r="O126">
        <v>0.34911227760000002</v>
      </c>
      <c r="P126">
        <v>-2.5404542299999999E-2</v>
      </c>
      <c r="Q126">
        <v>0</v>
      </c>
      <c r="R126">
        <v>0</v>
      </c>
      <c r="S126">
        <v>0.60036570769999997</v>
      </c>
      <c r="T126">
        <v>0.59675575660000002</v>
      </c>
      <c r="U126">
        <v>0.59675575660000002</v>
      </c>
    </row>
    <row r="127" spans="1:21">
      <c r="A127">
        <v>2.128E-2</v>
      </c>
      <c r="B127">
        <v>3.9991061841</v>
      </c>
      <c r="C127">
        <v>0.6123288174</v>
      </c>
      <c r="D127">
        <v>0</v>
      </c>
      <c r="E127">
        <v>0</v>
      </c>
      <c r="F127">
        <v>0.68315042349999999</v>
      </c>
      <c r="G127">
        <v>0.22894757190000001</v>
      </c>
      <c r="H127">
        <v>0.22710142580000001</v>
      </c>
      <c r="I127">
        <v>0.22710142580000001</v>
      </c>
      <c r="J127">
        <v>-7.1634610000000003E-3</v>
      </c>
      <c r="K127">
        <v>0</v>
      </c>
      <c r="L127">
        <v>0</v>
      </c>
      <c r="M127">
        <v>0.35225701399999998</v>
      </c>
      <c r="N127">
        <v>0.34914006949999998</v>
      </c>
      <c r="O127">
        <v>0.34914006949999998</v>
      </c>
      <c r="P127">
        <v>-2.4936928899999999E-2</v>
      </c>
      <c r="Q127">
        <v>0</v>
      </c>
      <c r="R127">
        <v>0</v>
      </c>
      <c r="S127">
        <v>0.60012964989999995</v>
      </c>
      <c r="T127">
        <v>0.59678028760000001</v>
      </c>
      <c r="U127">
        <v>0.59678028760000001</v>
      </c>
    </row>
    <row r="128" spans="1:21">
      <c r="A128">
        <v>2.146E-2</v>
      </c>
      <c r="B128">
        <v>3.9991036941</v>
      </c>
      <c r="C128">
        <v>0.61232729890000004</v>
      </c>
      <c r="D128">
        <v>0</v>
      </c>
      <c r="E128">
        <v>0</v>
      </c>
      <c r="F128">
        <v>0.68314790199999997</v>
      </c>
      <c r="G128">
        <v>0.2289064686</v>
      </c>
      <c r="H128">
        <v>0.2271207167</v>
      </c>
      <c r="I128">
        <v>0.2271207167</v>
      </c>
      <c r="J128">
        <v>-7.0244414000000003E-3</v>
      </c>
      <c r="K128">
        <v>0</v>
      </c>
      <c r="L128">
        <v>0</v>
      </c>
      <c r="M128">
        <v>0.35216270589999998</v>
      </c>
      <c r="N128">
        <v>0.34916690579999998</v>
      </c>
      <c r="O128">
        <v>0.34916690579999998</v>
      </c>
      <c r="P128">
        <v>-2.44786486E-2</v>
      </c>
      <c r="Q128">
        <v>0</v>
      </c>
      <c r="R128">
        <v>0</v>
      </c>
      <c r="S128">
        <v>0.59990024689999999</v>
      </c>
      <c r="T128">
        <v>0.596803839</v>
      </c>
      <c r="U128">
        <v>0.596803839</v>
      </c>
    </row>
    <row r="129" spans="1:21">
      <c r="A129">
        <v>2.164E-2</v>
      </c>
      <c r="B129">
        <v>3.9991011960999998</v>
      </c>
      <c r="C129">
        <v>0.61232577519999998</v>
      </c>
      <c r="D129">
        <v>0</v>
      </c>
      <c r="E129">
        <v>0</v>
      </c>
      <c r="F129">
        <v>0.68314537210000004</v>
      </c>
      <c r="G129">
        <v>0.22886662369999999</v>
      </c>
      <c r="H129">
        <v>0.22713937419999999</v>
      </c>
      <c r="I129">
        <v>0.22713937419999999</v>
      </c>
      <c r="J129">
        <v>-6.8882214999999997E-3</v>
      </c>
      <c r="K129">
        <v>0</v>
      </c>
      <c r="L129">
        <v>0</v>
      </c>
      <c r="M129">
        <v>0.35207120120000002</v>
      </c>
      <c r="N129">
        <v>0.34919281629999999</v>
      </c>
      <c r="O129">
        <v>0.34919281629999999</v>
      </c>
      <c r="P129">
        <v>-2.4029521500000001E-2</v>
      </c>
      <c r="Q129">
        <v>0</v>
      </c>
      <c r="R129">
        <v>0</v>
      </c>
      <c r="S129">
        <v>0.59967730090000004</v>
      </c>
      <c r="T129">
        <v>0.59682644090000003</v>
      </c>
      <c r="U129">
        <v>0.59682644090000003</v>
      </c>
    </row>
    <row r="130" spans="1:21">
      <c r="A130">
        <v>2.1819999999999999E-2</v>
      </c>
      <c r="B130">
        <v>3.9990986902999999</v>
      </c>
      <c r="C130">
        <v>0.61232424659999996</v>
      </c>
      <c r="D130">
        <v>0</v>
      </c>
      <c r="E130">
        <v>0</v>
      </c>
      <c r="F130">
        <v>0.68314283419999999</v>
      </c>
      <c r="G130">
        <v>0.2288279979</v>
      </c>
      <c r="H130">
        <v>0.22715741819999999</v>
      </c>
      <c r="I130">
        <v>0.22715741819999999</v>
      </c>
      <c r="J130">
        <v>-6.7547466999999996E-3</v>
      </c>
      <c r="K130">
        <v>0</v>
      </c>
      <c r="L130">
        <v>0</v>
      </c>
      <c r="M130">
        <v>0.3519824131</v>
      </c>
      <c r="N130">
        <v>0.34921783000000001</v>
      </c>
      <c r="O130">
        <v>0.34921783000000001</v>
      </c>
      <c r="P130">
        <v>-2.3589371299999998E-2</v>
      </c>
      <c r="Q130">
        <v>0</v>
      </c>
      <c r="R130">
        <v>0</v>
      </c>
      <c r="S130">
        <v>0.59946062</v>
      </c>
      <c r="T130">
        <v>0.59684812249999997</v>
      </c>
      <c r="U130">
        <v>0.59684812249999997</v>
      </c>
    </row>
    <row r="131" spans="1:21">
      <c r="A131">
        <v>2.1999999999999999E-2</v>
      </c>
      <c r="B131">
        <v>3.9990961770000002</v>
      </c>
      <c r="C131">
        <v>0.61232271319999998</v>
      </c>
      <c r="D131">
        <v>0</v>
      </c>
      <c r="E131">
        <v>0</v>
      </c>
      <c r="F131">
        <v>0.68314028839999996</v>
      </c>
      <c r="G131">
        <v>0.22879055279999999</v>
      </c>
      <c r="H131">
        <v>0.22717486780000001</v>
      </c>
      <c r="I131">
        <v>0.22717486780000001</v>
      </c>
      <c r="J131">
        <v>-6.6239632000000001E-3</v>
      </c>
      <c r="K131">
        <v>0</v>
      </c>
      <c r="L131">
        <v>0</v>
      </c>
      <c r="M131">
        <v>0.3518962578</v>
      </c>
      <c r="N131">
        <v>0.34924197470000001</v>
      </c>
      <c r="O131">
        <v>0.34924197470000001</v>
      </c>
      <c r="P131">
        <v>-2.3158024499999999E-2</v>
      </c>
      <c r="Q131">
        <v>0</v>
      </c>
      <c r="R131">
        <v>0</v>
      </c>
      <c r="S131">
        <v>0.59925001789999999</v>
      </c>
      <c r="T131">
        <v>0.59686891220000005</v>
      </c>
      <c r="U131">
        <v>0.59686891220000005</v>
      </c>
    </row>
    <row r="132" spans="1:21">
      <c r="A132">
        <v>2.2179999999999998E-2</v>
      </c>
      <c r="B132">
        <v>3.9990936560999999</v>
      </c>
      <c r="C132">
        <v>0.61232117500000005</v>
      </c>
      <c r="D132">
        <v>0</v>
      </c>
      <c r="E132">
        <v>0</v>
      </c>
      <c r="F132">
        <v>0.68313773489999996</v>
      </c>
      <c r="G132">
        <v>0.2287542514</v>
      </c>
      <c r="H132">
        <v>0.22719174170000001</v>
      </c>
      <c r="I132">
        <v>0.22719174170000001</v>
      </c>
      <c r="J132">
        <v>-6.4958181999999996E-3</v>
      </c>
      <c r="K132">
        <v>0</v>
      </c>
      <c r="L132">
        <v>0</v>
      </c>
      <c r="M132">
        <v>0.35181265379999999</v>
      </c>
      <c r="N132">
        <v>0.34926527759999998</v>
      </c>
      <c r="O132">
        <v>0.34926527759999998</v>
      </c>
      <c r="P132">
        <v>-2.27353112E-2</v>
      </c>
      <c r="Q132">
        <v>0</v>
      </c>
      <c r="R132">
        <v>0</v>
      </c>
      <c r="S132">
        <v>0.59904531439999997</v>
      </c>
      <c r="T132">
        <v>0.59688883739999998</v>
      </c>
      <c r="U132">
        <v>0.59688883739999998</v>
      </c>
    </row>
    <row r="133" spans="1:21">
      <c r="A133">
        <v>2.2360000000000001E-2</v>
      </c>
      <c r="B133">
        <v>3.9990911279999999</v>
      </c>
      <c r="C133">
        <v>0.61231963209999996</v>
      </c>
      <c r="D133">
        <v>0</v>
      </c>
      <c r="E133">
        <v>0</v>
      </c>
      <c r="F133">
        <v>0.6831351738</v>
      </c>
      <c r="G133">
        <v>0.22871905779999999</v>
      </c>
      <c r="H133">
        <v>0.22720805799999999</v>
      </c>
      <c r="I133">
        <v>0.22720805799999999</v>
      </c>
      <c r="J133">
        <v>-6.37026E-3</v>
      </c>
      <c r="K133">
        <v>0</v>
      </c>
      <c r="L133">
        <v>0</v>
      </c>
      <c r="M133">
        <v>0.35173152229999999</v>
      </c>
      <c r="N133">
        <v>0.34928776490000002</v>
      </c>
      <c r="O133">
        <v>0.34928776490000002</v>
      </c>
      <c r="P133">
        <v>-2.2321064200000001E-2</v>
      </c>
      <c r="Q133">
        <v>0</v>
      </c>
      <c r="R133">
        <v>0</v>
      </c>
      <c r="S133">
        <v>0.5988463342</v>
      </c>
      <c r="T133">
        <v>0.59690792459999997</v>
      </c>
      <c r="U133">
        <v>0.59690792459999997</v>
      </c>
    </row>
    <row r="134" spans="1:21">
      <c r="A134">
        <v>2.2540000000000001E-2</v>
      </c>
      <c r="B134">
        <v>3.9990885927000002</v>
      </c>
      <c r="C134">
        <v>0.61231808470000004</v>
      </c>
      <c r="D134">
        <v>0</v>
      </c>
      <c r="E134">
        <v>0</v>
      </c>
      <c r="F134">
        <v>0.68313260529999997</v>
      </c>
      <c r="G134">
        <v>0.22868493719999999</v>
      </c>
      <c r="H134">
        <v>0.22722383400000001</v>
      </c>
      <c r="I134">
        <v>0.22722383400000001</v>
      </c>
      <c r="J134">
        <v>-6.2472379E-3</v>
      </c>
      <c r="K134">
        <v>0</v>
      </c>
      <c r="L134">
        <v>0</v>
      </c>
      <c r="M134">
        <v>0.35165278690000001</v>
      </c>
      <c r="N134">
        <v>0.34930946200000002</v>
      </c>
      <c r="O134">
        <v>0.34930946200000002</v>
      </c>
      <c r="P134">
        <v>-2.19151195E-2</v>
      </c>
      <c r="Q134">
        <v>0</v>
      </c>
      <c r="R134">
        <v>0</v>
      </c>
      <c r="S134">
        <v>0.59865290780000002</v>
      </c>
      <c r="T134">
        <v>0.59692619960000004</v>
      </c>
      <c r="U134">
        <v>0.59692619960000004</v>
      </c>
    </row>
    <row r="135" spans="1:21">
      <c r="A135">
        <v>2.2720000000000001E-2</v>
      </c>
      <c r="B135">
        <v>3.9990860504999999</v>
      </c>
      <c r="C135">
        <v>0.61231653289999999</v>
      </c>
      <c r="D135">
        <v>0</v>
      </c>
      <c r="E135">
        <v>0</v>
      </c>
      <c r="F135">
        <v>0.68313002960000002</v>
      </c>
      <c r="G135">
        <v>0.22865185590000001</v>
      </c>
      <c r="H135">
        <v>0.22723908679999999</v>
      </c>
      <c r="I135">
        <v>0.22723908679999999</v>
      </c>
      <c r="J135">
        <v>-6.1267020000000004E-3</v>
      </c>
      <c r="K135">
        <v>0</v>
      </c>
      <c r="L135">
        <v>0</v>
      </c>
      <c r="M135">
        <v>0.35157637359999999</v>
      </c>
      <c r="N135">
        <v>0.3493303935</v>
      </c>
      <c r="O135">
        <v>0.3493303935</v>
      </c>
      <c r="P135">
        <v>-2.1517316000000002E-2</v>
      </c>
      <c r="Q135">
        <v>0</v>
      </c>
      <c r="R135">
        <v>0</v>
      </c>
      <c r="S135">
        <v>0.59846487039999996</v>
      </c>
      <c r="T135">
        <v>0.59694368740000003</v>
      </c>
      <c r="U135">
        <v>0.59694368740000003</v>
      </c>
    </row>
    <row r="136" spans="1:21">
      <c r="A136">
        <v>2.29E-2</v>
      </c>
      <c r="B136">
        <v>3.9990835014999999</v>
      </c>
      <c r="C136">
        <v>0.61231497670000001</v>
      </c>
      <c r="D136">
        <v>0</v>
      </c>
      <c r="E136">
        <v>0</v>
      </c>
      <c r="F136">
        <v>0.68312744680000004</v>
      </c>
      <c r="G136">
        <v>0.2286197814</v>
      </c>
      <c r="H136">
        <v>0.22725383269999999</v>
      </c>
      <c r="I136">
        <v>0.22725383269999999</v>
      </c>
      <c r="J136">
        <v>-6.0086033E-3</v>
      </c>
      <c r="K136">
        <v>0</v>
      </c>
      <c r="L136">
        <v>0</v>
      </c>
      <c r="M136">
        <v>0.35150221059999998</v>
      </c>
      <c r="N136">
        <v>0.34935058340000003</v>
      </c>
      <c r="O136">
        <v>0.34935058340000003</v>
      </c>
      <c r="P136">
        <v>-2.11274958E-2</v>
      </c>
      <c r="Q136">
        <v>0</v>
      </c>
      <c r="R136">
        <v>0</v>
      </c>
      <c r="S136">
        <v>0.59828206240000004</v>
      </c>
      <c r="T136">
        <v>0.59696041219999996</v>
      </c>
      <c r="U136">
        <v>0.59696041219999996</v>
      </c>
    </row>
    <row r="137" spans="1:21">
      <c r="A137">
        <v>2.308E-2</v>
      </c>
      <c r="B137">
        <v>3.9990809456999998</v>
      </c>
      <c r="C137">
        <v>0.61231341630000002</v>
      </c>
      <c r="D137">
        <v>0</v>
      </c>
      <c r="E137">
        <v>0</v>
      </c>
      <c r="F137">
        <v>0.68312485700000003</v>
      </c>
      <c r="G137">
        <v>0.22858868199999999</v>
      </c>
      <c r="H137">
        <v>0.22726808749999999</v>
      </c>
      <c r="I137">
        <v>0.22726808749999999</v>
      </c>
      <c r="J137">
        <v>-5.8928940000000001E-3</v>
      </c>
      <c r="K137">
        <v>0</v>
      </c>
      <c r="L137">
        <v>0</v>
      </c>
      <c r="M137">
        <v>0.3514302285</v>
      </c>
      <c r="N137">
        <v>0.34937005469999999</v>
      </c>
      <c r="O137">
        <v>0.34937005469999999</v>
      </c>
      <c r="P137">
        <v>-2.0745503500000002E-2</v>
      </c>
      <c r="Q137">
        <v>0</v>
      </c>
      <c r="R137">
        <v>0</v>
      </c>
      <c r="S137">
        <v>0.59810432889999998</v>
      </c>
      <c r="T137">
        <v>0.59697639729999996</v>
      </c>
      <c r="U137">
        <v>0.59697639729999996</v>
      </c>
    </row>
    <row r="138" spans="1:21">
      <c r="A138">
        <v>2.3259999999999999E-2</v>
      </c>
      <c r="B138">
        <v>3.9990783835000001</v>
      </c>
      <c r="C138">
        <v>0.61231185170000002</v>
      </c>
      <c r="D138">
        <v>0</v>
      </c>
      <c r="E138">
        <v>0</v>
      </c>
      <c r="F138">
        <v>0.68312226050000002</v>
      </c>
      <c r="G138">
        <v>0.2285585272</v>
      </c>
      <c r="H138">
        <v>0.2272818667</v>
      </c>
      <c r="I138">
        <v>0.2272818667</v>
      </c>
      <c r="J138">
        <v>-5.7795269E-3</v>
      </c>
      <c r="K138">
        <v>0</v>
      </c>
      <c r="L138">
        <v>0</v>
      </c>
      <c r="M138">
        <v>0.35136035980000002</v>
      </c>
      <c r="N138">
        <v>0.34938882980000002</v>
      </c>
      <c r="O138">
        <v>0.34938882980000002</v>
      </c>
      <c r="P138">
        <v>-2.0371186900000001E-2</v>
      </c>
      <c r="Q138">
        <v>0</v>
      </c>
      <c r="R138">
        <v>0</v>
      </c>
      <c r="S138">
        <v>0.59793151980000003</v>
      </c>
      <c r="T138">
        <v>0.59699166550000005</v>
      </c>
      <c r="U138">
        <v>0.59699166550000005</v>
      </c>
    </row>
    <row r="139" spans="1:21">
      <c r="A139">
        <v>2.3439999999999999E-2</v>
      </c>
      <c r="B139">
        <v>3.9990758147999999</v>
      </c>
      <c r="C139">
        <v>0.61231028300000001</v>
      </c>
      <c r="D139">
        <v>0</v>
      </c>
      <c r="E139">
        <v>0</v>
      </c>
      <c r="F139">
        <v>0.68311965740000002</v>
      </c>
      <c r="G139">
        <v>0.22852928719999999</v>
      </c>
      <c r="H139">
        <v>0.22729518509999999</v>
      </c>
      <c r="I139">
        <v>0.22729518509999999</v>
      </c>
      <c r="J139">
        <v>-5.6684559000000001E-3</v>
      </c>
      <c r="K139">
        <v>0</v>
      </c>
      <c r="L139">
        <v>0</v>
      </c>
      <c r="M139">
        <v>0.35129253939999999</v>
      </c>
      <c r="N139">
        <v>0.34940693029999997</v>
      </c>
      <c r="O139">
        <v>0.34940693029999997</v>
      </c>
      <c r="P139">
        <v>-2.0004396399999999E-2</v>
      </c>
      <c r="Q139">
        <v>0</v>
      </c>
      <c r="R139">
        <v>0</v>
      </c>
      <c r="S139">
        <v>0.59776348940000001</v>
      </c>
      <c r="T139">
        <v>0.59700623890000004</v>
      </c>
      <c r="U139">
        <v>0.59700623890000004</v>
      </c>
    </row>
    <row r="140" spans="1:21">
      <c r="A140">
        <v>2.3619999999999999E-2</v>
      </c>
      <c r="B140">
        <v>3.9990732399</v>
      </c>
      <c r="C140">
        <v>0.6123087103</v>
      </c>
      <c r="D140">
        <v>0</v>
      </c>
      <c r="E140">
        <v>0</v>
      </c>
      <c r="F140">
        <v>0.68311704780000004</v>
      </c>
      <c r="G140">
        <v>0.22850093339999999</v>
      </c>
      <c r="H140">
        <v>0.2273080572</v>
      </c>
      <c r="I140">
        <v>0.2273080572</v>
      </c>
      <c r="J140">
        <v>-5.5596355E-3</v>
      </c>
      <c r="K140">
        <v>0</v>
      </c>
      <c r="L140">
        <v>0</v>
      </c>
      <c r="M140">
        <v>0.35122670410000001</v>
      </c>
      <c r="N140">
        <v>0.34942437739999999</v>
      </c>
      <c r="O140">
        <v>0.34942437739999999</v>
      </c>
      <c r="P140">
        <v>-1.9644985199999999E-2</v>
      </c>
      <c r="Q140">
        <v>0</v>
      </c>
      <c r="R140">
        <v>0</v>
      </c>
      <c r="S140">
        <v>0.5976000964</v>
      </c>
      <c r="T140">
        <v>0.59702013870000004</v>
      </c>
      <c r="U140">
        <v>0.59702013870000004</v>
      </c>
    </row>
    <row r="141" spans="1:21">
      <c r="A141">
        <v>2.3800000000000002E-2</v>
      </c>
      <c r="B141">
        <v>3.9990706589</v>
      </c>
      <c r="C141">
        <v>0.61230713380000001</v>
      </c>
      <c r="D141">
        <v>0</v>
      </c>
      <c r="E141">
        <v>0</v>
      </c>
      <c r="F141">
        <v>0.68311443189999999</v>
      </c>
      <c r="G141">
        <v>0.22847343789999999</v>
      </c>
      <c r="H141">
        <v>0.22732049700000001</v>
      </c>
      <c r="I141">
        <v>0.22732049700000001</v>
      </c>
      <c r="J141">
        <v>-5.4530213999999999E-3</v>
      </c>
      <c r="K141">
        <v>0</v>
      </c>
      <c r="L141">
        <v>0</v>
      </c>
      <c r="M141">
        <v>0.3511627926</v>
      </c>
      <c r="N141">
        <v>0.34944119140000002</v>
      </c>
      <c r="O141">
        <v>0.34944119140000002</v>
      </c>
      <c r="P141">
        <v>-1.92928092E-2</v>
      </c>
      <c r="Q141">
        <v>0</v>
      </c>
      <c r="R141">
        <v>0</v>
      </c>
      <c r="S141">
        <v>0.59744120379999999</v>
      </c>
      <c r="T141">
        <v>0.59703338559999997</v>
      </c>
      <c r="U141">
        <v>0.59703338559999997</v>
      </c>
    </row>
    <row r="142" spans="1:21">
      <c r="A142">
        <v>2.3980000000000001E-2</v>
      </c>
      <c r="B142">
        <v>3.999068072</v>
      </c>
      <c r="C142">
        <v>0.61230555340000004</v>
      </c>
      <c r="D142">
        <v>0</v>
      </c>
      <c r="E142">
        <v>0</v>
      </c>
      <c r="F142">
        <v>0.68311180969999996</v>
      </c>
      <c r="G142">
        <v>0.22844677390000001</v>
      </c>
      <c r="H142">
        <v>0.2273325179</v>
      </c>
      <c r="I142">
        <v>0.2273325179</v>
      </c>
      <c r="J142">
        <v>-5.3485698999999999E-3</v>
      </c>
      <c r="K142">
        <v>0</v>
      </c>
      <c r="L142">
        <v>0</v>
      </c>
      <c r="M142">
        <v>0.35110074549999998</v>
      </c>
      <c r="N142">
        <v>0.34945739190000003</v>
      </c>
      <c r="O142">
        <v>0.34945739190000003</v>
      </c>
      <c r="P142">
        <v>-1.8947727099999999E-2</v>
      </c>
      <c r="Q142">
        <v>0</v>
      </c>
      <c r="R142">
        <v>0</v>
      </c>
      <c r="S142">
        <v>0.59728667869999996</v>
      </c>
      <c r="T142">
        <v>0.59704599960000004</v>
      </c>
      <c r="U142">
        <v>0.59704599960000004</v>
      </c>
    </row>
    <row r="143" spans="1:21">
      <c r="A143">
        <v>2.4160000000000001E-2</v>
      </c>
      <c r="B143">
        <v>3.9990654791</v>
      </c>
      <c r="C143">
        <v>0.61230396929999997</v>
      </c>
      <c r="D143">
        <v>0</v>
      </c>
      <c r="E143">
        <v>0</v>
      </c>
      <c r="F143">
        <v>0.6831091815</v>
      </c>
      <c r="G143">
        <v>0.22842091519999999</v>
      </c>
      <c r="H143">
        <v>0.22734413310000001</v>
      </c>
      <c r="I143">
        <v>0.22734413310000001</v>
      </c>
      <c r="J143">
        <v>-5.2462383E-3</v>
      </c>
      <c r="K143">
        <v>0</v>
      </c>
      <c r="L143">
        <v>0</v>
      </c>
      <c r="M143">
        <v>0.35104050530000003</v>
      </c>
      <c r="N143">
        <v>0.3494729982</v>
      </c>
      <c r="O143">
        <v>0.3494729982</v>
      </c>
      <c r="P143">
        <v>-1.8609600099999998E-2</v>
      </c>
      <c r="Q143">
        <v>0</v>
      </c>
      <c r="R143">
        <v>0</v>
      </c>
      <c r="S143">
        <v>0.59713639220000003</v>
      </c>
      <c r="T143">
        <v>0.5970580003</v>
      </c>
      <c r="U143">
        <v>0.5970580003</v>
      </c>
    </row>
    <row r="144" spans="1:21">
      <c r="A144">
        <v>2.4340000000000001E-2</v>
      </c>
      <c r="B144">
        <v>3.9990628805999999</v>
      </c>
      <c r="C144">
        <v>0.61230238150000005</v>
      </c>
      <c r="D144">
        <v>0</v>
      </c>
      <c r="E144">
        <v>0</v>
      </c>
      <c r="F144">
        <v>0.68310654729999998</v>
      </c>
      <c r="G144">
        <v>0.22839583660000001</v>
      </c>
      <c r="H144">
        <v>0.22735535539999999</v>
      </c>
      <c r="I144">
        <v>0.22735535539999999</v>
      </c>
      <c r="J144">
        <v>-5.1459844000000003E-3</v>
      </c>
      <c r="K144">
        <v>0</v>
      </c>
      <c r="L144">
        <v>0</v>
      </c>
      <c r="M144">
        <v>0.35098201629999998</v>
      </c>
      <c r="N144">
        <v>0.3494880286</v>
      </c>
      <c r="O144">
        <v>0.3494880286</v>
      </c>
      <c r="P144">
        <v>-1.8278291799999999E-2</v>
      </c>
      <c r="Q144">
        <v>0</v>
      </c>
      <c r="R144">
        <v>0</v>
      </c>
      <c r="S144">
        <v>0.59699021929999996</v>
      </c>
      <c r="T144">
        <v>0.59706940620000004</v>
      </c>
      <c r="U144">
        <v>0.59706940620000004</v>
      </c>
    </row>
    <row r="145" spans="1:21">
      <c r="A145">
        <v>2.452E-2</v>
      </c>
      <c r="B145">
        <v>3.9990602763999998</v>
      </c>
      <c r="C145">
        <v>0.61230079019999994</v>
      </c>
      <c r="D145">
        <v>0</v>
      </c>
      <c r="E145">
        <v>0</v>
      </c>
      <c r="F145">
        <v>0.68310390740000004</v>
      </c>
      <c r="G145">
        <v>0.22837151359999999</v>
      </c>
      <c r="H145">
        <v>0.22736619690000001</v>
      </c>
      <c r="I145">
        <v>0.22736619690000001</v>
      </c>
      <c r="J145">
        <v>-5.0477671999999999E-3</v>
      </c>
      <c r="K145">
        <v>0</v>
      </c>
      <c r="L145">
        <v>0</v>
      </c>
      <c r="M145">
        <v>0.35092522450000002</v>
      </c>
      <c r="N145">
        <v>0.34950250109999997</v>
      </c>
      <c r="O145">
        <v>0.34950250109999997</v>
      </c>
      <c r="P145">
        <v>-1.7953668799999999E-2</v>
      </c>
      <c r="Q145">
        <v>0</v>
      </c>
      <c r="R145">
        <v>0</v>
      </c>
      <c r="S145">
        <v>0.59684803870000003</v>
      </c>
      <c r="T145">
        <v>0.59708023580000003</v>
      </c>
      <c r="U145">
        <v>0.59708023580000003</v>
      </c>
    </row>
    <row r="146" spans="1:21">
      <c r="A146">
        <v>2.47E-2</v>
      </c>
      <c r="B146">
        <v>3.9990576668000002</v>
      </c>
      <c r="C146">
        <v>0.6122991954</v>
      </c>
      <c r="D146">
        <v>0</v>
      </c>
      <c r="E146">
        <v>0</v>
      </c>
      <c r="F146">
        <v>0.68310126169999996</v>
      </c>
      <c r="G146">
        <v>0.22834792249999999</v>
      </c>
      <c r="H146">
        <v>0.2273766696</v>
      </c>
      <c r="I146">
        <v>0.2273766696</v>
      </c>
      <c r="J146">
        <v>-4.9515462000000003E-3</v>
      </c>
      <c r="K146">
        <v>0</v>
      </c>
      <c r="L146">
        <v>0</v>
      </c>
      <c r="M146">
        <v>0.3508700776</v>
      </c>
      <c r="N146">
        <v>0.34951643319999998</v>
      </c>
      <c r="O146">
        <v>0.34951643319999998</v>
      </c>
      <c r="P146">
        <v>-1.7635599700000001E-2</v>
      </c>
      <c r="Q146">
        <v>0</v>
      </c>
      <c r="R146">
        <v>0</v>
      </c>
      <c r="S146">
        <v>0.59670973279999995</v>
      </c>
      <c r="T146">
        <v>0.59709050669999997</v>
      </c>
      <c r="U146">
        <v>0.59709050669999997</v>
      </c>
    </row>
    <row r="147" spans="1:21">
      <c r="A147">
        <v>2.4879999999999999E-2</v>
      </c>
      <c r="B147">
        <v>3.9990550518000001</v>
      </c>
      <c r="C147">
        <v>0.61229759719999999</v>
      </c>
      <c r="D147">
        <v>0</v>
      </c>
      <c r="E147">
        <v>0</v>
      </c>
      <c r="F147">
        <v>0.68309861049999998</v>
      </c>
      <c r="G147">
        <v>0.2283250402</v>
      </c>
      <c r="H147">
        <v>0.22738678509999999</v>
      </c>
      <c r="I147">
        <v>0.22738678509999999</v>
      </c>
      <c r="J147">
        <v>-4.8572818E-3</v>
      </c>
      <c r="K147">
        <v>0</v>
      </c>
      <c r="L147">
        <v>0</v>
      </c>
      <c r="M147">
        <v>0.35081652489999998</v>
      </c>
      <c r="N147">
        <v>0.34952984149999999</v>
      </c>
      <c r="O147">
        <v>0.34952984149999999</v>
      </c>
      <c r="P147">
        <v>-1.73239559E-2</v>
      </c>
      <c r="Q147">
        <v>0</v>
      </c>
      <c r="R147">
        <v>0</v>
      </c>
      <c r="S147">
        <v>0.59657518740000004</v>
      </c>
      <c r="T147">
        <v>0.59710023590000005</v>
      </c>
      <c r="U147">
        <v>0.59710023590000005</v>
      </c>
    </row>
    <row r="148" spans="1:21">
      <c r="A148">
        <v>2.5059999999999999E-2</v>
      </c>
      <c r="B148">
        <v>3.9990524315</v>
      </c>
      <c r="C148">
        <v>0.61229599560000003</v>
      </c>
      <c r="D148">
        <v>0</v>
      </c>
      <c r="E148">
        <v>0</v>
      </c>
      <c r="F148">
        <v>0.68309595379999999</v>
      </c>
      <c r="G148">
        <v>0.22830284470000001</v>
      </c>
      <c r="H148">
        <v>0.22739655459999999</v>
      </c>
      <c r="I148">
        <v>0.22739655459999999</v>
      </c>
      <c r="J148">
        <v>-4.7649351000000001E-3</v>
      </c>
      <c r="K148">
        <v>0</v>
      </c>
      <c r="L148">
        <v>0</v>
      </c>
      <c r="M148">
        <v>0.35076451730000002</v>
      </c>
      <c r="N148">
        <v>0.3495427425</v>
      </c>
      <c r="O148">
        <v>0.3495427425</v>
      </c>
      <c r="P148">
        <v>-1.7018610999999999E-2</v>
      </c>
      <c r="Q148">
        <v>0</v>
      </c>
      <c r="R148">
        <v>0</v>
      </c>
      <c r="S148">
        <v>0.59644429200000004</v>
      </c>
      <c r="T148">
        <v>0.5971094401</v>
      </c>
      <c r="U148">
        <v>0.5971094401</v>
      </c>
    </row>
    <row r="149" spans="1:21">
      <c r="A149">
        <v>2.5239999999999999E-2</v>
      </c>
      <c r="B149">
        <v>3.9990498061999999</v>
      </c>
      <c r="C149">
        <v>0.61229439080000003</v>
      </c>
      <c r="D149">
        <v>0</v>
      </c>
      <c r="E149">
        <v>0</v>
      </c>
      <c r="F149">
        <v>0.68309329190000001</v>
      </c>
      <c r="G149">
        <v>0.22828131430000001</v>
      </c>
      <c r="H149">
        <v>0.22740598879999999</v>
      </c>
      <c r="I149">
        <v>0.22740598879999999</v>
      </c>
      <c r="J149">
        <v>-4.6744678999999997E-3</v>
      </c>
      <c r="K149">
        <v>0</v>
      </c>
      <c r="L149">
        <v>0</v>
      </c>
      <c r="M149">
        <v>0.3507140071</v>
      </c>
      <c r="N149">
        <v>0.34955515180000002</v>
      </c>
      <c r="O149">
        <v>0.34955515180000002</v>
      </c>
      <c r="P149">
        <v>-1.6719441000000002E-2</v>
      </c>
      <c r="Q149">
        <v>0</v>
      </c>
      <c r="R149">
        <v>0</v>
      </c>
      <c r="S149">
        <v>0.59631693900000005</v>
      </c>
      <c r="T149">
        <v>0.59711813540000003</v>
      </c>
      <c r="U149">
        <v>0.59711813540000003</v>
      </c>
    </row>
    <row r="150" spans="1:21">
      <c r="A150">
        <v>2.5420000000000002E-2</v>
      </c>
      <c r="B150">
        <v>3.9990471757999999</v>
      </c>
      <c r="C150">
        <v>0.61229278269999998</v>
      </c>
      <c r="D150">
        <v>0</v>
      </c>
      <c r="E150">
        <v>0</v>
      </c>
      <c r="F150">
        <v>0.68309062470000004</v>
      </c>
      <c r="G150">
        <v>0.2282604281</v>
      </c>
      <c r="H150">
        <v>0.22741509830000001</v>
      </c>
      <c r="I150">
        <v>0.22741509830000001</v>
      </c>
      <c r="J150">
        <v>-4.5858428999999996E-3</v>
      </c>
      <c r="K150">
        <v>0</v>
      </c>
      <c r="L150">
        <v>0</v>
      </c>
      <c r="M150">
        <v>0.35066494819999999</v>
      </c>
      <c r="N150">
        <v>0.34956708489999999</v>
      </c>
      <c r="O150">
        <v>0.34956708489999999</v>
      </c>
      <c r="P150">
        <v>-1.6426324400000001E-2</v>
      </c>
      <c r="Q150">
        <v>0</v>
      </c>
      <c r="R150">
        <v>0</v>
      </c>
      <c r="S150">
        <v>0.5961930245</v>
      </c>
      <c r="T150">
        <v>0.59712633739999998</v>
      </c>
      <c r="U150">
        <v>0.59712633739999998</v>
      </c>
    </row>
    <row r="151" spans="1:21">
      <c r="A151">
        <v>2.5600000000000001E-2</v>
      </c>
      <c r="B151">
        <v>3.9990445405999999</v>
      </c>
      <c r="C151">
        <v>0.61229117160000002</v>
      </c>
      <c r="D151">
        <v>0</v>
      </c>
      <c r="E151">
        <v>0</v>
      </c>
      <c r="F151">
        <v>0.68308795249999998</v>
      </c>
      <c r="G151">
        <v>0.2282401661</v>
      </c>
      <c r="H151">
        <v>0.2274238932</v>
      </c>
      <c r="I151">
        <v>0.2274238932</v>
      </c>
      <c r="J151">
        <v>-4.4990233999999997E-3</v>
      </c>
      <c r="K151">
        <v>0</v>
      </c>
      <c r="L151">
        <v>0</v>
      </c>
      <c r="M151">
        <v>0.35061729600000002</v>
      </c>
      <c r="N151">
        <v>0.34957855650000003</v>
      </c>
      <c r="O151">
        <v>0.34957855650000003</v>
      </c>
      <c r="P151">
        <v>-1.6139141799999999E-2</v>
      </c>
      <c r="Q151">
        <v>0</v>
      </c>
      <c r="R151">
        <v>0</v>
      </c>
      <c r="S151">
        <v>0.59607244739999998</v>
      </c>
      <c r="T151">
        <v>0.5971340611</v>
      </c>
      <c r="U151">
        <v>0.5971340611</v>
      </c>
    </row>
    <row r="152" spans="1:21">
      <c r="A152">
        <v>2.5780000000000001E-2</v>
      </c>
      <c r="B152">
        <v>3.9990419005</v>
      </c>
      <c r="C152">
        <v>0.61228955730000001</v>
      </c>
      <c r="D152">
        <v>0</v>
      </c>
      <c r="E152">
        <v>0</v>
      </c>
      <c r="F152">
        <v>0.68308527519999995</v>
      </c>
      <c r="G152">
        <v>0.2282205085</v>
      </c>
      <c r="H152">
        <v>0.22743238339999999</v>
      </c>
      <c r="I152">
        <v>0.22743238339999999</v>
      </c>
      <c r="J152">
        <v>-4.4139733000000004E-3</v>
      </c>
      <c r="K152">
        <v>0</v>
      </c>
      <c r="L152">
        <v>0</v>
      </c>
      <c r="M152">
        <v>0.35057100699999999</v>
      </c>
      <c r="N152">
        <v>0.34958958099999998</v>
      </c>
      <c r="O152">
        <v>0.34958958099999998</v>
      </c>
      <c r="P152">
        <v>-1.5857776000000001E-2</v>
      </c>
      <c r="Q152">
        <v>0</v>
      </c>
      <c r="R152">
        <v>0</v>
      </c>
      <c r="S152">
        <v>0.59595510969999999</v>
      </c>
      <c r="T152">
        <v>0.59714132119999996</v>
      </c>
      <c r="U152">
        <v>0.59714132119999996</v>
      </c>
    </row>
    <row r="153" spans="1:21">
      <c r="A153">
        <v>2.596E-2</v>
      </c>
      <c r="B153">
        <v>3.9990392557000001</v>
      </c>
      <c r="C153">
        <v>0.61228794009999998</v>
      </c>
      <c r="D153">
        <v>0</v>
      </c>
      <c r="E153">
        <v>0</v>
      </c>
      <c r="F153">
        <v>0.68308259309999997</v>
      </c>
      <c r="G153">
        <v>0.22820143640000001</v>
      </c>
      <c r="H153">
        <v>0.22744057840000001</v>
      </c>
      <c r="I153">
        <v>0.22744057840000001</v>
      </c>
      <c r="J153">
        <v>-4.3306572999999996E-3</v>
      </c>
      <c r="K153">
        <v>0</v>
      </c>
      <c r="L153">
        <v>0</v>
      </c>
      <c r="M153">
        <v>0.3505260395</v>
      </c>
      <c r="N153">
        <v>0.3496001722</v>
      </c>
      <c r="O153">
        <v>0.3496001722</v>
      </c>
      <c r="P153">
        <v>-1.5582112299999999E-2</v>
      </c>
      <c r="Q153">
        <v>0</v>
      </c>
      <c r="R153">
        <v>0</v>
      </c>
      <c r="S153">
        <v>0.59584091630000002</v>
      </c>
      <c r="T153">
        <v>0.59714813190000005</v>
      </c>
      <c r="U153">
        <v>0.59714813190000005</v>
      </c>
    </row>
    <row r="154" spans="1:21">
      <c r="A154">
        <v>2.614E-2</v>
      </c>
      <c r="B154">
        <v>3.9990366063999998</v>
      </c>
      <c r="C154">
        <v>0.61228632000000005</v>
      </c>
      <c r="D154">
        <v>0</v>
      </c>
      <c r="E154">
        <v>0</v>
      </c>
      <c r="F154">
        <v>0.68307990630000004</v>
      </c>
      <c r="G154">
        <v>0.22818293149999999</v>
      </c>
      <c r="H154">
        <v>0.22744848740000001</v>
      </c>
      <c r="I154">
        <v>0.22744848740000001</v>
      </c>
      <c r="J154">
        <v>-4.2490408999999998E-3</v>
      </c>
      <c r="K154">
        <v>0</v>
      </c>
      <c r="L154">
        <v>0</v>
      </c>
      <c r="M154">
        <v>0.35048235259999999</v>
      </c>
      <c r="N154">
        <v>0.3496103438</v>
      </c>
      <c r="O154">
        <v>0.3496103438</v>
      </c>
      <c r="P154">
        <v>-1.5312037800000001E-2</v>
      </c>
      <c r="Q154">
        <v>0</v>
      </c>
      <c r="R154">
        <v>0</v>
      </c>
      <c r="S154">
        <v>0.59572977510000003</v>
      </c>
      <c r="T154">
        <v>0.59715450690000005</v>
      </c>
      <c r="U154">
        <v>0.59715450690000005</v>
      </c>
    </row>
    <row r="155" spans="1:21">
      <c r="A155">
        <v>2.632E-2</v>
      </c>
      <c r="B155">
        <v>3.9990339526000001</v>
      </c>
      <c r="C155">
        <v>0.61228469699999999</v>
      </c>
      <c r="D155">
        <v>0</v>
      </c>
      <c r="E155">
        <v>0</v>
      </c>
      <c r="F155">
        <v>0.68307721470000005</v>
      </c>
      <c r="G155">
        <v>0.22816497590000001</v>
      </c>
      <c r="H155">
        <v>0.22745611939999999</v>
      </c>
      <c r="I155">
        <v>0.22745611939999999</v>
      </c>
      <c r="J155">
        <v>-4.1690900999999999E-3</v>
      </c>
      <c r="K155">
        <v>0</v>
      </c>
      <c r="L155">
        <v>0</v>
      </c>
      <c r="M155">
        <v>0.3504399071</v>
      </c>
      <c r="N155">
        <v>0.34962010859999998</v>
      </c>
      <c r="O155">
        <v>0.34962010859999998</v>
      </c>
      <c r="P155">
        <v>-1.5047442100000001E-2</v>
      </c>
      <c r="Q155">
        <v>0</v>
      </c>
      <c r="R155">
        <v>0</v>
      </c>
      <c r="S155">
        <v>0.59562159650000002</v>
      </c>
      <c r="T155">
        <v>0.59716045959999997</v>
      </c>
      <c r="U155">
        <v>0.59716045959999997</v>
      </c>
    </row>
    <row r="156" spans="1:21">
      <c r="A156">
        <v>2.6499999999999999E-2</v>
      </c>
      <c r="B156">
        <v>3.9990312942999999</v>
      </c>
      <c r="C156">
        <v>0.61228307120000003</v>
      </c>
      <c r="D156">
        <v>0</v>
      </c>
      <c r="E156">
        <v>0</v>
      </c>
      <c r="F156">
        <v>0.68307451870000002</v>
      </c>
      <c r="G156">
        <v>0.22814755249999999</v>
      </c>
      <c r="H156">
        <v>0.2274634831</v>
      </c>
      <c r="I156">
        <v>0.2274634831</v>
      </c>
      <c r="J156">
        <v>-4.0907716000000002E-3</v>
      </c>
      <c r="K156">
        <v>0</v>
      </c>
      <c r="L156">
        <v>0</v>
      </c>
      <c r="M156">
        <v>0.35039866460000002</v>
      </c>
      <c r="N156">
        <v>0.34962947950000001</v>
      </c>
      <c r="O156">
        <v>0.34962947950000001</v>
      </c>
      <c r="P156">
        <v>-1.47882165E-2</v>
      </c>
      <c r="Q156">
        <v>0</v>
      </c>
      <c r="R156">
        <v>0</v>
      </c>
      <c r="S156">
        <v>0.59551629390000005</v>
      </c>
      <c r="T156">
        <v>0.59716600279999998</v>
      </c>
      <c r="U156">
        <v>0.59716600279999998</v>
      </c>
    </row>
    <row r="157" spans="1:21">
      <c r="A157">
        <v>2.6679999999999999E-2</v>
      </c>
      <c r="B157">
        <v>3.9990286317999999</v>
      </c>
      <c r="C157">
        <v>0.61228144259999995</v>
      </c>
      <c r="D157">
        <v>0</v>
      </c>
      <c r="E157">
        <v>0</v>
      </c>
      <c r="F157">
        <v>0.68307181809999995</v>
      </c>
      <c r="G157">
        <v>0.22813064450000001</v>
      </c>
      <c r="H157">
        <v>0.22747058680000001</v>
      </c>
      <c r="I157">
        <v>0.22747058680000001</v>
      </c>
      <c r="J157">
        <v>-4.0140527000000004E-3</v>
      </c>
      <c r="K157">
        <v>0</v>
      </c>
      <c r="L157">
        <v>0</v>
      </c>
      <c r="M157">
        <v>0.3503585883</v>
      </c>
      <c r="N157">
        <v>0.34963846850000002</v>
      </c>
      <c r="O157">
        <v>0.34963846850000002</v>
      </c>
      <c r="P157">
        <v>-1.45342548E-2</v>
      </c>
      <c r="Q157">
        <v>0</v>
      </c>
      <c r="R157">
        <v>0</v>
      </c>
      <c r="S157">
        <v>0.59541378300000003</v>
      </c>
      <c r="T157">
        <v>0.59717114910000002</v>
      </c>
      <c r="U157">
        <v>0.59717114910000002</v>
      </c>
    </row>
    <row r="158" spans="1:21">
      <c r="A158">
        <v>2.6859999999999998E-2</v>
      </c>
      <c r="B158">
        <v>3.9990259651</v>
      </c>
      <c r="C158">
        <v>0.61227981139999998</v>
      </c>
      <c r="D158">
        <v>0</v>
      </c>
      <c r="E158">
        <v>0</v>
      </c>
      <c r="F158">
        <v>0.68306911319999997</v>
      </c>
      <c r="G158">
        <v>0.2281142357</v>
      </c>
      <c r="H158">
        <v>0.22747743879999999</v>
      </c>
      <c r="I158">
        <v>0.22747743879999999</v>
      </c>
      <c r="J158">
        <v>-3.9389014999999996E-3</v>
      </c>
      <c r="K158">
        <v>0</v>
      </c>
      <c r="L158">
        <v>0</v>
      </c>
      <c r="M158">
        <v>0.35031964209999999</v>
      </c>
      <c r="N158">
        <v>0.34964708770000003</v>
      </c>
      <c r="O158">
        <v>0.34964708770000003</v>
      </c>
      <c r="P158">
        <v>-1.4285452400000001E-2</v>
      </c>
      <c r="Q158">
        <v>0</v>
      </c>
      <c r="R158">
        <v>0</v>
      </c>
      <c r="S158">
        <v>0.59531398209999997</v>
      </c>
      <c r="T158">
        <v>0.59717591069999998</v>
      </c>
      <c r="U158">
        <v>0.59717591069999998</v>
      </c>
    </row>
    <row r="159" spans="1:21">
      <c r="A159">
        <v>2.7040000000000002E-2</v>
      </c>
      <c r="B159">
        <v>3.9990232943000001</v>
      </c>
      <c r="C159">
        <v>0.61227817760000003</v>
      </c>
      <c r="D159">
        <v>0</v>
      </c>
      <c r="E159">
        <v>0</v>
      </c>
      <c r="F159">
        <v>0.68306640409999997</v>
      </c>
      <c r="G159">
        <v>0.22809831059999999</v>
      </c>
      <c r="H159">
        <v>0.2274840467</v>
      </c>
      <c r="I159">
        <v>0.2274840467</v>
      </c>
      <c r="J159">
        <v>-3.8652864E-3</v>
      </c>
      <c r="K159">
        <v>0</v>
      </c>
      <c r="L159">
        <v>0</v>
      </c>
      <c r="M159">
        <v>0.35028179149999999</v>
      </c>
      <c r="N159">
        <v>0.34965534840000001</v>
      </c>
      <c r="O159">
        <v>0.34965534840000001</v>
      </c>
      <c r="P159">
        <v>-1.4041707E-2</v>
      </c>
      <c r="Q159">
        <v>0</v>
      </c>
      <c r="R159">
        <v>0</v>
      </c>
      <c r="S159">
        <v>0.59521681209999999</v>
      </c>
      <c r="T159">
        <v>0.59718029920000004</v>
      </c>
      <c r="U159">
        <v>0.59718029920000004</v>
      </c>
    </row>
    <row r="160" spans="1:21">
      <c r="A160">
        <v>2.7220000000000001E-2</v>
      </c>
      <c r="B160">
        <v>3.9990206195</v>
      </c>
      <c r="C160">
        <v>0.61227654119999997</v>
      </c>
      <c r="D160">
        <v>0</v>
      </c>
      <c r="E160">
        <v>0</v>
      </c>
      <c r="F160">
        <v>0.68306369079999996</v>
      </c>
      <c r="G160">
        <v>0.228082854</v>
      </c>
      <c r="H160">
        <v>0.22749041840000001</v>
      </c>
      <c r="I160">
        <v>0.22749041840000001</v>
      </c>
      <c r="J160">
        <v>-3.7931766999999999E-3</v>
      </c>
      <c r="K160">
        <v>0</v>
      </c>
      <c r="L160">
        <v>0</v>
      </c>
      <c r="M160">
        <v>0.35024500279999998</v>
      </c>
      <c r="N160">
        <v>0.34966326190000002</v>
      </c>
      <c r="O160">
        <v>0.34966326190000002</v>
      </c>
      <c r="P160">
        <v>-1.38029181E-2</v>
      </c>
      <c r="Q160">
        <v>0</v>
      </c>
      <c r="R160">
        <v>0</v>
      </c>
      <c r="S160">
        <v>0.59512219609999994</v>
      </c>
      <c r="T160">
        <v>0.59718432610000005</v>
      </c>
      <c r="U160">
        <v>0.59718432610000005</v>
      </c>
    </row>
    <row r="161" spans="1:21">
      <c r="A161">
        <v>2.7400000000000001E-2</v>
      </c>
      <c r="B161">
        <v>3.9990179406999999</v>
      </c>
      <c r="C161">
        <v>0.61227490230000003</v>
      </c>
      <c r="D161">
        <v>0</v>
      </c>
      <c r="E161">
        <v>0</v>
      </c>
      <c r="F161">
        <v>0.68306097340000005</v>
      </c>
      <c r="G161">
        <v>0.2280678511</v>
      </c>
      <c r="H161">
        <v>0.22749656109999999</v>
      </c>
      <c r="I161">
        <v>0.22749656109999999</v>
      </c>
      <c r="J161">
        <v>-3.7225422999999998E-3</v>
      </c>
      <c r="K161">
        <v>0</v>
      </c>
      <c r="L161">
        <v>0</v>
      </c>
      <c r="M161">
        <v>0.35020924320000002</v>
      </c>
      <c r="N161">
        <v>0.3496708389</v>
      </c>
      <c r="O161">
        <v>0.3496708389</v>
      </c>
      <c r="P161">
        <v>-1.3568987100000001E-2</v>
      </c>
      <c r="Q161">
        <v>0</v>
      </c>
      <c r="R161">
        <v>0</v>
      </c>
      <c r="S161">
        <v>0.59503005939999998</v>
      </c>
      <c r="T161">
        <v>0.59718800230000002</v>
      </c>
      <c r="U161">
        <v>0.59718800230000002</v>
      </c>
    </row>
    <row r="162" spans="1:21">
      <c r="A162">
        <v>2.758E-2</v>
      </c>
      <c r="B162">
        <v>3.9990152581</v>
      </c>
      <c r="C162">
        <v>0.6122732609</v>
      </c>
      <c r="D162">
        <v>0</v>
      </c>
      <c r="E162">
        <v>0</v>
      </c>
      <c r="F162">
        <v>0.68305825200000003</v>
      </c>
      <c r="G162">
        <v>0.2280532877</v>
      </c>
      <c r="H162">
        <v>0.22750248209999999</v>
      </c>
      <c r="I162">
        <v>0.22750248209999999</v>
      </c>
      <c r="J162">
        <v>-3.6533533999999999E-3</v>
      </c>
      <c r="K162">
        <v>0</v>
      </c>
      <c r="L162">
        <v>0</v>
      </c>
      <c r="M162">
        <v>0.3501744812</v>
      </c>
      <c r="N162">
        <v>0.34967808989999999</v>
      </c>
      <c r="O162">
        <v>0.34967808989999999</v>
      </c>
      <c r="P162">
        <v>-1.33398175E-2</v>
      </c>
      <c r="Q162">
        <v>0</v>
      </c>
      <c r="R162">
        <v>0</v>
      </c>
      <c r="S162">
        <v>0.5949403298</v>
      </c>
      <c r="T162">
        <v>0.59719133869999996</v>
      </c>
      <c r="U162">
        <v>0.59719133869999996</v>
      </c>
    </row>
    <row r="163" spans="1:21">
      <c r="A163">
        <v>2.776E-2</v>
      </c>
      <c r="B163">
        <v>3.9990125717999998</v>
      </c>
      <c r="C163">
        <v>0.61227161720000001</v>
      </c>
      <c r="D163">
        <v>0</v>
      </c>
      <c r="E163">
        <v>0</v>
      </c>
      <c r="F163">
        <v>0.68305552670000003</v>
      </c>
      <c r="G163">
        <v>0.2280391501</v>
      </c>
      <c r="H163">
        <v>0.2275081883</v>
      </c>
      <c r="I163">
        <v>0.2275081883</v>
      </c>
      <c r="J163">
        <v>-3.5855811E-3</v>
      </c>
      <c r="K163">
        <v>0</v>
      </c>
      <c r="L163">
        <v>0</v>
      </c>
      <c r="M163">
        <v>0.3501406862</v>
      </c>
      <c r="N163">
        <v>0.34968502499999998</v>
      </c>
      <c r="O163">
        <v>0.34968502499999998</v>
      </c>
      <c r="P163">
        <v>-1.31153143E-2</v>
      </c>
      <c r="Q163">
        <v>0</v>
      </c>
      <c r="R163">
        <v>0</v>
      </c>
      <c r="S163">
        <v>0.59485293699999997</v>
      </c>
      <c r="T163">
        <v>0.59719434559999995</v>
      </c>
      <c r="U163">
        <v>0.59719434559999995</v>
      </c>
    </row>
    <row r="164" spans="1:21">
      <c r="A164">
        <v>2.794E-2</v>
      </c>
      <c r="B164">
        <v>3.9990098817000002</v>
      </c>
      <c r="C164">
        <v>0.61226997110000003</v>
      </c>
      <c r="D164">
        <v>0</v>
      </c>
      <c r="E164">
        <v>0</v>
      </c>
      <c r="F164">
        <v>0.68305279760000004</v>
      </c>
      <c r="G164">
        <v>0.2280254249</v>
      </c>
      <c r="H164">
        <v>0.2275136864</v>
      </c>
      <c r="I164">
        <v>0.2275136864</v>
      </c>
      <c r="J164">
        <v>-3.5191968999999999E-3</v>
      </c>
      <c r="K164">
        <v>0</v>
      </c>
      <c r="L164">
        <v>0</v>
      </c>
      <c r="M164">
        <v>0.35010782839999999</v>
      </c>
      <c r="N164">
        <v>0.34969165400000002</v>
      </c>
      <c r="O164">
        <v>0.34969165400000002</v>
      </c>
      <c r="P164">
        <v>-1.28953846E-2</v>
      </c>
      <c r="Q164">
        <v>0</v>
      </c>
      <c r="R164">
        <v>0</v>
      </c>
      <c r="S164">
        <v>0.59476781300000003</v>
      </c>
      <c r="T164">
        <v>0.59719703300000004</v>
      </c>
      <c r="U164">
        <v>0.59719703300000004</v>
      </c>
    </row>
    <row r="165" spans="1:21">
      <c r="A165">
        <v>2.8119999999999999E-2</v>
      </c>
      <c r="B165">
        <v>3.9990071881000002</v>
      </c>
      <c r="C165">
        <v>0.61226832269999998</v>
      </c>
      <c r="D165">
        <v>0</v>
      </c>
      <c r="E165">
        <v>0</v>
      </c>
      <c r="F165">
        <v>0.68305006479999997</v>
      </c>
      <c r="G165">
        <v>0.2280120991</v>
      </c>
      <c r="H165">
        <v>0.22751898279999999</v>
      </c>
      <c r="I165">
        <v>0.22751898279999999</v>
      </c>
      <c r="J165">
        <v>-3.4541728E-3</v>
      </c>
      <c r="K165">
        <v>0</v>
      </c>
      <c r="L165">
        <v>0</v>
      </c>
      <c r="M165">
        <v>0.35007587909999999</v>
      </c>
      <c r="N165">
        <v>0.3496979865</v>
      </c>
      <c r="O165">
        <v>0.3496979865</v>
      </c>
      <c r="P165">
        <v>-1.26799371E-2</v>
      </c>
      <c r="Q165">
        <v>0</v>
      </c>
      <c r="R165">
        <v>0</v>
      </c>
      <c r="S165">
        <v>0.59468489170000005</v>
      </c>
      <c r="T165">
        <v>0.59719941070000004</v>
      </c>
      <c r="U165">
        <v>0.59719941070000004</v>
      </c>
    </row>
    <row r="166" spans="1:21">
      <c r="A166">
        <v>2.8299999999999999E-2</v>
      </c>
      <c r="B166">
        <v>3.999004491</v>
      </c>
      <c r="C166">
        <v>0.61226667199999996</v>
      </c>
      <c r="D166">
        <v>0</v>
      </c>
      <c r="E166">
        <v>0</v>
      </c>
      <c r="F166">
        <v>0.68304732830000003</v>
      </c>
      <c r="G166">
        <v>0.2279991603</v>
      </c>
      <c r="H166">
        <v>0.22752408399999999</v>
      </c>
      <c r="I166">
        <v>0.22752408399999999</v>
      </c>
      <c r="J166">
        <v>-3.3904815E-3</v>
      </c>
      <c r="K166">
        <v>0</v>
      </c>
      <c r="L166">
        <v>0</v>
      </c>
      <c r="M166">
        <v>0.35004481050000003</v>
      </c>
      <c r="N166">
        <v>0.34970403160000002</v>
      </c>
      <c r="O166">
        <v>0.34970403160000002</v>
      </c>
      <c r="P166">
        <v>-1.24688825E-2</v>
      </c>
      <c r="Q166">
        <v>0</v>
      </c>
      <c r="R166">
        <v>0</v>
      </c>
      <c r="S166">
        <v>0.59460410900000005</v>
      </c>
      <c r="T166">
        <v>0.59720148819999996</v>
      </c>
      <c r="U166">
        <v>0.59720148819999996</v>
      </c>
    </row>
    <row r="167" spans="1:21">
      <c r="A167">
        <v>2.8479999999999998E-2</v>
      </c>
      <c r="B167">
        <v>3.9990017903999999</v>
      </c>
      <c r="C167">
        <v>0.61226501919999998</v>
      </c>
      <c r="D167">
        <v>0</v>
      </c>
      <c r="E167">
        <v>0</v>
      </c>
      <c r="F167">
        <v>0.68304458830000003</v>
      </c>
      <c r="G167">
        <v>0.22798659630000001</v>
      </c>
      <c r="H167">
        <v>0.22752899600000001</v>
      </c>
      <c r="I167">
        <v>0.22752899600000001</v>
      </c>
      <c r="J167">
        <v>-3.3280962000000001E-3</v>
      </c>
      <c r="K167">
        <v>0</v>
      </c>
      <c r="L167">
        <v>0</v>
      </c>
      <c r="M167">
        <v>0.35001459540000002</v>
      </c>
      <c r="N167">
        <v>0.34970979839999999</v>
      </c>
      <c r="O167">
        <v>0.34970979839999999</v>
      </c>
      <c r="P167">
        <v>-1.22621329E-2</v>
      </c>
      <c r="Q167">
        <v>0</v>
      </c>
      <c r="R167">
        <v>0</v>
      </c>
      <c r="S167">
        <v>0.59452540259999997</v>
      </c>
      <c r="T167">
        <v>0.59720327449999999</v>
      </c>
      <c r="U167">
        <v>0.59720327449999999</v>
      </c>
    </row>
    <row r="168" spans="1:21">
      <c r="A168">
        <v>2.8660000000000001E-2</v>
      </c>
      <c r="B168">
        <v>3.9989990865</v>
      </c>
      <c r="C168">
        <v>0.61226336420000005</v>
      </c>
      <c r="D168">
        <v>0</v>
      </c>
      <c r="E168">
        <v>0</v>
      </c>
      <c r="F168">
        <v>0.68304184469999996</v>
      </c>
      <c r="G168">
        <v>0.22797439529999999</v>
      </c>
      <c r="H168">
        <v>0.2275337247</v>
      </c>
      <c r="I168">
        <v>0.2275337247</v>
      </c>
      <c r="J168">
        <v>-3.2669906000000002E-3</v>
      </c>
      <c r="K168">
        <v>0</v>
      </c>
      <c r="L168">
        <v>0</v>
      </c>
      <c r="M168">
        <v>0.34998520770000002</v>
      </c>
      <c r="N168">
        <v>0.34971529530000001</v>
      </c>
      <c r="O168">
        <v>0.34971529530000001</v>
      </c>
      <c r="P168">
        <v>-1.2059602399999999E-2</v>
      </c>
      <c r="Q168">
        <v>0</v>
      </c>
      <c r="R168">
        <v>0</v>
      </c>
      <c r="S168">
        <v>0.59444871219999995</v>
      </c>
      <c r="T168">
        <v>0.59720477859999999</v>
      </c>
      <c r="U168">
        <v>0.59720477859999999</v>
      </c>
    </row>
    <row r="169" spans="1:21">
      <c r="A169">
        <v>2.8840000000000001E-2</v>
      </c>
      <c r="B169">
        <v>3.9989963792999998</v>
      </c>
      <c r="C169">
        <v>0.61226170719999995</v>
      </c>
      <c r="D169">
        <v>0</v>
      </c>
      <c r="E169">
        <v>0</v>
      </c>
      <c r="F169">
        <v>0.68303909780000005</v>
      </c>
      <c r="G169">
        <v>0.22796254599999999</v>
      </c>
      <c r="H169">
        <v>0.2275382759</v>
      </c>
      <c r="I169">
        <v>0.2275382759</v>
      </c>
      <c r="J169">
        <v>-3.2071387999999998E-3</v>
      </c>
      <c r="K169">
        <v>0</v>
      </c>
      <c r="L169">
        <v>0</v>
      </c>
      <c r="M169">
        <v>0.3499566221</v>
      </c>
      <c r="N169">
        <v>0.34972053079999998</v>
      </c>
      <c r="O169">
        <v>0.34972053079999998</v>
      </c>
      <c r="P169">
        <v>-1.18612066E-2</v>
      </c>
      <c r="Q169">
        <v>0</v>
      </c>
      <c r="R169">
        <v>0</v>
      </c>
      <c r="S169">
        <v>0.59437397930000002</v>
      </c>
      <c r="T169">
        <v>0.59720600899999998</v>
      </c>
      <c r="U169">
        <v>0.59720600899999998</v>
      </c>
    </row>
    <row r="170" spans="1:21">
      <c r="A170">
        <v>2.9020000000000001E-2</v>
      </c>
      <c r="B170">
        <v>3.9989936688999999</v>
      </c>
      <c r="C170">
        <v>0.61226004810000001</v>
      </c>
      <c r="D170">
        <v>0</v>
      </c>
      <c r="E170">
        <v>0</v>
      </c>
      <c r="F170">
        <v>0.68303634749999997</v>
      </c>
      <c r="G170">
        <v>0.2279510374</v>
      </c>
      <c r="H170">
        <v>0.22754265509999999</v>
      </c>
      <c r="I170">
        <v>0.22754265509999999</v>
      </c>
      <c r="J170">
        <v>-3.1485154999999999E-3</v>
      </c>
      <c r="K170">
        <v>0</v>
      </c>
      <c r="L170">
        <v>0</v>
      </c>
      <c r="M170">
        <v>0.34992881390000002</v>
      </c>
      <c r="N170">
        <v>0.3497255131</v>
      </c>
      <c r="O170">
        <v>0.3497255131</v>
      </c>
      <c r="P170">
        <v>-1.1666862599999999E-2</v>
      </c>
      <c r="Q170">
        <v>0</v>
      </c>
      <c r="R170">
        <v>0</v>
      </c>
      <c r="S170">
        <v>0.59430114710000004</v>
      </c>
      <c r="T170">
        <v>0.59720697420000002</v>
      </c>
      <c r="U170">
        <v>0.59720697420000002</v>
      </c>
    </row>
    <row r="171" spans="1:21">
      <c r="A171">
        <v>2.92E-2</v>
      </c>
      <c r="B171">
        <v>3.9989909553</v>
      </c>
      <c r="C171">
        <v>0.61225838690000001</v>
      </c>
      <c r="D171">
        <v>0</v>
      </c>
      <c r="E171">
        <v>0</v>
      </c>
      <c r="F171">
        <v>0.68303359399999997</v>
      </c>
      <c r="G171">
        <v>0.2279398587</v>
      </c>
      <c r="H171">
        <v>0.22754686760000001</v>
      </c>
      <c r="I171">
        <v>0.22754686760000001</v>
      </c>
      <c r="J171">
        <v>-3.0910960000000002E-3</v>
      </c>
      <c r="K171">
        <v>0</v>
      </c>
      <c r="L171">
        <v>0</v>
      </c>
      <c r="M171">
        <v>0.3499017593</v>
      </c>
      <c r="N171">
        <v>0.34973024990000001</v>
      </c>
      <c r="O171">
        <v>0.34973024990000001</v>
      </c>
      <c r="P171">
        <v>-1.14764894E-2</v>
      </c>
      <c r="Q171">
        <v>0</v>
      </c>
      <c r="R171">
        <v>0</v>
      </c>
      <c r="S171">
        <v>0.59423016029999998</v>
      </c>
      <c r="T171">
        <v>0.59720768209999997</v>
      </c>
      <c r="U171">
        <v>0.59720768209999997</v>
      </c>
    </row>
    <row r="172" spans="1:21">
      <c r="A172">
        <v>2.938E-2</v>
      </c>
      <c r="B172">
        <v>3.9989882387</v>
      </c>
      <c r="C172">
        <v>0.61225672389999997</v>
      </c>
      <c r="D172">
        <v>0</v>
      </c>
      <c r="E172">
        <v>0</v>
      </c>
      <c r="F172">
        <v>0.68303083730000003</v>
      </c>
      <c r="G172">
        <v>0.2279289997</v>
      </c>
      <c r="H172">
        <v>0.2275509188</v>
      </c>
      <c r="I172">
        <v>0.2275509188</v>
      </c>
      <c r="J172">
        <v>-3.0348558999999998E-3</v>
      </c>
      <c r="K172">
        <v>0</v>
      </c>
      <c r="L172">
        <v>0</v>
      </c>
      <c r="M172">
        <v>0.34987543529999998</v>
      </c>
      <c r="N172">
        <v>0.34973474900000001</v>
      </c>
      <c r="O172">
        <v>0.34973474900000001</v>
      </c>
      <c r="P172">
        <v>-1.12900073E-2</v>
      </c>
      <c r="Q172">
        <v>0</v>
      </c>
      <c r="R172">
        <v>0</v>
      </c>
      <c r="S172">
        <v>0.59416096559999998</v>
      </c>
      <c r="T172">
        <v>0.59720814060000005</v>
      </c>
      <c r="U172">
        <v>0.59720814060000005</v>
      </c>
    </row>
    <row r="173" spans="1:21">
      <c r="A173">
        <v>2.9559999999999999E-2</v>
      </c>
      <c r="B173">
        <v>3.9989855191000001</v>
      </c>
      <c r="C173">
        <v>0.61225505889999998</v>
      </c>
      <c r="D173">
        <v>0</v>
      </c>
      <c r="E173">
        <v>0</v>
      </c>
      <c r="F173">
        <v>0.68302807750000005</v>
      </c>
      <c r="G173">
        <v>0.22791845029999999</v>
      </c>
      <c r="H173">
        <v>0.22755481359999999</v>
      </c>
      <c r="I173">
        <v>0.22755481359999999</v>
      </c>
      <c r="J173">
        <v>-2.9797714000000001E-3</v>
      </c>
      <c r="K173">
        <v>0</v>
      </c>
      <c r="L173">
        <v>0</v>
      </c>
      <c r="M173">
        <v>0.34984981929999998</v>
      </c>
      <c r="N173">
        <v>0.34973901759999998</v>
      </c>
      <c r="O173">
        <v>0.34973901759999998</v>
      </c>
      <c r="P173">
        <v>-1.11073384E-2</v>
      </c>
      <c r="Q173">
        <v>0</v>
      </c>
      <c r="R173">
        <v>0</v>
      </c>
      <c r="S173">
        <v>0.59409351089999995</v>
      </c>
      <c r="T173">
        <v>0.59720835729999999</v>
      </c>
      <c r="U173">
        <v>0.59720835729999999</v>
      </c>
    </row>
    <row r="174" spans="1:21">
      <c r="A174">
        <v>2.9739999999999999E-2</v>
      </c>
      <c r="B174">
        <v>3.9989827966</v>
      </c>
      <c r="C174">
        <v>0.61225339199999995</v>
      </c>
      <c r="D174">
        <v>0</v>
      </c>
      <c r="E174">
        <v>0</v>
      </c>
      <c r="F174">
        <v>0.68302531460000004</v>
      </c>
      <c r="G174">
        <v>0.22790820079999999</v>
      </c>
      <c r="H174">
        <v>0.22755855689999999</v>
      </c>
      <c r="I174">
        <v>0.22755855689999999</v>
      </c>
      <c r="J174">
        <v>-2.9258191000000001E-3</v>
      </c>
      <c r="K174">
        <v>0</v>
      </c>
      <c r="L174">
        <v>0</v>
      </c>
      <c r="M174">
        <v>0.34982488989999999</v>
      </c>
      <c r="N174">
        <v>0.34974306300000002</v>
      </c>
      <c r="O174">
        <v>0.34974306300000002</v>
      </c>
      <c r="P174">
        <v>-1.0928406E-2</v>
      </c>
      <c r="Q174">
        <v>0</v>
      </c>
      <c r="R174">
        <v>0</v>
      </c>
      <c r="S174">
        <v>0.59402774599999997</v>
      </c>
      <c r="T174">
        <v>0.59720833959999997</v>
      </c>
      <c r="U174">
        <v>0.59720833959999997</v>
      </c>
    </row>
    <row r="175" spans="1:21">
      <c r="A175">
        <v>2.9919999999999999E-2</v>
      </c>
      <c r="B175">
        <v>3.9989800711000001</v>
      </c>
      <c r="C175">
        <v>0.61225172329999999</v>
      </c>
      <c r="D175">
        <v>0</v>
      </c>
      <c r="E175">
        <v>0</v>
      </c>
      <c r="F175">
        <v>0.68302254870000001</v>
      </c>
      <c r="G175">
        <v>0.22789824180000001</v>
      </c>
      <c r="H175">
        <v>0.2275621535</v>
      </c>
      <c r="I175">
        <v>0.2275621535</v>
      </c>
      <c r="J175">
        <v>-2.8729761999999998E-3</v>
      </c>
      <c r="K175">
        <v>0</v>
      </c>
      <c r="L175">
        <v>0</v>
      </c>
      <c r="M175">
        <v>0.3498006259</v>
      </c>
      <c r="N175">
        <v>0.34974689199999998</v>
      </c>
      <c r="O175">
        <v>0.34974689199999998</v>
      </c>
      <c r="P175">
        <v>-1.07531352E-2</v>
      </c>
      <c r="Q175">
        <v>0</v>
      </c>
      <c r="R175">
        <v>0</v>
      </c>
      <c r="S175">
        <v>0.59396362199999997</v>
      </c>
      <c r="T175">
        <v>0.59720809460000002</v>
      </c>
      <c r="U175">
        <v>0.59720809460000002</v>
      </c>
    </row>
    <row r="176" spans="1:21">
      <c r="A176">
        <v>3.0099999999999998E-2</v>
      </c>
      <c r="B176">
        <v>3.9989773429</v>
      </c>
      <c r="C176">
        <v>0.6122500528</v>
      </c>
      <c r="D176">
        <v>0</v>
      </c>
      <c r="E176">
        <v>0</v>
      </c>
      <c r="F176">
        <v>0.68301977989999996</v>
      </c>
      <c r="G176">
        <v>0.2278885642</v>
      </c>
      <c r="H176">
        <v>0.22756560789999999</v>
      </c>
      <c r="I176">
        <v>0.22756560789999999</v>
      </c>
      <c r="J176">
        <v>-2.8212201999999998E-3</v>
      </c>
      <c r="K176">
        <v>0</v>
      </c>
      <c r="L176">
        <v>0</v>
      </c>
      <c r="M176">
        <v>0.34977700690000002</v>
      </c>
      <c r="N176">
        <v>0.34975051140000002</v>
      </c>
      <c r="O176">
        <v>0.34975051140000002</v>
      </c>
      <c r="P176">
        <v>-1.05814524E-2</v>
      </c>
      <c r="Q176">
        <v>0</v>
      </c>
      <c r="R176">
        <v>0</v>
      </c>
      <c r="S176">
        <v>0.59390109130000002</v>
      </c>
      <c r="T176">
        <v>0.59720762920000003</v>
      </c>
      <c r="U176">
        <v>0.59720762920000003</v>
      </c>
    </row>
    <row r="177" spans="1:21">
      <c r="A177">
        <v>3.0280000000000001E-2</v>
      </c>
      <c r="B177">
        <v>3.9989746119</v>
      </c>
      <c r="C177">
        <v>0.61224838059999998</v>
      </c>
      <c r="D177">
        <v>0</v>
      </c>
      <c r="E177">
        <v>0</v>
      </c>
      <c r="F177">
        <v>0.68301700830000001</v>
      </c>
      <c r="G177">
        <v>0.22787915919999999</v>
      </c>
      <c r="H177">
        <v>0.2275689246</v>
      </c>
      <c r="I177">
        <v>0.2275689246</v>
      </c>
      <c r="J177">
        <v>-2.7705290999999999E-3</v>
      </c>
      <c r="K177">
        <v>0</v>
      </c>
      <c r="L177">
        <v>0</v>
      </c>
      <c r="M177">
        <v>0.3497540133</v>
      </c>
      <c r="N177">
        <v>0.34975392760000001</v>
      </c>
      <c r="O177">
        <v>0.34975392760000001</v>
      </c>
      <c r="P177">
        <v>-1.0413285499999999E-2</v>
      </c>
      <c r="Q177">
        <v>0</v>
      </c>
      <c r="R177">
        <v>0</v>
      </c>
      <c r="S177">
        <v>0.59384010809999999</v>
      </c>
      <c r="T177">
        <v>0.59720695000000001</v>
      </c>
      <c r="U177">
        <v>0.59720695000000001</v>
      </c>
    </row>
    <row r="178" spans="1:21">
      <c r="A178">
        <v>3.0460000000000001E-2</v>
      </c>
      <c r="B178">
        <v>3.9989718782999999</v>
      </c>
      <c r="C178">
        <v>0.61224670660000002</v>
      </c>
      <c r="D178">
        <v>0</v>
      </c>
      <c r="E178">
        <v>0</v>
      </c>
      <c r="F178">
        <v>0.68301423390000005</v>
      </c>
      <c r="G178">
        <v>0.2278700182</v>
      </c>
      <c r="H178">
        <v>0.22757210789999999</v>
      </c>
      <c r="I178">
        <v>0.22757210789999999</v>
      </c>
      <c r="J178">
        <v>-2.7208812000000001E-3</v>
      </c>
      <c r="K178">
        <v>0</v>
      </c>
      <c r="L178">
        <v>0</v>
      </c>
      <c r="M178">
        <v>0.34973162590000001</v>
      </c>
      <c r="N178">
        <v>0.34975714699999999</v>
      </c>
      <c r="O178">
        <v>0.34975714699999999</v>
      </c>
      <c r="P178">
        <v>-1.02485636E-2</v>
      </c>
      <c r="Q178">
        <v>0</v>
      </c>
      <c r="R178">
        <v>0</v>
      </c>
      <c r="S178">
        <v>0.59378062760000005</v>
      </c>
      <c r="T178">
        <v>0.59720606369999996</v>
      </c>
      <c r="U178">
        <v>0.59720606369999996</v>
      </c>
    </row>
    <row r="179" spans="1:21">
      <c r="A179">
        <v>3.0640000000000001E-2</v>
      </c>
      <c r="B179">
        <v>3.998969142</v>
      </c>
      <c r="C179">
        <v>0.61224503100000005</v>
      </c>
      <c r="D179">
        <v>0</v>
      </c>
      <c r="E179">
        <v>0</v>
      </c>
      <c r="F179">
        <v>0.68301145679999997</v>
      </c>
      <c r="G179">
        <v>0.22786113299999999</v>
      </c>
      <c r="H179">
        <v>0.22757516189999999</v>
      </c>
      <c r="I179">
        <v>0.22757516189999999</v>
      </c>
      <c r="J179">
        <v>-2.6722554999999999E-3</v>
      </c>
      <c r="K179">
        <v>0</v>
      </c>
      <c r="L179">
        <v>0</v>
      </c>
      <c r="M179">
        <v>0.34970982610000001</v>
      </c>
      <c r="N179">
        <v>0.34976017580000002</v>
      </c>
      <c r="O179">
        <v>0.34976017580000002</v>
      </c>
      <c r="P179">
        <v>-1.00872175E-2</v>
      </c>
      <c r="Q179">
        <v>0</v>
      </c>
      <c r="R179">
        <v>0</v>
      </c>
      <c r="S179">
        <v>0.59372260639999996</v>
      </c>
      <c r="T179">
        <v>0.59720497650000004</v>
      </c>
      <c r="U179">
        <v>0.59720497650000004</v>
      </c>
    </row>
    <row r="180" spans="1:21">
      <c r="A180">
        <v>3.082E-2</v>
      </c>
      <c r="B180">
        <v>3.9989664031999999</v>
      </c>
      <c r="C180">
        <v>0.61224335370000005</v>
      </c>
      <c r="D180">
        <v>0</v>
      </c>
      <c r="E180">
        <v>0</v>
      </c>
      <c r="F180">
        <v>0.68300867700000001</v>
      </c>
      <c r="G180">
        <v>0.2278524955</v>
      </c>
      <c r="H180">
        <v>0.22757809079999999</v>
      </c>
      <c r="I180">
        <v>0.22757809079999999</v>
      </c>
      <c r="J180">
        <v>-2.6246311000000001E-3</v>
      </c>
      <c r="K180">
        <v>0</v>
      </c>
      <c r="L180">
        <v>0</v>
      </c>
      <c r="M180">
        <v>0.34968859610000003</v>
      </c>
      <c r="N180">
        <v>0.34976301970000001</v>
      </c>
      <c r="O180">
        <v>0.34976301970000001</v>
      </c>
      <c r="P180">
        <v>-9.9291790999999994E-3</v>
      </c>
      <c r="Q180">
        <v>0</v>
      </c>
      <c r="R180">
        <v>0</v>
      </c>
      <c r="S180">
        <v>0.59366600260000002</v>
      </c>
      <c r="T180">
        <v>0.59720369439999998</v>
      </c>
      <c r="U180">
        <v>0.59720369439999998</v>
      </c>
    </row>
    <row r="181" spans="1:21">
      <c r="A181">
        <v>3.1E-2</v>
      </c>
      <c r="B181">
        <v>3.9989636619</v>
      </c>
      <c r="C181">
        <v>0.61224167490000003</v>
      </c>
      <c r="D181">
        <v>0</v>
      </c>
      <c r="E181">
        <v>0</v>
      </c>
      <c r="F181">
        <v>0.68300589460000005</v>
      </c>
      <c r="G181">
        <v>0.22784409799999999</v>
      </c>
      <c r="H181">
        <v>0.2275808983</v>
      </c>
      <c r="I181">
        <v>0.2275808983</v>
      </c>
      <c r="J181">
        <v>-2.5779879000000002E-3</v>
      </c>
      <c r="K181">
        <v>0</v>
      </c>
      <c r="L181">
        <v>0</v>
      </c>
      <c r="M181">
        <v>0.34966791829999999</v>
      </c>
      <c r="N181">
        <v>0.34976568450000001</v>
      </c>
      <c r="O181">
        <v>0.34976568450000001</v>
      </c>
      <c r="P181">
        <v>-9.7743818000000007E-3</v>
      </c>
      <c r="Q181">
        <v>0</v>
      </c>
      <c r="R181">
        <v>0</v>
      </c>
      <c r="S181">
        <v>0.59361077520000005</v>
      </c>
      <c r="T181">
        <v>0.59720222349999996</v>
      </c>
      <c r="U181">
        <v>0.59720222349999996</v>
      </c>
    </row>
    <row r="182" spans="1:21">
      <c r="A182">
        <v>3.1179999999999999E-2</v>
      </c>
      <c r="B182">
        <v>3.9989609180999999</v>
      </c>
      <c r="C182">
        <v>0.6122399945</v>
      </c>
      <c r="D182">
        <v>0</v>
      </c>
      <c r="E182">
        <v>0</v>
      </c>
      <c r="F182">
        <v>0.6830031097</v>
      </c>
      <c r="G182">
        <v>0.22783593299999999</v>
      </c>
      <c r="H182">
        <v>0.2275835883</v>
      </c>
      <c r="I182">
        <v>0.2275835883</v>
      </c>
      <c r="J182">
        <v>-2.5323058000000002E-3</v>
      </c>
      <c r="K182">
        <v>0</v>
      </c>
      <c r="L182">
        <v>0</v>
      </c>
      <c r="M182">
        <v>0.34964777590000001</v>
      </c>
      <c r="N182">
        <v>0.34976817580000003</v>
      </c>
      <c r="O182">
        <v>0.34976817580000003</v>
      </c>
      <c r="P182">
        <v>-9.6227602000000002E-3</v>
      </c>
      <c r="Q182">
        <v>0</v>
      </c>
      <c r="R182">
        <v>0</v>
      </c>
      <c r="S182">
        <v>0.59355688470000001</v>
      </c>
      <c r="T182">
        <v>0.59720056939999999</v>
      </c>
      <c r="U182">
        <v>0.59720056939999999</v>
      </c>
    </row>
    <row r="183" spans="1:21">
      <c r="A183">
        <v>3.134E-2</v>
      </c>
      <c r="B183">
        <v>3.9989584772</v>
      </c>
      <c r="C183">
        <v>0.61223849949999998</v>
      </c>
      <c r="D183">
        <v>0</v>
      </c>
      <c r="E183">
        <v>0</v>
      </c>
      <c r="F183">
        <v>0.68300063209999995</v>
      </c>
      <c r="G183">
        <v>0.22782886450000001</v>
      </c>
      <c r="H183">
        <v>0.2275858838</v>
      </c>
      <c r="I183">
        <v>0.2275858838</v>
      </c>
      <c r="J183">
        <v>-2.4924906000000002E-3</v>
      </c>
      <c r="K183">
        <v>0</v>
      </c>
      <c r="L183">
        <v>0</v>
      </c>
      <c r="M183">
        <v>0.34963030769999998</v>
      </c>
      <c r="N183">
        <v>0.34977024899999998</v>
      </c>
      <c r="O183">
        <v>0.34977024899999998</v>
      </c>
      <c r="P183">
        <v>-9.4905995999999999E-3</v>
      </c>
      <c r="Q183">
        <v>0</v>
      </c>
      <c r="R183">
        <v>0</v>
      </c>
      <c r="S183">
        <v>0.59351007320000004</v>
      </c>
      <c r="T183">
        <v>0.5971989499</v>
      </c>
      <c r="U183">
        <v>0.5971989499</v>
      </c>
    </row>
    <row r="184" spans="1:21">
      <c r="A184">
        <v>3.1519999999999999E-2</v>
      </c>
      <c r="B184">
        <v>3.998955729</v>
      </c>
      <c r="C184">
        <v>0.61223681620000003</v>
      </c>
      <c r="D184">
        <v>0</v>
      </c>
      <c r="E184">
        <v>0</v>
      </c>
      <c r="F184">
        <v>0.68299784249999995</v>
      </c>
      <c r="G184">
        <v>0.22782111890000001</v>
      </c>
      <c r="H184">
        <v>0.2275883618</v>
      </c>
      <c r="I184">
        <v>0.2275883618</v>
      </c>
      <c r="J184">
        <v>-2.4485711000000001E-3</v>
      </c>
      <c r="K184">
        <v>0</v>
      </c>
      <c r="L184">
        <v>0</v>
      </c>
      <c r="M184">
        <v>0.34961113240000002</v>
      </c>
      <c r="N184">
        <v>0.34977242710000001</v>
      </c>
      <c r="O184">
        <v>0.34977242710000001</v>
      </c>
      <c r="P184">
        <v>-9.3448026999999999E-3</v>
      </c>
      <c r="Q184">
        <v>0</v>
      </c>
      <c r="R184">
        <v>0</v>
      </c>
      <c r="S184">
        <v>0.59345860390000005</v>
      </c>
      <c r="T184">
        <v>0.59719696489999996</v>
      </c>
      <c r="U184">
        <v>0.59719696489999996</v>
      </c>
    </row>
    <row r="185" spans="1:21">
      <c r="A185">
        <v>3.1699999999999999E-2</v>
      </c>
      <c r="B185">
        <v>3.9989529784000002</v>
      </c>
      <c r="C185">
        <v>0.61223513139999997</v>
      </c>
      <c r="D185">
        <v>0</v>
      </c>
      <c r="E185">
        <v>0</v>
      </c>
      <c r="F185">
        <v>0.68299505049999998</v>
      </c>
      <c r="G185">
        <v>0.22781358530000001</v>
      </c>
      <c r="H185">
        <v>0.22759073260000001</v>
      </c>
      <c r="I185">
        <v>0.22759073260000001</v>
      </c>
      <c r="J185">
        <v>-2.4055574000000001E-3</v>
      </c>
      <c r="K185">
        <v>0</v>
      </c>
      <c r="L185">
        <v>0</v>
      </c>
      <c r="M185">
        <v>0.3495924466</v>
      </c>
      <c r="N185">
        <v>0.34977444670000002</v>
      </c>
      <c r="O185">
        <v>0.34977444670000002</v>
      </c>
      <c r="P185">
        <v>-9.2019996999999996E-3</v>
      </c>
      <c r="Q185">
        <v>0</v>
      </c>
      <c r="R185">
        <v>0</v>
      </c>
      <c r="S185">
        <v>0.59340836340000003</v>
      </c>
      <c r="T185">
        <v>0.59719481240000005</v>
      </c>
      <c r="U185">
        <v>0.59719481240000005</v>
      </c>
    </row>
    <row r="186" spans="1:21">
      <c r="A186">
        <v>3.1879999999999999E-2</v>
      </c>
      <c r="B186">
        <v>3.9989502255999998</v>
      </c>
      <c r="C186">
        <v>0.61223344530000001</v>
      </c>
      <c r="D186">
        <v>0</v>
      </c>
      <c r="E186">
        <v>0</v>
      </c>
      <c r="F186">
        <v>0.68299225620000004</v>
      </c>
      <c r="G186">
        <v>0.2278062572</v>
      </c>
      <c r="H186">
        <v>0.2275929995</v>
      </c>
      <c r="I186">
        <v>0.2275929995</v>
      </c>
      <c r="J186">
        <v>-2.3634311000000001E-3</v>
      </c>
      <c r="K186">
        <v>0</v>
      </c>
      <c r="L186">
        <v>0</v>
      </c>
      <c r="M186">
        <v>0.34957423539999999</v>
      </c>
      <c r="N186">
        <v>0.34977631279999999</v>
      </c>
      <c r="O186">
        <v>0.34977631279999999</v>
      </c>
      <c r="P186">
        <v>-9.0621302000000008E-3</v>
      </c>
      <c r="Q186">
        <v>0</v>
      </c>
      <c r="R186">
        <v>0</v>
      </c>
      <c r="S186">
        <v>0.59335931649999996</v>
      </c>
      <c r="T186">
        <v>0.59719249730000001</v>
      </c>
      <c r="U186">
        <v>0.59719249730000001</v>
      </c>
    </row>
    <row r="187" spans="1:21">
      <c r="A187">
        <v>3.2059999999999998E-2</v>
      </c>
      <c r="B187">
        <v>3.9989474707000001</v>
      </c>
      <c r="C187">
        <v>0.61223175770000005</v>
      </c>
      <c r="D187">
        <v>0</v>
      </c>
      <c r="E187">
        <v>0</v>
      </c>
      <c r="F187">
        <v>0.68298945970000002</v>
      </c>
      <c r="G187">
        <v>0.22779912799999999</v>
      </c>
      <c r="H187">
        <v>0.2275951658</v>
      </c>
      <c r="I187">
        <v>0.2275951658</v>
      </c>
      <c r="J187">
        <v>-2.3221740999999998E-3</v>
      </c>
      <c r="K187">
        <v>0</v>
      </c>
      <c r="L187">
        <v>0</v>
      </c>
      <c r="M187">
        <v>0.34955648430000003</v>
      </c>
      <c r="N187">
        <v>0.34977803019999998</v>
      </c>
      <c r="O187">
        <v>0.34977803019999998</v>
      </c>
      <c r="P187">
        <v>-8.9251347999999998E-3</v>
      </c>
      <c r="Q187">
        <v>0</v>
      </c>
      <c r="R187">
        <v>0</v>
      </c>
      <c r="S187">
        <v>0.59331142889999999</v>
      </c>
      <c r="T187">
        <v>0.59719002480000005</v>
      </c>
      <c r="U187">
        <v>0.59719002480000005</v>
      </c>
    </row>
    <row r="188" spans="1:21">
      <c r="A188">
        <v>3.2239999999999998E-2</v>
      </c>
      <c r="B188">
        <v>3.9989447135999998</v>
      </c>
      <c r="C188">
        <v>0.61223006869999996</v>
      </c>
      <c r="D188">
        <v>0</v>
      </c>
      <c r="E188">
        <v>0</v>
      </c>
      <c r="F188">
        <v>0.68298666090000004</v>
      </c>
      <c r="G188">
        <v>0.2277921916</v>
      </c>
      <c r="H188">
        <v>0.2275972346</v>
      </c>
      <c r="I188">
        <v>0.2275972346</v>
      </c>
      <c r="J188">
        <v>-2.2817686999999998E-3</v>
      </c>
      <c r="K188">
        <v>0</v>
      </c>
      <c r="L188">
        <v>0</v>
      </c>
      <c r="M188">
        <v>0.34953917919999999</v>
      </c>
      <c r="N188">
        <v>0.34977960340000003</v>
      </c>
      <c r="O188">
        <v>0.34977960340000003</v>
      </c>
      <c r="P188">
        <v>-8.7909553000000001E-3</v>
      </c>
      <c r="Q188">
        <v>0</v>
      </c>
      <c r="R188">
        <v>0</v>
      </c>
      <c r="S188">
        <v>0.59326466739999995</v>
      </c>
      <c r="T188">
        <v>0.59718739949999999</v>
      </c>
      <c r="U188">
        <v>0.59718739949999999</v>
      </c>
    </row>
    <row r="189" spans="1:21">
      <c r="A189">
        <v>3.2419999999999997E-2</v>
      </c>
      <c r="B189">
        <v>3.9989419544000002</v>
      </c>
      <c r="C189">
        <v>0.6122283785</v>
      </c>
      <c r="D189">
        <v>0</v>
      </c>
      <c r="E189">
        <v>0</v>
      </c>
      <c r="F189">
        <v>0.68298385989999999</v>
      </c>
      <c r="G189">
        <v>0.2277854419</v>
      </c>
      <c r="H189">
        <v>0.227599209</v>
      </c>
      <c r="I189">
        <v>0.227599209</v>
      </c>
      <c r="J189">
        <v>-2.2421975999999998E-3</v>
      </c>
      <c r="K189">
        <v>0</v>
      </c>
      <c r="L189">
        <v>0</v>
      </c>
      <c r="M189">
        <v>0.34952230649999999</v>
      </c>
      <c r="N189">
        <v>0.34978103690000001</v>
      </c>
      <c r="O189">
        <v>0.34978103690000001</v>
      </c>
      <c r="P189">
        <v>-8.6595348000000003E-3</v>
      </c>
      <c r="Q189">
        <v>0</v>
      </c>
      <c r="R189">
        <v>0</v>
      </c>
      <c r="S189">
        <v>0.59321899980000004</v>
      </c>
      <c r="T189">
        <v>0.597184626</v>
      </c>
      <c r="U189">
        <v>0.597184626</v>
      </c>
    </row>
    <row r="190" spans="1:21">
      <c r="A190">
        <v>3.2599999999999997E-2</v>
      </c>
      <c r="B190">
        <v>3.9989391932</v>
      </c>
      <c r="C190">
        <v>0.61222668690000004</v>
      </c>
      <c r="D190">
        <v>0</v>
      </c>
      <c r="E190">
        <v>0</v>
      </c>
      <c r="F190">
        <v>0.68298105679999999</v>
      </c>
      <c r="G190">
        <v>0.22777887299999999</v>
      </c>
      <c r="H190">
        <v>0.2276010919</v>
      </c>
      <c r="I190">
        <v>0.2276010919</v>
      </c>
      <c r="J190">
        <v>-2.2034438000000001E-3</v>
      </c>
      <c r="K190">
        <v>0</v>
      </c>
      <c r="L190">
        <v>0</v>
      </c>
      <c r="M190">
        <v>0.34950585319999999</v>
      </c>
      <c r="N190">
        <v>0.349782335</v>
      </c>
      <c r="O190">
        <v>0.349782335</v>
      </c>
      <c r="P190">
        <v>-8.5308173999999997E-3</v>
      </c>
      <c r="Q190">
        <v>0</v>
      </c>
      <c r="R190">
        <v>0</v>
      </c>
      <c r="S190">
        <v>0.5931743948</v>
      </c>
      <c r="T190">
        <v>0.5971817089</v>
      </c>
      <c r="U190">
        <v>0.5971817089</v>
      </c>
    </row>
    <row r="191" spans="1:21">
      <c r="A191">
        <v>3.2779999999999997E-2</v>
      </c>
      <c r="B191">
        <v>3.9989364300000001</v>
      </c>
      <c r="C191">
        <v>0.61222499399999997</v>
      </c>
      <c r="D191">
        <v>0</v>
      </c>
      <c r="E191">
        <v>0</v>
      </c>
      <c r="F191">
        <v>0.68297825170000004</v>
      </c>
      <c r="G191">
        <v>0.2277724793</v>
      </c>
      <c r="H191">
        <v>0.22760288619999999</v>
      </c>
      <c r="I191">
        <v>0.22760288619999999</v>
      </c>
      <c r="J191">
        <v>-2.1654906000000002E-3</v>
      </c>
      <c r="K191">
        <v>0</v>
      </c>
      <c r="L191">
        <v>0</v>
      </c>
      <c r="M191">
        <v>0.34948980629999998</v>
      </c>
      <c r="N191">
        <v>0.34978350190000002</v>
      </c>
      <c r="O191">
        <v>0.34978350190000002</v>
      </c>
      <c r="P191">
        <v>-8.4047481999999993E-3</v>
      </c>
      <c r="Q191">
        <v>0</v>
      </c>
      <c r="R191">
        <v>0</v>
      </c>
      <c r="S191">
        <v>0.593130822</v>
      </c>
      <c r="T191">
        <v>0.59717865240000001</v>
      </c>
      <c r="U191">
        <v>0.59717865240000001</v>
      </c>
    </row>
    <row r="192" spans="1:21">
      <c r="A192">
        <v>3.2960000000000003E-2</v>
      </c>
      <c r="B192">
        <v>3.9989336648</v>
      </c>
      <c r="C192">
        <v>0.61222329990000002</v>
      </c>
      <c r="D192">
        <v>0</v>
      </c>
      <c r="E192">
        <v>0</v>
      </c>
      <c r="F192">
        <v>0.68297544450000003</v>
      </c>
      <c r="G192">
        <v>0.2277662553</v>
      </c>
      <c r="H192">
        <v>0.22760459459999999</v>
      </c>
      <c r="I192">
        <v>0.22760459459999999</v>
      </c>
      <c r="J192">
        <v>-2.1283216000000001E-3</v>
      </c>
      <c r="K192">
        <v>0</v>
      </c>
      <c r="L192">
        <v>0</v>
      </c>
      <c r="M192">
        <v>0.3494741535</v>
      </c>
      <c r="N192">
        <v>0.34978454180000002</v>
      </c>
      <c r="O192">
        <v>0.34978454180000002</v>
      </c>
      <c r="P192">
        <v>-8.2812735999999998E-3</v>
      </c>
      <c r="Q192">
        <v>0</v>
      </c>
      <c r="R192">
        <v>0</v>
      </c>
      <c r="S192">
        <v>0.59308825180000002</v>
      </c>
      <c r="T192">
        <v>0.59717546089999995</v>
      </c>
      <c r="U192">
        <v>0.59717546089999995</v>
      </c>
    </row>
    <row r="193" spans="1:21">
      <c r="A193">
        <v>3.3140000000000003E-2</v>
      </c>
      <c r="B193">
        <v>3.9989308977000002</v>
      </c>
      <c r="C193">
        <v>0.61222160459999997</v>
      </c>
      <c r="D193">
        <v>0</v>
      </c>
      <c r="E193">
        <v>0</v>
      </c>
      <c r="F193">
        <v>0.68297263529999996</v>
      </c>
      <c r="G193">
        <v>0.2277601957</v>
      </c>
      <c r="H193">
        <v>0.22760621980000001</v>
      </c>
      <c r="I193">
        <v>0.22760621980000001</v>
      </c>
      <c r="J193">
        <v>-2.0919209E-3</v>
      </c>
      <c r="K193">
        <v>0</v>
      </c>
      <c r="L193">
        <v>0</v>
      </c>
      <c r="M193">
        <v>0.34945888289999999</v>
      </c>
      <c r="N193">
        <v>0.34978545840000003</v>
      </c>
      <c r="O193">
        <v>0.34978545840000003</v>
      </c>
      <c r="P193">
        <v>-8.1603409000000002E-3</v>
      </c>
      <c r="Q193">
        <v>0</v>
      </c>
      <c r="R193">
        <v>0</v>
      </c>
      <c r="S193">
        <v>0.59304665570000004</v>
      </c>
      <c r="T193">
        <v>0.59717213840000005</v>
      </c>
      <c r="U193">
        <v>0.59717213840000005</v>
      </c>
    </row>
    <row r="194" spans="1:21">
      <c r="A194">
        <v>3.3320000000000002E-2</v>
      </c>
      <c r="B194">
        <v>3.9989281287999998</v>
      </c>
      <c r="C194">
        <v>0.61221990810000004</v>
      </c>
      <c r="D194">
        <v>0</v>
      </c>
      <c r="E194">
        <v>0</v>
      </c>
      <c r="F194">
        <v>0.68296982419999996</v>
      </c>
      <c r="G194">
        <v>0.22775429529999999</v>
      </c>
      <c r="H194">
        <v>0.2276077644</v>
      </c>
      <c r="I194">
        <v>0.2276077644</v>
      </c>
      <c r="J194">
        <v>-2.0562727999999999E-3</v>
      </c>
      <c r="K194">
        <v>0</v>
      </c>
      <c r="L194">
        <v>0</v>
      </c>
      <c r="M194">
        <v>0.34944398269999999</v>
      </c>
      <c r="N194">
        <v>0.34978625569999999</v>
      </c>
      <c r="O194">
        <v>0.34978625569999999</v>
      </c>
      <c r="P194">
        <v>-8.0418985000000002E-3</v>
      </c>
      <c r="Q194">
        <v>0</v>
      </c>
      <c r="R194">
        <v>0</v>
      </c>
      <c r="S194">
        <v>0.59300600589999997</v>
      </c>
      <c r="T194">
        <v>0.59716868889999997</v>
      </c>
      <c r="U194">
        <v>0.59716868889999997</v>
      </c>
    </row>
    <row r="195" spans="1:21">
      <c r="A195">
        <v>3.3500000000000002E-2</v>
      </c>
      <c r="B195">
        <v>3.9989253580000002</v>
      </c>
      <c r="C195">
        <v>0.61221821040000002</v>
      </c>
      <c r="D195">
        <v>0</v>
      </c>
      <c r="E195">
        <v>0</v>
      </c>
      <c r="F195">
        <v>0.68296701120000003</v>
      </c>
      <c r="G195">
        <v>0.22774854920000001</v>
      </c>
      <c r="H195">
        <v>0.227609231</v>
      </c>
      <c r="I195">
        <v>0.227609231</v>
      </c>
      <c r="J195">
        <v>-2.0213619E-3</v>
      </c>
      <c r="K195">
        <v>0</v>
      </c>
      <c r="L195">
        <v>0</v>
      </c>
      <c r="M195">
        <v>0.3494294416</v>
      </c>
      <c r="N195">
        <v>0.34978693729999999</v>
      </c>
      <c r="O195">
        <v>0.34978693729999999</v>
      </c>
      <c r="P195">
        <v>-7.9258959000000004E-3</v>
      </c>
      <c r="Q195">
        <v>0</v>
      </c>
      <c r="R195">
        <v>0</v>
      </c>
      <c r="S195">
        <v>0.59296627540000002</v>
      </c>
      <c r="T195">
        <v>0.59716511620000001</v>
      </c>
      <c r="U195">
        <v>0.59716511620000001</v>
      </c>
    </row>
    <row r="196" spans="1:21">
      <c r="A196">
        <v>3.3680000000000002E-2</v>
      </c>
      <c r="B196">
        <v>3.9989225854999999</v>
      </c>
      <c r="C196">
        <v>0.61221651160000001</v>
      </c>
      <c r="D196">
        <v>0</v>
      </c>
      <c r="E196">
        <v>0</v>
      </c>
      <c r="F196">
        <v>0.68296419630000005</v>
      </c>
      <c r="G196">
        <v>0.22774295250000001</v>
      </c>
      <c r="H196">
        <v>0.2276106219</v>
      </c>
      <c r="I196">
        <v>0.2276106219</v>
      </c>
      <c r="J196">
        <v>-1.9871731000000001E-3</v>
      </c>
      <c r="K196">
        <v>0</v>
      </c>
      <c r="L196">
        <v>0</v>
      </c>
      <c r="M196">
        <v>0.34941524889999998</v>
      </c>
      <c r="N196">
        <v>0.34978750679999998</v>
      </c>
      <c r="O196">
        <v>0.34978750679999998</v>
      </c>
      <c r="P196">
        <v>-7.8122833999999999E-3</v>
      </c>
      <c r="Q196">
        <v>0</v>
      </c>
      <c r="R196">
        <v>0</v>
      </c>
      <c r="S196">
        <v>0.59292743800000003</v>
      </c>
      <c r="T196">
        <v>0.59716142400000005</v>
      </c>
      <c r="U196">
        <v>0.59716142400000005</v>
      </c>
    </row>
    <row r="197" spans="1:21">
      <c r="A197">
        <v>3.3860000000000001E-2</v>
      </c>
      <c r="B197">
        <v>3.9989198112</v>
      </c>
      <c r="C197">
        <v>0.61221481170000003</v>
      </c>
      <c r="D197">
        <v>0</v>
      </c>
      <c r="E197">
        <v>0</v>
      </c>
      <c r="F197">
        <v>0.68296137970000004</v>
      </c>
      <c r="G197">
        <v>0.2277375005</v>
      </c>
      <c r="H197">
        <v>0.22761193960000001</v>
      </c>
      <c r="I197">
        <v>0.22761193960000001</v>
      </c>
      <c r="J197">
        <v>-1.9536917999999999E-3</v>
      </c>
      <c r="K197">
        <v>0</v>
      </c>
      <c r="L197">
        <v>0</v>
      </c>
      <c r="M197">
        <v>0.34940139380000002</v>
      </c>
      <c r="N197">
        <v>0.34978796769999998</v>
      </c>
      <c r="O197">
        <v>0.34978796769999998</v>
      </c>
      <c r="P197">
        <v>-7.7010124999999999E-3</v>
      </c>
      <c r="Q197">
        <v>0</v>
      </c>
      <c r="R197">
        <v>0</v>
      </c>
      <c r="S197">
        <v>0.5928894683</v>
      </c>
      <c r="T197">
        <v>0.59715761590000005</v>
      </c>
      <c r="U197">
        <v>0.59715761590000005</v>
      </c>
    </row>
    <row r="198" spans="1:21">
      <c r="A198">
        <v>3.4040000000000001E-2</v>
      </c>
      <c r="B198">
        <v>3.9989170352999999</v>
      </c>
      <c r="C198">
        <v>0.61221311060000005</v>
      </c>
      <c r="D198">
        <v>0</v>
      </c>
      <c r="E198">
        <v>0</v>
      </c>
      <c r="F198">
        <v>0.68295856129999999</v>
      </c>
      <c r="G198">
        <v>0.22773218880000001</v>
      </c>
      <c r="H198">
        <v>0.22761318620000001</v>
      </c>
      <c r="I198">
        <v>0.22761318620000001</v>
      </c>
      <c r="J198">
        <v>-1.9209032999999999E-3</v>
      </c>
      <c r="K198">
        <v>0</v>
      </c>
      <c r="L198">
        <v>0</v>
      </c>
      <c r="M198">
        <v>0.3493878661</v>
      </c>
      <c r="N198">
        <v>0.34978832329999998</v>
      </c>
      <c r="O198">
        <v>0.34978832329999998</v>
      </c>
      <c r="P198">
        <v>-7.5920355000000002E-3</v>
      </c>
      <c r="Q198">
        <v>0</v>
      </c>
      <c r="R198">
        <v>0</v>
      </c>
      <c r="S198">
        <v>0.5928523416</v>
      </c>
      <c r="T198">
        <v>0.59715369549999997</v>
      </c>
      <c r="U198">
        <v>0.59715369549999997</v>
      </c>
    </row>
    <row r="199" spans="1:21">
      <c r="A199">
        <v>3.422E-2</v>
      </c>
      <c r="B199">
        <v>3.9989142576000001</v>
      </c>
      <c r="C199">
        <v>0.61221140860000001</v>
      </c>
      <c r="D199">
        <v>0</v>
      </c>
      <c r="E199">
        <v>0</v>
      </c>
      <c r="F199">
        <v>0.68295574110000001</v>
      </c>
      <c r="G199">
        <v>0.2277270129</v>
      </c>
      <c r="H199">
        <v>0.22761436409999999</v>
      </c>
      <c r="I199">
        <v>0.22761436409999999</v>
      </c>
      <c r="J199">
        <v>-1.8887935999999999E-3</v>
      </c>
      <c r="K199">
        <v>0</v>
      </c>
      <c r="L199">
        <v>0</v>
      </c>
      <c r="M199">
        <v>0.3493746559</v>
      </c>
      <c r="N199">
        <v>0.34978857689999998</v>
      </c>
      <c r="O199">
        <v>0.34978857689999998</v>
      </c>
      <c r="P199">
        <v>-7.4853057999999997E-3</v>
      </c>
      <c r="Q199">
        <v>0</v>
      </c>
      <c r="R199">
        <v>0</v>
      </c>
      <c r="S199">
        <v>0.59281603400000005</v>
      </c>
      <c r="T199">
        <v>0.59714966619999998</v>
      </c>
      <c r="U199">
        <v>0.59714966619999998</v>
      </c>
    </row>
    <row r="200" spans="1:21">
      <c r="A200">
        <v>3.44E-2</v>
      </c>
      <c r="B200">
        <v>3.9989114784000002</v>
      </c>
      <c r="C200">
        <v>0.61220970549999998</v>
      </c>
      <c r="D200">
        <v>0</v>
      </c>
      <c r="E200">
        <v>0</v>
      </c>
      <c r="F200">
        <v>0.68295291930000002</v>
      </c>
      <c r="G200">
        <v>0.22772196859999999</v>
      </c>
      <c r="H200">
        <v>0.22761547539999999</v>
      </c>
      <c r="I200">
        <v>0.22761547539999999</v>
      </c>
      <c r="J200">
        <v>-1.8573487E-3</v>
      </c>
      <c r="K200">
        <v>0</v>
      </c>
      <c r="L200">
        <v>0</v>
      </c>
      <c r="M200">
        <v>0.34936175349999998</v>
      </c>
      <c r="N200">
        <v>0.34978873170000002</v>
      </c>
      <c r="O200">
        <v>0.34978873170000002</v>
      </c>
      <c r="P200">
        <v>-7.3807776E-3</v>
      </c>
      <c r="Q200">
        <v>0</v>
      </c>
      <c r="R200">
        <v>0</v>
      </c>
      <c r="S200">
        <v>0.5927805223</v>
      </c>
      <c r="T200">
        <v>0.59714553110000002</v>
      </c>
      <c r="U200">
        <v>0.59714553110000002</v>
      </c>
    </row>
    <row r="201" spans="1:21">
      <c r="A201">
        <v>3.458E-2</v>
      </c>
      <c r="B201">
        <v>3.9989086976000001</v>
      </c>
      <c r="C201">
        <v>0.61220800129999997</v>
      </c>
      <c r="D201">
        <v>0</v>
      </c>
      <c r="E201">
        <v>0</v>
      </c>
      <c r="F201">
        <v>0.68295009579999999</v>
      </c>
      <c r="G201">
        <v>0.22771705170000001</v>
      </c>
      <c r="H201">
        <v>0.2276165221</v>
      </c>
      <c r="I201">
        <v>0.2276165221</v>
      </c>
      <c r="J201">
        <v>-1.8265550999999999E-3</v>
      </c>
      <c r="K201">
        <v>0</v>
      </c>
      <c r="L201">
        <v>0</v>
      </c>
      <c r="M201">
        <v>0.34934914950000001</v>
      </c>
      <c r="N201">
        <v>0.34978879060000001</v>
      </c>
      <c r="O201">
        <v>0.34978879060000001</v>
      </c>
      <c r="P201">
        <v>-7.2784060999999999E-3</v>
      </c>
      <c r="Q201">
        <v>0</v>
      </c>
      <c r="R201">
        <v>0</v>
      </c>
      <c r="S201">
        <v>0.59274578369999997</v>
      </c>
      <c r="T201">
        <v>0.59714129360000001</v>
      </c>
      <c r="U201">
        <v>0.59714129360000001</v>
      </c>
    </row>
    <row r="202" spans="1:21">
      <c r="A202">
        <v>3.4759999999999999E-2</v>
      </c>
      <c r="B202">
        <v>3.9989059151999999</v>
      </c>
      <c r="C202">
        <v>0.6122062962</v>
      </c>
      <c r="D202">
        <v>0</v>
      </c>
      <c r="E202">
        <v>0</v>
      </c>
      <c r="F202">
        <v>0.68294727070000005</v>
      </c>
      <c r="G202">
        <v>0.2277122583</v>
      </c>
      <c r="H202">
        <v>0.22761750620000001</v>
      </c>
      <c r="I202">
        <v>0.22761750620000001</v>
      </c>
      <c r="J202">
        <v>-1.7963994000000001E-3</v>
      </c>
      <c r="K202">
        <v>0</v>
      </c>
      <c r="L202">
        <v>0</v>
      </c>
      <c r="M202">
        <v>0.3493368349</v>
      </c>
      <c r="N202">
        <v>0.34978875679999999</v>
      </c>
      <c r="O202">
        <v>0.34978875679999999</v>
      </c>
      <c r="P202">
        <v>-7.1781472999999998E-3</v>
      </c>
      <c r="Q202">
        <v>0</v>
      </c>
      <c r="R202">
        <v>0</v>
      </c>
      <c r="S202">
        <v>0.59271179650000005</v>
      </c>
      <c r="T202">
        <v>0.59713695680000001</v>
      </c>
      <c r="U202">
        <v>0.59713695680000001</v>
      </c>
    </row>
    <row r="203" spans="1:21">
      <c r="A203">
        <v>3.4939999999999999E-2</v>
      </c>
      <c r="B203">
        <v>3.9989031314000001</v>
      </c>
      <c r="C203">
        <v>0.61220459019999995</v>
      </c>
      <c r="D203">
        <v>0</v>
      </c>
      <c r="E203">
        <v>0</v>
      </c>
      <c r="F203">
        <v>0.68294444409999999</v>
      </c>
      <c r="G203">
        <v>0.2277075845</v>
      </c>
      <c r="H203">
        <v>0.22761842979999999</v>
      </c>
      <c r="I203">
        <v>0.22761842979999999</v>
      </c>
      <c r="J203">
        <v>-1.7668685E-3</v>
      </c>
      <c r="K203">
        <v>0</v>
      </c>
      <c r="L203">
        <v>0</v>
      </c>
      <c r="M203">
        <v>0.34932480100000002</v>
      </c>
      <c r="N203">
        <v>0.34978863290000001</v>
      </c>
      <c r="O203">
        <v>0.34978863290000001</v>
      </c>
      <c r="P203">
        <v>-7.0799582E-3</v>
      </c>
      <c r="Q203">
        <v>0</v>
      </c>
      <c r="R203">
        <v>0</v>
      </c>
      <c r="S203">
        <v>0.59267853930000003</v>
      </c>
      <c r="T203">
        <v>0.59713252350000001</v>
      </c>
      <c r="U203">
        <v>0.59713252350000001</v>
      </c>
    </row>
    <row r="204" spans="1:21">
      <c r="A204">
        <v>3.5119999999999998E-2</v>
      </c>
      <c r="B204">
        <v>3.9989003460000001</v>
      </c>
      <c r="C204">
        <v>0.61220288310000004</v>
      </c>
      <c r="D204">
        <v>0</v>
      </c>
      <c r="E204">
        <v>0</v>
      </c>
      <c r="F204">
        <v>0.68294161590000002</v>
      </c>
      <c r="G204">
        <v>0.22770302649999999</v>
      </c>
      <c r="H204">
        <v>0.2276192947</v>
      </c>
      <c r="I204">
        <v>0.2276192947</v>
      </c>
      <c r="J204">
        <v>-1.7379495999999999E-3</v>
      </c>
      <c r="K204">
        <v>0</v>
      </c>
      <c r="L204">
        <v>0</v>
      </c>
      <c r="M204">
        <v>0.3493130391</v>
      </c>
      <c r="N204">
        <v>0.34978842189999998</v>
      </c>
      <c r="O204">
        <v>0.34978842189999998</v>
      </c>
      <c r="P204">
        <v>-6.9837965000000002E-3</v>
      </c>
      <c r="Q204">
        <v>0</v>
      </c>
      <c r="R204">
        <v>0</v>
      </c>
      <c r="S204">
        <v>0.59264599149999997</v>
      </c>
      <c r="T204">
        <v>0.59712799670000005</v>
      </c>
      <c r="U204">
        <v>0.59712799670000005</v>
      </c>
    </row>
    <row r="205" spans="1:21">
      <c r="A205">
        <v>3.5299999999999998E-2</v>
      </c>
      <c r="B205">
        <v>3.9988975592</v>
      </c>
      <c r="C205">
        <v>0.61220117519999995</v>
      </c>
      <c r="D205">
        <v>0</v>
      </c>
      <c r="E205">
        <v>0</v>
      </c>
      <c r="F205">
        <v>0.68293878620000004</v>
      </c>
      <c r="G205">
        <v>0.22769858079999999</v>
      </c>
      <c r="H205">
        <v>0.22762010269999999</v>
      </c>
      <c r="I205">
        <v>0.22762010269999999</v>
      </c>
      <c r="J205">
        <v>-1.7096302E-3</v>
      </c>
      <c r="K205">
        <v>0</v>
      </c>
      <c r="L205">
        <v>0</v>
      </c>
      <c r="M205">
        <v>0.34930154099999999</v>
      </c>
      <c r="N205">
        <v>0.34978812640000001</v>
      </c>
      <c r="O205">
        <v>0.34978812640000001</v>
      </c>
      <c r="P205">
        <v>-6.8896208999999998E-3</v>
      </c>
      <c r="Q205">
        <v>0</v>
      </c>
      <c r="R205">
        <v>0</v>
      </c>
      <c r="S205">
        <v>0.5926141331</v>
      </c>
      <c r="T205">
        <v>0.59712337930000003</v>
      </c>
      <c r="U205">
        <v>0.59712337930000003</v>
      </c>
    </row>
    <row r="206" spans="1:21">
      <c r="A206">
        <v>3.5479999999999998E-2</v>
      </c>
      <c r="B206">
        <v>3.9988947710999998</v>
      </c>
      <c r="C206">
        <v>0.6121994664</v>
      </c>
      <c r="D206">
        <v>0</v>
      </c>
      <c r="E206">
        <v>0</v>
      </c>
      <c r="F206">
        <v>0.68293595510000005</v>
      </c>
      <c r="G206">
        <v>0.2276942438</v>
      </c>
      <c r="H206">
        <v>0.2276208556</v>
      </c>
      <c r="I206">
        <v>0.2276208556</v>
      </c>
      <c r="J206">
        <v>-1.6818979E-3</v>
      </c>
      <c r="K206">
        <v>0</v>
      </c>
      <c r="L206">
        <v>0</v>
      </c>
      <c r="M206">
        <v>0.34929029880000001</v>
      </c>
      <c r="N206">
        <v>0.34978774899999998</v>
      </c>
      <c r="O206">
        <v>0.34978774899999998</v>
      </c>
      <c r="P206">
        <v>-6.7973907999999998E-3</v>
      </c>
      <c r="Q206">
        <v>0</v>
      </c>
      <c r="R206">
        <v>0</v>
      </c>
      <c r="S206">
        <v>0.59258294440000003</v>
      </c>
      <c r="T206">
        <v>0.59711867399999996</v>
      </c>
      <c r="U206">
        <v>0.59711867399999996</v>
      </c>
    </row>
    <row r="207" spans="1:21">
      <c r="A207">
        <v>3.5659999999999997E-2</v>
      </c>
      <c r="B207">
        <v>3.9988919814999999</v>
      </c>
      <c r="C207">
        <v>0.61219775669999998</v>
      </c>
      <c r="D207">
        <v>0</v>
      </c>
      <c r="E207">
        <v>0</v>
      </c>
      <c r="F207">
        <v>0.68293312250000004</v>
      </c>
      <c r="G207">
        <v>0.22769001220000001</v>
      </c>
      <c r="H207">
        <v>0.22762155519999999</v>
      </c>
      <c r="I207">
        <v>0.22762155519999999</v>
      </c>
      <c r="J207">
        <v>-1.6547408000000001E-3</v>
      </c>
      <c r="K207">
        <v>0</v>
      </c>
      <c r="L207">
        <v>0</v>
      </c>
      <c r="M207">
        <v>0.34927930470000002</v>
      </c>
      <c r="N207">
        <v>0.34978729219999999</v>
      </c>
      <c r="O207">
        <v>0.34978729219999999</v>
      </c>
      <c r="P207">
        <v>-6.7070665E-3</v>
      </c>
      <c r="Q207">
        <v>0</v>
      </c>
      <c r="R207">
        <v>0</v>
      </c>
      <c r="S207">
        <v>0.59255240679999999</v>
      </c>
      <c r="T207">
        <v>0.59711388340000005</v>
      </c>
      <c r="U207">
        <v>0.59711388340000005</v>
      </c>
    </row>
    <row r="208" spans="1:21">
      <c r="A208">
        <v>3.5839999999999997E-2</v>
      </c>
      <c r="B208">
        <v>3.9988891905999999</v>
      </c>
      <c r="C208">
        <v>0.6121960461</v>
      </c>
      <c r="D208">
        <v>0</v>
      </c>
      <c r="E208">
        <v>0</v>
      </c>
      <c r="F208">
        <v>0.68293028850000004</v>
      </c>
      <c r="G208">
        <v>0.22768588249999999</v>
      </c>
      <c r="H208">
        <v>0.227622203</v>
      </c>
      <c r="I208">
        <v>0.227622203</v>
      </c>
      <c r="J208">
        <v>-1.6281469999999999E-3</v>
      </c>
      <c r="K208">
        <v>0</v>
      </c>
      <c r="L208">
        <v>0</v>
      </c>
      <c r="M208">
        <v>0.3492685512</v>
      </c>
      <c r="N208">
        <v>0.34978675860000003</v>
      </c>
      <c r="O208">
        <v>0.34978675860000003</v>
      </c>
      <c r="P208">
        <v>-6.6186090999999997E-3</v>
      </c>
      <c r="Q208">
        <v>0</v>
      </c>
      <c r="R208">
        <v>0</v>
      </c>
      <c r="S208">
        <v>0.59252250169999998</v>
      </c>
      <c r="T208">
        <v>0.59710901009999995</v>
      </c>
      <c r="U208">
        <v>0.59710901009999995</v>
      </c>
    </row>
    <row r="209" spans="1:21">
      <c r="A209">
        <v>3.6020000000000003E-2</v>
      </c>
      <c r="B209">
        <v>3.9988863983999998</v>
      </c>
      <c r="C209">
        <v>0.61219433469999995</v>
      </c>
      <c r="D209">
        <v>0</v>
      </c>
      <c r="E209">
        <v>0</v>
      </c>
      <c r="F209">
        <v>0.68292745320000003</v>
      </c>
      <c r="G209">
        <v>0.22768185169999999</v>
      </c>
      <c r="H209">
        <v>0.22762280069999999</v>
      </c>
      <c r="I209">
        <v>0.22762280069999999</v>
      </c>
      <c r="J209">
        <v>-1.6021048999999999E-3</v>
      </c>
      <c r="K209">
        <v>0</v>
      </c>
      <c r="L209">
        <v>0</v>
      </c>
      <c r="M209">
        <v>0.34925803090000002</v>
      </c>
      <c r="N209">
        <v>0.3497861504</v>
      </c>
      <c r="O209">
        <v>0.3497861504</v>
      </c>
      <c r="P209">
        <v>-6.5319803999999999E-3</v>
      </c>
      <c r="Q209">
        <v>0</v>
      </c>
      <c r="R209">
        <v>0</v>
      </c>
      <c r="S209">
        <v>0.59249321129999999</v>
      </c>
      <c r="T209">
        <v>0.59710405659999999</v>
      </c>
      <c r="U209">
        <v>0.59710405659999999</v>
      </c>
    </row>
    <row r="210" spans="1:21">
      <c r="A210">
        <v>3.6200000000000003E-2</v>
      </c>
      <c r="B210">
        <v>3.9988836050000001</v>
      </c>
      <c r="C210">
        <v>0.61219262240000005</v>
      </c>
      <c r="D210">
        <v>0</v>
      </c>
      <c r="E210">
        <v>0</v>
      </c>
      <c r="F210">
        <v>0.68292461650000003</v>
      </c>
      <c r="G210">
        <v>0.22767791670000001</v>
      </c>
      <c r="H210">
        <v>0.22762334989999999</v>
      </c>
      <c r="I210">
        <v>0.22762334989999999</v>
      </c>
      <c r="J210">
        <v>-1.5766033000000001E-3</v>
      </c>
      <c r="K210">
        <v>0</v>
      </c>
      <c r="L210">
        <v>0</v>
      </c>
      <c r="M210">
        <v>0.34924773679999999</v>
      </c>
      <c r="N210">
        <v>0.3497854701</v>
      </c>
      <c r="O210">
        <v>0.3497854701</v>
      </c>
      <c r="P210">
        <v>-6.4471429000000002E-3</v>
      </c>
      <c r="Q210">
        <v>0</v>
      </c>
      <c r="R210">
        <v>0</v>
      </c>
      <c r="S210">
        <v>0.59246451840000003</v>
      </c>
      <c r="T210">
        <v>0.59709902530000003</v>
      </c>
      <c r="U210">
        <v>0.59709902530000003</v>
      </c>
    </row>
    <row r="211" spans="1:21">
      <c r="A211">
        <v>3.6380000000000003E-2</v>
      </c>
      <c r="B211">
        <v>3.9988808103000002</v>
      </c>
      <c r="C211">
        <v>0.61219090939999998</v>
      </c>
      <c r="D211">
        <v>0</v>
      </c>
      <c r="E211">
        <v>0</v>
      </c>
      <c r="F211">
        <v>0.68292177860000003</v>
      </c>
      <c r="G211">
        <v>0.2276740743</v>
      </c>
      <c r="H211">
        <v>0.2276238521</v>
      </c>
      <c r="I211">
        <v>0.2276238521</v>
      </c>
      <c r="J211">
        <v>-1.5516308999999999E-3</v>
      </c>
      <c r="K211">
        <v>0</v>
      </c>
      <c r="L211">
        <v>0</v>
      </c>
      <c r="M211">
        <v>0.34923766210000001</v>
      </c>
      <c r="N211">
        <v>0.34978471970000002</v>
      </c>
      <c r="O211">
        <v>0.34978471970000002</v>
      </c>
      <c r="P211">
        <v>-6.3640601999999996E-3</v>
      </c>
      <c r="Q211">
        <v>0</v>
      </c>
      <c r="R211">
        <v>0</v>
      </c>
      <c r="S211">
        <v>0.59243640610000003</v>
      </c>
      <c r="T211">
        <v>0.59709391860000005</v>
      </c>
      <c r="U211">
        <v>0.59709391860000005</v>
      </c>
    </row>
    <row r="212" spans="1:21">
      <c r="A212">
        <v>3.6560000000000002E-2</v>
      </c>
      <c r="B212">
        <v>3.9988780142999998</v>
      </c>
      <c r="C212">
        <v>0.61218919559999996</v>
      </c>
      <c r="D212">
        <v>0</v>
      </c>
      <c r="E212">
        <v>0</v>
      </c>
      <c r="F212">
        <v>0.68291893930000003</v>
      </c>
      <c r="G212">
        <v>0.2276703219</v>
      </c>
      <c r="H212">
        <v>0.2276243087</v>
      </c>
      <c r="I212">
        <v>0.2276243087</v>
      </c>
      <c r="J212">
        <v>-1.527177E-3</v>
      </c>
      <c r="K212">
        <v>0</v>
      </c>
      <c r="L212">
        <v>0</v>
      </c>
      <c r="M212">
        <v>0.34922780019999999</v>
      </c>
      <c r="N212">
        <v>0.34978390149999999</v>
      </c>
      <c r="O212">
        <v>0.34978390149999999</v>
      </c>
      <c r="P212">
        <v>-6.2826961000000004E-3</v>
      </c>
      <c r="Q212">
        <v>0</v>
      </c>
      <c r="R212">
        <v>0</v>
      </c>
      <c r="S212">
        <v>0.5924088582</v>
      </c>
      <c r="T212">
        <v>0.5970887386</v>
      </c>
      <c r="U212">
        <v>0.5970887386</v>
      </c>
    </row>
    <row r="213" spans="1:21">
      <c r="A213">
        <v>3.6740000000000002E-2</v>
      </c>
      <c r="B213">
        <v>3.9988752172000002</v>
      </c>
      <c r="C213">
        <v>0.61218748099999998</v>
      </c>
      <c r="D213">
        <v>0</v>
      </c>
      <c r="E213">
        <v>0</v>
      </c>
      <c r="F213">
        <v>0.68291609890000005</v>
      </c>
      <c r="G213">
        <v>0.2276666564</v>
      </c>
      <c r="H213">
        <v>0.22762472119999999</v>
      </c>
      <c r="I213">
        <v>0.22762472119999999</v>
      </c>
      <c r="J213">
        <v>-1.5032308E-3</v>
      </c>
      <c r="K213">
        <v>0</v>
      </c>
      <c r="L213">
        <v>0</v>
      </c>
      <c r="M213">
        <v>0.34921814449999999</v>
      </c>
      <c r="N213">
        <v>0.34978301760000002</v>
      </c>
      <c r="O213">
        <v>0.34978301760000002</v>
      </c>
      <c r="P213">
        <v>-6.2030156999999999E-3</v>
      </c>
      <c r="Q213">
        <v>0</v>
      </c>
      <c r="R213">
        <v>0</v>
      </c>
      <c r="S213">
        <v>0.59238185870000004</v>
      </c>
      <c r="T213">
        <v>0.59708348769999997</v>
      </c>
      <c r="U213">
        <v>0.59708348769999997</v>
      </c>
    </row>
    <row r="214" spans="1:21">
      <c r="A214">
        <v>3.6920000000000001E-2</v>
      </c>
      <c r="B214">
        <v>3.9988724189</v>
      </c>
      <c r="C214">
        <v>0.61218576570000005</v>
      </c>
      <c r="D214">
        <v>0</v>
      </c>
      <c r="E214">
        <v>0</v>
      </c>
      <c r="F214">
        <v>0.68291325719999996</v>
      </c>
      <c r="G214">
        <v>0.22766307529999999</v>
      </c>
      <c r="H214">
        <v>0.227625091</v>
      </c>
      <c r="I214">
        <v>0.227625091</v>
      </c>
      <c r="J214">
        <v>-1.479782E-3</v>
      </c>
      <c r="K214">
        <v>0</v>
      </c>
      <c r="L214">
        <v>0</v>
      </c>
      <c r="M214">
        <v>0.34920868890000001</v>
      </c>
      <c r="N214">
        <v>0.34978206989999999</v>
      </c>
      <c r="O214">
        <v>0.34978206989999999</v>
      </c>
      <c r="P214">
        <v>-6.1249842999999997E-3</v>
      </c>
      <c r="Q214">
        <v>0</v>
      </c>
      <c r="R214">
        <v>0</v>
      </c>
      <c r="S214">
        <v>0.59235539230000001</v>
      </c>
      <c r="T214">
        <v>0.59707816790000001</v>
      </c>
      <c r="U214">
        <v>0.59707816790000001</v>
      </c>
    </row>
    <row r="215" spans="1:21">
      <c r="A215">
        <v>3.7100000000000001E-2</v>
      </c>
      <c r="B215">
        <v>3.9988696195000002</v>
      </c>
      <c r="C215">
        <v>0.61218404969999995</v>
      </c>
      <c r="D215">
        <v>0</v>
      </c>
      <c r="E215">
        <v>0</v>
      </c>
      <c r="F215">
        <v>0.6829104144</v>
      </c>
      <c r="G215">
        <v>0.22765957589999999</v>
      </c>
      <c r="H215">
        <v>0.22762541929999999</v>
      </c>
      <c r="I215">
        <v>0.22762541929999999</v>
      </c>
      <c r="J215">
        <v>-1.4568202E-3</v>
      </c>
      <c r="K215">
        <v>0</v>
      </c>
      <c r="L215">
        <v>0</v>
      </c>
      <c r="M215">
        <v>0.34919942739999998</v>
      </c>
      <c r="N215">
        <v>0.34978106050000002</v>
      </c>
      <c r="O215">
        <v>0.34978106050000002</v>
      </c>
      <c r="P215">
        <v>-6.0485683000000004E-3</v>
      </c>
      <c r="Q215">
        <v>0</v>
      </c>
      <c r="R215">
        <v>0</v>
      </c>
      <c r="S215">
        <v>0.59232944399999998</v>
      </c>
      <c r="T215">
        <v>0.59707278139999997</v>
      </c>
      <c r="U215">
        <v>0.59707278139999997</v>
      </c>
    </row>
    <row r="216" spans="1:21">
      <c r="A216">
        <v>3.7280000000000001E-2</v>
      </c>
      <c r="B216">
        <v>3.9988668189999999</v>
      </c>
      <c r="C216">
        <v>0.61218233290000001</v>
      </c>
      <c r="D216">
        <v>0</v>
      </c>
      <c r="E216">
        <v>0</v>
      </c>
      <c r="F216">
        <v>0.68290757040000005</v>
      </c>
      <c r="G216">
        <v>0.22765615550000001</v>
      </c>
      <c r="H216">
        <v>0.22762570739999999</v>
      </c>
      <c r="I216">
        <v>0.22762570739999999</v>
      </c>
      <c r="J216">
        <v>-1.4343355000000001E-3</v>
      </c>
      <c r="K216">
        <v>0</v>
      </c>
      <c r="L216">
        <v>0</v>
      </c>
      <c r="M216">
        <v>0.34919035399999998</v>
      </c>
      <c r="N216">
        <v>0.34977999129999998</v>
      </c>
      <c r="O216">
        <v>0.34977999129999998</v>
      </c>
      <c r="P216">
        <v>-5.9737343999999998E-3</v>
      </c>
      <c r="Q216">
        <v>0</v>
      </c>
      <c r="R216">
        <v>0</v>
      </c>
      <c r="S216">
        <v>0.59230399929999999</v>
      </c>
      <c r="T216">
        <v>0.59706733010000002</v>
      </c>
      <c r="U216">
        <v>0.59706733010000002</v>
      </c>
    </row>
    <row r="217" spans="1:21">
      <c r="A217">
        <v>3.746E-2</v>
      </c>
      <c r="B217">
        <v>3.9988640173999999</v>
      </c>
      <c r="C217">
        <v>0.61218061550000002</v>
      </c>
      <c r="D217">
        <v>0</v>
      </c>
      <c r="E217">
        <v>0</v>
      </c>
      <c r="F217">
        <v>0.68290472520000001</v>
      </c>
      <c r="G217">
        <v>0.2276528119</v>
      </c>
      <c r="H217">
        <v>0.22762595669999999</v>
      </c>
      <c r="I217">
        <v>0.22762595669999999</v>
      </c>
      <c r="J217">
        <v>-1.4123180000000001E-3</v>
      </c>
      <c r="K217">
        <v>0</v>
      </c>
      <c r="L217">
        <v>0</v>
      </c>
      <c r="M217">
        <v>0.34918146300000003</v>
      </c>
      <c r="N217">
        <v>0.34977886409999998</v>
      </c>
      <c r="O217">
        <v>0.34977886409999998</v>
      </c>
      <c r="P217">
        <v>-5.9004503000000003E-3</v>
      </c>
      <c r="Q217">
        <v>0</v>
      </c>
      <c r="R217">
        <v>0</v>
      </c>
      <c r="S217">
        <v>0.59227904409999999</v>
      </c>
      <c r="T217">
        <v>0.59706181599999997</v>
      </c>
      <c r="U217">
        <v>0.59706181599999997</v>
      </c>
    </row>
    <row r="218" spans="1:21">
      <c r="A218">
        <v>3.764E-2</v>
      </c>
      <c r="B218">
        <v>3.9988612147999998</v>
      </c>
      <c r="C218">
        <v>0.61217889739999998</v>
      </c>
      <c r="D218">
        <v>0</v>
      </c>
      <c r="E218">
        <v>0</v>
      </c>
      <c r="F218">
        <v>0.68290187899999999</v>
      </c>
      <c r="G218">
        <v>0.2276495425</v>
      </c>
      <c r="H218">
        <v>0.22762616829999999</v>
      </c>
      <c r="I218">
        <v>0.22762616829999999</v>
      </c>
      <c r="J218">
        <v>-1.3907581E-3</v>
      </c>
      <c r="K218">
        <v>0</v>
      </c>
      <c r="L218">
        <v>0</v>
      </c>
      <c r="M218">
        <v>0.34917274910000001</v>
      </c>
      <c r="N218">
        <v>0.34977768079999999</v>
      </c>
      <c r="O218">
        <v>0.34977768079999999</v>
      </c>
      <c r="P218">
        <v>-5.8286841000000002E-3</v>
      </c>
      <c r="Q218">
        <v>0</v>
      </c>
      <c r="R218">
        <v>0</v>
      </c>
      <c r="S218">
        <v>0.59225456480000005</v>
      </c>
      <c r="T218">
        <v>0.59705624089999998</v>
      </c>
      <c r="U218">
        <v>0.59705624089999998</v>
      </c>
    </row>
    <row r="219" spans="1:21">
      <c r="A219">
        <v>3.7819999999999999E-2</v>
      </c>
      <c r="B219">
        <v>3.9988584111000001</v>
      </c>
      <c r="C219">
        <v>0.61217717859999998</v>
      </c>
      <c r="D219">
        <v>0</v>
      </c>
      <c r="E219">
        <v>0</v>
      </c>
      <c r="F219">
        <v>0.68289903169999999</v>
      </c>
      <c r="G219">
        <v>0.227646345</v>
      </c>
      <c r="H219">
        <v>0.22762634339999999</v>
      </c>
      <c r="I219">
        <v>0.22762634339999999</v>
      </c>
      <c r="J219">
        <v>-1.3696464000000001E-3</v>
      </c>
      <c r="K219">
        <v>0</v>
      </c>
      <c r="L219">
        <v>0</v>
      </c>
      <c r="M219">
        <v>0.34916420669999998</v>
      </c>
      <c r="N219">
        <v>0.34977644289999998</v>
      </c>
      <c r="O219">
        <v>0.34977644289999998</v>
      </c>
      <c r="P219">
        <v>-5.7584046999999998E-3</v>
      </c>
      <c r="Q219">
        <v>0</v>
      </c>
      <c r="R219">
        <v>0</v>
      </c>
      <c r="S219">
        <v>0.59223054799999997</v>
      </c>
      <c r="T219">
        <v>0.59705060669999999</v>
      </c>
      <c r="U219">
        <v>0.59705060669999999</v>
      </c>
    </row>
    <row r="220" spans="1:21">
      <c r="A220">
        <v>3.7999999999999999E-2</v>
      </c>
      <c r="B220">
        <v>3.9988556064999998</v>
      </c>
      <c r="C220">
        <v>0.61217545920000005</v>
      </c>
      <c r="D220">
        <v>0</v>
      </c>
      <c r="E220">
        <v>0</v>
      </c>
      <c r="F220">
        <v>0.68289618340000002</v>
      </c>
      <c r="G220">
        <v>0.2276432172</v>
      </c>
      <c r="H220">
        <v>0.2276264831</v>
      </c>
      <c r="I220">
        <v>0.2276264831</v>
      </c>
      <c r="J220">
        <v>-1.3489737000000001E-3</v>
      </c>
      <c r="K220">
        <v>0</v>
      </c>
      <c r="L220">
        <v>0</v>
      </c>
      <c r="M220">
        <v>0.34915583080000001</v>
      </c>
      <c r="N220">
        <v>0.3497751523</v>
      </c>
      <c r="O220">
        <v>0.3497751523</v>
      </c>
      <c r="P220">
        <v>-5.6895816999999998E-3</v>
      </c>
      <c r="Q220">
        <v>0</v>
      </c>
      <c r="R220">
        <v>0</v>
      </c>
      <c r="S220">
        <v>0.5922069808</v>
      </c>
      <c r="T220">
        <v>0.59704491530000003</v>
      </c>
      <c r="U220">
        <v>0.59704491530000003</v>
      </c>
    </row>
    <row r="221" spans="1:21">
      <c r="A221">
        <v>3.8179999999999999E-2</v>
      </c>
      <c r="B221">
        <v>3.9988528008999999</v>
      </c>
      <c r="C221">
        <v>0.61217373919999996</v>
      </c>
      <c r="D221">
        <v>0</v>
      </c>
      <c r="E221">
        <v>0</v>
      </c>
      <c r="F221">
        <v>0.68289333399999996</v>
      </c>
      <c r="G221">
        <v>0.2276401569</v>
      </c>
      <c r="H221">
        <v>0.22762658860000001</v>
      </c>
      <c r="I221">
        <v>0.22762658860000001</v>
      </c>
      <c r="J221">
        <v>-1.3287308E-3</v>
      </c>
      <c r="K221">
        <v>0</v>
      </c>
      <c r="L221">
        <v>0</v>
      </c>
      <c r="M221">
        <v>0.34914761640000003</v>
      </c>
      <c r="N221">
        <v>0.3497738105</v>
      </c>
      <c r="O221">
        <v>0.3497738105</v>
      </c>
      <c r="P221">
        <v>-5.622185E-3</v>
      </c>
      <c r="Q221">
        <v>0</v>
      </c>
      <c r="R221">
        <v>0</v>
      </c>
      <c r="S221">
        <v>0.59218385080000002</v>
      </c>
      <c r="T221">
        <v>0.59703916820000003</v>
      </c>
      <c r="U221">
        <v>0.59703916820000003</v>
      </c>
    </row>
    <row r="222" spans="1:21">
      <c r="A222">
        <v>3.8359999999999998E-2</v>
      </c>
      <c r="B222">
        <v>3.9988499943</v>
      </c>
      <c r="C222">
        <v>0.61217201850000003</v>
      </c>
      <c r="D222">
        <v>0</v>
      </c>
      <c r="E222">
        <v>0</v>
      </c>
      <c r="F222">
        <v>0.68289048370000005</v>
      </c>
      <c r="G222">
        <v>0.227637162</v>
      </c>
      <c r="H222">
        <v>0.22762666079999999</v>
      </c>
      <c r="I222">
        <v>0.22762666079999999</v>
      </c>
      <c r="J222">
        <v>-1.3089089E-3</v>
      </c>
      <c r="K222">
        <v>0</v>
      </c>
      <c r="L222">
        <v>0</v>
      </c>
      <c r="M222">
        <v>0.3491395585</v>
      </c>
      <c r="N222">
        <v>0.34977241910000001</v>
      </c>
      <c r="O222">
        <v>0.34977241910000001</v>
      </c>
      <c r="P222">
        <v>-5.5561854000000001E-3</v>
      </c>
      <c r="Q222">
        <v>0</v>
      </c>
      <c r="R222">
        <v>0</v>
      </c>
      <c r="S222">
        <v>0.59216114559999999</v>
      </c>
      <c r="T222">
        <v>0.5970333672</v>
      </c>
      <c r="U222">
        <v>0.5970333672</v>
      </c>
    </row>
    <row r="223" spans="1:21">
      <c r="A223">
        <v>3.8539999999999998E-2</v>
      </c>
      <c r="B223">
        <v>3.9988471868</v>
      </c>
      <c r="C223">
        <v>0.61217029730000005</v>
      </c>
      <c r="D223">
        <v>0</v>
      </c>
      <c r="E223">
        <v>0</v>
      </c>
      <c r="F223">
        <v>0.68288763240000006</v>
      </c>
      <c r="G223">
        <v>0.22763423050000001</v>
      </c>
      <c r="H223">
        <v>0.22762670099999999</v>
      </c>
      <c r="I223">
        <v>0.22762670099999999</v>
      </c>
      <c r="J223">
        <v>-1.2894994000000001E-3</v>
      </c>
      <c r="K223">
        <v>0</v>
      </c>
      <c r="L223">
        <v>0</v>
      </c>
      <c r="M223">
        <v>0.3491316525</v>
      </c>
      <c r="N223">
        <v>0.34977097969999998</v>
      </c>
      <c r="O223">
        <v>0.34977097969999998</v>
      </c>
      <c r="P223">
        <v>-5.4915542000000001E-3</v>
      </c>
      <c r="Q223">
        <v>0</v>
      </c>
      <c r="R223">
        <v>0</v>
      </c>
      <c r="S223">
        <v>0.59213885349999995</v>
      </c>
      <c r="T223">
        <v>0.59702751379999996</v>
      </c>
      <c r="U223">
        <v>0.59702751379999996</v>
      </c>
    </row>
    <row r="224" spans="1:21">
      <c r="A224">
        <v>3.8719999999999997E-2</v>
      </c>
      <c r="B224">
        <v>3.9988443782999998</v>
      </c>
      <c r="C224">
        <v>0.61216857550000003</v>
      </c>
      <c r="D224">
        <v>0</v>
      </c>
      <c r="E224">
        <v>0</v>
      </c>
      <c r="F224">
        <v>0.68288478009999998</v>
      </c>
      <c r="G224">
        <v>0.2276313603</v>
      </c>
      <c r="H224">
        <v>0.2276267099</v>
      </c>
      <c r="I224">
        <v>0.2276267099</v>
      </c>
      <c r="J224">
        <v>-1.2704938E-3</v>
      </c>
      <c r="K224">
        <v>0</v>
      </c>
      <c r="L224">
        <v>0</v>
      </c>
      <c r="M224">
        <v>0.34912389379999997</v>
      </c>
      <c r="N224">
        <v>0.34976949369999999</v>
      </c>
      <c r="O224">
        <v>0.34976949369999999</v>
      </c>
      <c r="P224">
        <v>-5.4282632000000001E-3</v>
      </c>
      <c r="Q224">
        <v>0</v>
      </c>
      <c r="R224">
        <v>0</v>
      </c>
      <c r="S224">
        <v>0.59211696300000005</v>
      </c>
      <c r="T224">
        <v>0.59702160969999996</v>
      </c>
      <c r="U224">
        <v>0.59702160969999996</v>
      </c>
    </row>
    <row r="225" spans="1:21">
      <c r="A225">
        <v>3.8899999999999997E-2</v>
      </c>
      <c r="B225">
        <v>3.9988415690000001</v>
      </c>
      <c r="C225">
        <v>0.61216685309999996</v>
      </c>
      <c r="D225">
        <v>0</v>
      </c>
      <c r="E225">
        <v>0</v>
      </c>
      <c r="F225">
        <v>0.68288192690000005</v>
      </c>
      <c r="G225">
        <v>0.22762854960000001</v>
      </c>
      <c r="H225">
        <v>0.2276266887</v>
      </c>
      <c r="I225">
        <v>0.2276266887</v>
      </c>
      <c r="J225">
        <v>-1.2518836000000001E-3</v>
      </c>
      <c r="K225">
        <v>0</v>
      </c>
      <c r="L225">
        <v>0</v>
      </c>
      <c r="M225">
        <v>0.34911627789999999</v>
      </c>
      <c r="N225">
        <v>0.34976796249999997</v>
      </c>
      <c r="O225">
        <v>0.34976796249999997</v>
      </c>
      <c r="P225">
        <v>-5.3662848999999997E-3</v>
      </c>
      <c r="Q225">
        <v>0</v>
      </c>
      <c r="R225">
        <v>0</v>
      </c>
      <c r="S225">
        <v>0.59209546290000004</v>
      </c>
      <c r="T225">
        <v>0.59701565639999998</v>
      </c>
      <c r="U225">
        <v>0.59701565639999998</v>
      </c>
    </row>
    <row r="226" spans="1:21">
      <c r="A226">
        <v>3.9079999999999997E-2</v>
      </c>
      <c r="B226">
        <v>3.9988387588999998</v>
      </c>
      <c r="C226">
        <v>0.61216513009999995</v>
      </c>
      <c r="D226">
        <v>0</v>
      </c>
      <c r="E226">
        <v>0</v>
      </c>
      <c r="F226">
        <v>0.68287907280000004</v>
      </c>
      <c r="G226">
        <v>0.2276257965</v>
      </c>
      <c r="H226">
        <v>0.22762663820000001</v>
      </c>
      <c r="I226">
        <v>0.22762663820000001</v>
      </c>
      <c r="J226">
        <v>-1.2336606999999999E-3</v>
      </c>
      <c r="K226">
        <v>0</v>
      </c>
      <c r="L226">
        <v>0</v>
      </c>
      <c r="M226">
        <v>0.34910880059999999</v>
      </c>
      <c r="N226">
        <v>0.34976638770000001</v>
      </c>
      <c r="O226">
        <v>0.34976638770000001</v>
      </c>
      <c r="P226">
        <v>-5.3055923999999997E-3</v>
      </c>
      <c r="Q226">
        <v>0</v>
      </c>
      <c r="R226">
        <v>0</v>
      </c>
      <c r="S226">
        <v>0.59207434240000001</v>
      </c>
      <c r="T226">
        <v>0.59700965539999995</v>
      </c>
      <c r="U226">
        <v>0.59700965539999995</v>
      </c>
    </row>
    <row r="227" spans="1:21">
      <c r="A227">
        <v>3.9260000000000003E-2</v>
      </c>
      <c r="B227">
        <v>3.9988359479</v>
      </c>
      <c r="C227">
        <v>0.61216340660000002</v>
      </c>
      <c r="D227">
        <v>0</v>
      </c>
      <c r="E227">
        <v>0</v>
      </c>
      <c r="F227">
        <v>0.68287621789999997</v>
      </c>
      <c r="G227">
        <v>0.22762309920000001</v>
      </c>
      <c r="H227">
        <v>0.22762655940000001</v>
      </c>
      <c r="I227">
        <v>0.22762655940000001</v>
      </c>
      <c r="J227">
        <v>-1.2158172E-3</v>
      </c>
      <c r="K227">
        <v>0</v>
      </c>
      <c r="L227">
        <v>0</v>
      </c>
      <c r="M227">
        <v>0.3491014576</v>
      </c>
      <c r="N227">
        <v>0.34976477039999998</v>
      </c>
      <c r="O227">
        <v>0.34976477039999998</v>
      </c>
      <c r="P227">
        <v>-5.2461590000000002E-3</v>
      </c>
      <c r="Q227">
        <v>0</v>
      </c>
      <c r="R227">
        <v>0</v>
      </c>
      <c r="S227">
        <v>0.59205359099999999</v>
      </c>
      <c r="T227">
        <v>0.59700360799999996</v>
      </c>
      <c r="U227">
        <v>0.59700360799999996</v>
      </c>
    </row>
    <row r="228" spans="1:21">
      <c r="A228">
        <v>3.9440000000000003E-2</v>
      </c>
      <c r="B228">
        <v>3.9988331361</v>
      </c>
      <c r="C228">
        <v>0.61216168260000003</v>
      </c>
      <c r="D228">
        <v>0</v>
      </c>
      <c r="E228">
        <v>0</v>
      </c>
      <c r="F228">
        <v>0.68287336200000004</v>
      </c>
      <c r="G228">
        <v>0.22762045589999999</v>
      </c>
      <c r="H228">
        <v>0.22762645309999999</v>
      </c>
      <c r="I228">
        <v>0.22762645309999999</v>
      </c>
      <c r="J228">
        <v>-1.1983451E-3</v>
      </c>
      <c r="K228">
        <v>0</v>
      </c>
      <c r="L228">
        <v>0</v>
      </c>
      <c r="M228">
        <v>0.34909424500000003</v>
      </c>
      <c r="N228">
        <v>0.3497631121</v>
      </c>
      <c r="O228">
        <v>0.3497631121</v>
      </c>
      <c r="P228">
        <v>-5.1879589000000002E-3</v>
      </c>
      <c r="Q228">
        <v>0</v>
      </c>
      <c r="R228">
        <v>0</v>
      </c>
      <c r="S228">
        <v>0.59203319850000002</v>
      </c>
      <c r="T228">
        <v>0.59699751570000004</v>
      </c>
      <c r="U228">
        <v>0.59699751570000004</v>
      </c>
    </row>
    <row r="229" spans="1:21">
      <c r="A229">
        <v>3.9620000000000002E-2</v>
      </c>
      <c r="B229">
        <v>3.9988303235</v>
      </c>
      <c r="C229">
        <v>0.61215995810000001</v>
      </c>
      <c r="D229">
        <v>0</v>
      </c>
      <c r="E229">
        <v>0</v>
      </c>
      <c r="F229">
        <v>0.68287050540000005</v>
      </c>
      <c r="G229">
        <v>0.227617865</v>
      </c>
      <c r="H229">
        <v>0.22762632020000001</v>
      </c>
      <c r="I229">
        <v>0.22762632020000001</v>
      </c>
      <c r="J229">
        <v>-1.1812369000000001E-3</v>
      </c>
      <c r="K229">
        <v>0</v>
      </c>
      <c r="L229">
        <v>0</v>
      </c>
      <c r="M229">
        <v>0.34908715890000003</v>
      </c>
      <c r="N229">
        <v>0.34976141389999998</v>
      </c>
      <c r="O229">
        <v>0.34976141389999998</v>
      </c>
      <c r="P229">
        <v>-5.1309668000000001E-3</v>
      </c>
      <c r="Q229">
        <v>0</v>
      </c>
      <c r="R229">
        <v>0</v>
      </c>
      <c r="S229">
        <v>0.59201315480000005</v>
      </c>
      <c r="T229">
        <v>0.59699137989999995</v>
      </c>
      <c r="U229">
        <v>0.59699137989999995</v>
      </c>
    </row>
    <row r="230" spans="1:21">
      <c r="A230">
        <v>3.9800000000000002E-2</v>
      </c>
      <c r="B230">
        <v>3.9988275100999999</v>
      </c>
      <c r="C230">
        <v>0.61215823300000005</v>
      </c>
      <c r="D230">
        <v>0</v>
      </c>
      <c r="E230">
        <v>0</v>
      </c>
      <c r="F230">
        <v>0.68286764789999999</v>
      </c>
      <c r="G230">
        <v>0.22761532479999999</v>
      </c>
      <c r="H230">
        <v>0.22762616150000001</v>
      </c>
      <c r="I230">
        <v>0.22762616150000001</v>
      </c>
      <c r="J230">
        <v>-1.164485E-3</v>
      </c>
      <c r="K230">
        <v>0</v>
      </c>
      <c r="L230">
        <v>0</v>
      </c>
      <c r="M230">
        <v>0.34908019540000002</v>
      </c>
      <c r="N230">
        <v>0.3497596771</v>
      </c>
      <c r="O230">
        <v>0.3497596771</v>
      </c>
      <c r="P230">
        <v>-5.0751577000000001E-3</v>
      </c>
      <c r="Q230">
        <v>0</v>
      </c>
      <c r="R230">
        <v>0</v>
      </c>
      <c r="S230">
        <v>0.59199345039999995</v>
      </c>
      <c r="T230">
        <v>0.59698520170000002</v>
      </c>
      <c r="U230">
        <v>0.59698520170000002</v>
      </c>
    </row>
    <row r="231" spans="1:21">
      <c r="A231">
        <v>3.9980000000000002E-2</v>
      </c>
      <c r="B231">
        <v>3.9988246958999998</v>
      </c>
      <c r="C231">
        <v>0.61215650749999995</v>
      </c>
      <c r="D231">
        <v>0</v>
      </c>
      <c r="E231">
        <v>0</v>
      </c>
      <c r="F231">
        <v>0.68286478969999997</v>
      </c>
      <c r="G231">
        <v>0.2276128338</v>
      </c>
      <c r="H231">
        <v>0.2276259779</v>
      </c>
      <c r="I231">
        <v>0.2276259779</v>
      </c>
      <c r="J231">
        <v>-1.1480819999999999E-3</v>
      </c>
      <c r="K231">
        <v>0</v>
      </c>
      <c r="L231">
        <v>0</v>
      </c>
      <c r="M231">
        <v>0.34907335080000002</v>
      </c>
      <c r="N231">
        <v>0.34975790289999997</v>
      </c>
      <c r="O231">
        <v>0.34975790289999997</v>
      </c>
      <c r="P231">
        <v>-5.0205073000000001E-3</v>
      </c>
      <c r="Q231">
        <v>0</v>
      </c>
      <c r="R231">
        <v>0</v>
      </c>
      <c r="S231">
        <v>0.59197407580000005</v>
      </c>
      <c r="T231">
        <v>0.59697898260000004</v>
      </c>
      <c r="U231">
        <v>0.59697898260000004</v>
      </c>
    </row>
    <row r="232" spans="1:21">
      <c r="A232">
        <v>4.0160000000000001E-2</v>
      </c>
      <c r="B232">
        <v>3.998821881</v>
      </c>
      <c r="C232">
        <v>0.61215478150000002</v>
      </c>
      <c r="D232">
        <v>0</v>
      </c>
      <c r="E232">
        <v>0</v>
      </c>
      <c r="F232">
        <v>0.6828619306</v>
      </c>
      <c r="G232">
        <v>0.2276103904</v>
      </c>
      <c r="H232">
        <v>0.22762577010000001</v>
      </c>
      <c r="I232">
        <v>0.22762577010000001</v>
      </c>
      <c r="J232">
        <v>-1.1320207000000001E-3</v>
      </c>
      <c r="K232">
        <v>0</v>
      </c>
      <c r="L232">
        <v>0</v>
      </c>
      <c r="M232">
        <v>0.34906662170000002</v>
      </c>
      <c r="N232">
        <v>0.3497560925</v>
      </c>
      <c r="O232">
        <v>0.3497560925</v>
      </c>
      <c r="P232">
        <v>-4.9669915999999998E-3</v>
      </c>
      <c r="Q232">
        <v>0</v>
      </c>
      <c r="R232">
        <v>0</v>
      </c>
      <c r="S232">
        <v>0.59195502200000005</v>
      </c>
      <c r="T232">
        <v>0.59697272359999998</v>
      </c>
      <c r="U232">
        <v>0.59697272359999998</v>
      </c>
    </row>
    <row r="233" spans="1:21">
      <c r="A233">
        <v>4.0340000000000001E-2</v>
      </c>
      <c r="B233">
        <v>3.9988190654000002</v>
      </c>
      <c r="C233">
        <v>0.61215305509999995</v>
      </c>
      <c r="D233">
        <v>0</v>
      </c>
      <c r="E233">
        <v>0</v>
      </c>
      <c r="F233">
        <v>0.68285907079999997</v>
      </c>
      <c r="G233">
        <v>0.2276079932</v>
      </c>
      <c r="H233">
        <v>0.2276255388</v>
      </c>
      <c r="I233">
        <v>0.2276255388</v>
      </c>
      <c r="J233">
        <v>-1.1162940000000001E-3</v>
      </c>
      <c r="K233">
        <v>0</v>
      </c>
      <c r="L233">
        <v>0</v>
      </c>
      <c r="M233">
        <v>0.34906000440000001</v>
      </c>
      <c r="N233">
        <v>0.34975424690000001</v>
      </c>
      <c r="O233">
        <v>0.34975424690000001</v>
      </c>
      <c r="P233">
        <v>-4.9145873000000003E-3</v>
      </c>
      <c r="Q233">
        <v>0</v>
      </c>
      <c r="R233">
        <v>0</v>
      </c>
      <c r="S233">
        <v>0.5919362802</v>
      </c>
      <c r="T233">
        <v>0.59696642609999995</v>
      </c>
      <c r="U233">
        <v>0.59696642609999995</v>
      </c>
    </row>
    <row r="234" spans="1:21">
      <c r="A234">
        <v>4.052E-2</v>
      </c>
      <c r="B234">
        <v>3.9988162490999999</v>
      </c>
      <c r="C234">
        <v>0.61215132819999996</v>
      </c>
      <c r="D234">
        <v>0</v>
      </c>
      <c r="E234">
        <v>0</v>
      </c>
      <c r="F234">
        <v>0.68285621029999999</v>
      </c>
      <c r="G234">
        <v>0.22760564059999999</v>
      </c>
      <c r="H234">
        <v>0.2276252849</v>
      </c>
      <c r="I234">
        <v>0.2276252849</v>
      </c>
      <c r="J234">
        <v>-1.100895E-3</v>
      </c>
      <c r="K234">
        <v>0</v>
      </c>
      <c r="L234">
        <v>0</v>
      </c>
      <c r="M234">
        <v>0.3490534958</v>
      </c>
      <c r="N234">
        <v>0.34975236729999998</v>
      </c>
      <c r="O234">
        <v>0.34975236729999998</v>
      </c>
      <c r="P234">
        <v>-4.8632715000000003E-3</v>
      </c>
      <c r="Q234">
        <v>0</v>
      </c>
      <c r="R234">
        <v>0</v>
      </c>
      <c r="S234">
        <v>0.59191784169999995</v>
      </c>
      <c r="T234">
        <v>0.59696009120000004</v>
      </c>
      <c r="U234">
        <v>0.59696009120000004</v>
      </c>
    </row>
    <row r="235" spans="1:21">
      <c r="A235">
        <v>4.07E-2</v>
      </c>
      <c r="B235">
        <v>3.9988134321</v>
      </c>
      <c r="C235">
        <v>0.61214960080000003</v>
      </c>
      <c r="D235">
        <v>0</v>
      </c>
      <c r="E235">
        <v>0</v>
      </c>
      <c r="F235">
        <v>0.68285334909999995</v>
      </c>
      <c r="G235">
        <v>0.22760333129999999</v>
      </c>
      <c r="H235">
        <v>0.22762500890000001</v>
      </c>
      <c r="I235">
        <v>0.22762500890000001</v>
      </c>
      <c r="J235">
        <v>-1.085817E-3</v>
      </c>
      <c r="K235">
        <v>0</v>
      </c>
      <c r="L235">
        <v>0</v>
      </c>
      <c r="M235">
        <v>0.34904709239999998</v>
      </c>
      <c r="N235">
        <v>0.34975045469999999</v>
      </c>
      <c r="O235">
        <v>0.34975045469999999</v>
      </c>
      <c r="P235">
        <v>-4.8130216999999996E-3</v>
      </c>
      <c r="Q235">
        <v>0</v>
      </c>
      <c r="R235">
        <v>0</v>
      </c>
      <c r="S235">
        <v>0.59189969819999999</v>
      </c>
      <c r="T235">
        <v>0.59695371990000001</v>
      </c>
      <c r="U235">
        <v>0.59695371990000001</v>
      </c>
    </row>
    <row r="236" spans="1:21">
      <c r="A236">
        <v>4.088E-2</v>
      </c>
      <c r="B236">
        <v>3.9988106145</v>
      </c>
      <c r="C236">
        <v>0.61214787299999995</v>
      </c>
      <c r="D236">
        <v>0</v>
      </c>
      <c r="E236">
        <v>0</v>
      </c>
      <c r="F236">
        <v>0.68285048709999996</v>
      </c>
      <c r="G236">
        <v>0.22760106399999999</v>
      </c>
      <c r="H236">
        <v>0.2276247116</v>
      </c>
      <c r="I236">
        <v>0.2276247116</v>
      </c>
      <c r="J236">
        <v>-1.0710533000000001E-3</v>
      </c>
      <c r="K236">
        <v>0</v>
      </c>
      <c r="L236">
        <v>0</v>
      </c>
      <c r="M236">
        <v>0.34904079129999999</v>
      </c>
      <c r="N236">
        <v>0.34974851010000002</v>
      </c>
      <c r="O236">
        <v>0.34974851010000002</v>
      </c>
      <c r="P236">
        <v>-4.7638159999999997E-3</v>
      </c>
      <c r="Q236">
        <v>0</v>
      </c>
      <c r="R236">
        <v>0</v>
      </c>
      <c r="S236">
        <v>0.59188184150000001</v>
      </c>
      <c r="T236">
        <v>0.59694731339999996</v>
      </c>
      <c r="U236">
        <v>0.59694731339999996</v>
      </c>
    </row>
    <row r="237" spans="1:21">
      <c r="A237">
        <v>4.1059999999999999E-2</v>
      </c>
      <c r="B237">
        <v>3.9988077961999999</v>
      </c>
      <c r="C237">
        <v>0.61214614479999996</v>
      </c>
      <c r="D237">
        <v>0</v>
      </c>
      <c r="E237">
        <v>0</v>
      </c>
      <c r="F237">
        <v>0.68284762450000003</v>
      </c>
      <c r="G237">
        <v>0.22759883719999999</v>
      </c>
      <c r="H237">
        <v>0.2276243936</v>
      </c>
      <c r="I237">
        <v>0.2276243936</v>
      </c>
      <c r="J237">
        <v>-1.0565972999999999E-3</v>
      </c>
      <c r="K237">
        <v>0</v>
      </c>
      <c r="L237">
        <v>0</v>
      </c>
      <c r="M237">
        <v>0.34903458920000002</v>
      </c>
      <c r="N237">
        <v>0.34974653449999998</v>
      </c>
      <c r="O237">
        <v>0.34974653449999998</v>
      </c>
      <c r="P237">
        <v>-4.7156326999999998E-3</v>
      </c>
      <c r="Q237">
        <v>0</v>
      </c>
      <c r="R237">
        <v>0</v>
      </c>
      <c r="S237">
        <v>0.59186426380000001</v>
      </c>
      <c r="T237">
        <v>0.59694087269999996</v>
      </c>
      <c r="U237">
        <v>0.59694087269999996</v>
      </c>
    </row>
    <row r="238" spans="1:21">
      <c r="A238">
        <v>4.1239999999999999E-2</v>
      </c>
      <c r="B238">
        <v>3.9988049772999998</v>
      </c>
      <c r="C238">
        <v>0.61214441620000004</v>
      </c>
      <c r="D238">
        <v>0</v>
      </c>
      <c r="E238">
        <v>0</v>
      </c>
      <c r="F238">
        <v>0.68284476130000005</v>
      </c>
      <c r="G238">
        <v>0.2275966499</v>
      </c>
      <c r="H238">
        <v>0.22762405569999999</v>
      </c>
      <c r="I238">
        <v>0.22762405569999999</v>
      </c>
      <c r="J238">
        <v>-1.0424427E-3</v>
      </c>
      <c r="K238">
        <v>0</v>
      </c>
      <c r="L238">
        <v>0</v>
      </c>
      <c r="M238">
        <v>0.34902848330000003</v>
      </c>
      <c r="N238">
        <v>0.34974452880000001</v>
      </c>
      <c r="O238">
        <v>0.34974452880000001</v>
      </c>
      <c r="P238">
        <v>-4.6684507E-3</v>
      </c>
      <c r="Q238">
        <v>0</v>
      </c>
      <c r="R238">
        <v>0</v>
      </c>
      <c r="S238">
        <v>0.59184695740000004</v>
      </c>
      <c r="T238">
        <v>0.5969343989</v>
      </c>
      <c r="U238">
        <v>0.5969343989</v>
      </c>
    </row>
    <row r="239" spans="1:21">
      <c r="A239">
        <v>4.1419999999999998E-2</v>
      </c>
      <c r="B239">
        <v>3.9988021577000001</v>
      </c>
      <c r="C239">
        <v>0.61214268719999998</v>
      </c>
      <c r="D239">
        <v>0</v>
      </c>
      <c r="E239">
        <v>0</v>
      </c>
      <c r="F239">
        <v>0.6828418973</v>
      </c>
      <c r="G239">
        <v>0.22759450070000001</v>
      </c>
      <c r="H239">
        <v>0.22762369830000001</v>
      </c>
      <c r="I239">
        <v>0.22762369830000001</v>
      </c>
      <c r="J239">
        <v>-1.0285832999999999E-3</v>
      </c>
      <c r="K239">
        <v>0</v>
      </c>
      <c r="L239">
        <v>0</v>
      </c>
      <c r="M239">
        <v>0.34902247069999998</v>
      </c>
      <c r="N239">
        <v>0.34974249400000001</v>
      </c>
      <c r="O239">
        <v>0.34974249400000001</v>
      </c>
      <c r="P239">
        <v>-4.6222494000000003E-3</v>
      </c>
      <c r="Q239">
        <v>0</v>
      </c>
      <c r="R239">
        <v>0</v>
      </c>
      <c r="S239">
        <v>0.59182991500000004</v>
      </c>
      <c r="T239">
        <v>0.59692789300000004</v>
      </c>
      <c r="U239">
        <v>0.59692789300000004</v>
      </c>
    </row>
    <row r="240" spans="1:21">
      <c r="A240">
        <v>4.1599999999999998E-2</v>
      </c>
      <c r="B240">
        <v>3.9987993375999999</v>
      </c>
      <c r="C240">
        <v>0.6121409578</v>
      </c>
      <c r="D240">
        <v>0</v>
      </c>
      <c r="E240">
        <v>0</v>
      </c>
      <c r="F240">
        <v>0.68283903280000002</v>
      </c>
      <c r="G240">
        <v>0.22759238840000001</v>
      </c>
      <c r="H240">
        <v>0.22762332220000001</v>
      </c>
      <c r="I240">
        <v>0.22762332220000001</v>
      </c>
      <c r="J240">
        <v>-1.0150128999999999E-3</v>
      </c>
      <c r="K240">
        <v>0</v>
      </c>
      <c r="L240">
        <v>0</v>
      </c>
      <c r="M240">
        <v>0.34901654850000002</v>
      </c>
      <c r="N240">
        <v>0.34974043100000002</v>
      </c>
      <c r="O240">
        <v>0.34974043100000002</v>
      </c>
      <c r="P240">
        <v>-4.5770085000000002E-3</v>
      </c>
      <c r="Q240">
        <v>0</v>
      </c>
      <c r="R240">
        <v>0</v>
      </c>
      <c r="S240">
        <v>0.59181312919999995</v>
      </c>
      <c r="T240">
        <v>0.59692135580000005</v>
      </c>
      <c r="U240">
        <v>0.59692135580000005</v>
      </c>
    </row>
    <row r="241" spans="1:21">
      <c r="A241">
        <v>4.1779999999999998E-2</v>
      </c>
      <c r="B241">
        <v>3.9987965169000002</v>
      </c>
      <c r="C241">
        <v>0.61213922809999999</v>
      </c>
      <c r="D241">
        <v>0</v>
      </c>
      <c r="E241">
        <v>0</v>
      </c>
      <c r="F241">
        <v>0.68283616759999999</v>
      </c>
      <c r="G241">
        <v>0.22759031190000001</v>
      </c>
      <c r="H241">
        <v>0.22762292789999999</v>
      </c>
      <c r="I241">
        <v>0.22762292789999999</v>
      </c>
      <c r="J241">
        <v>-1.0017256E-3</v>
      </c>
      <c r="K241">
        <v>0</v>
      </c>
      <c r="L241">
        <v>0</v>
      </c>
      <c r="M241">
        <v>0.34901071420000002</v>
      </c>
      <c r="N241">
        <v>0.34973834059999998</v>
      </c>
      <c r="O241">
        <v>0.34973834059999998</v>
      </c>
      <c r="P241">
        <v>-4.5327081999999999E-3</v>
      </c>
      <c r="Q241">
        <v>0</v>
      </c>
      <c r="R241">
        <v>0</v>
      </c>
      <c r="S241">
        <v>0.59179659299999998</v>
      </c>
      <c r="T241">
        <v>0.59691478840000001</v>
      </c>
      <c r="U241">
        <v>0.59691478840000001</v>
      </c>
    </row>
    <row r="242" spans="1:21">
      <c r="A242">
        <v>4.1959999999999997E-2</v>
      </c>
      <c r="B242">
        <v>3.9987936955999999</v>
      </c>
      <c r="C242">
        <v>0.61213749790000005</v>
      </c>
      <c r="D242">
        <v>0</v>
      </c>
      <c r="E242">
        <v>0</v>
      </c>
      <c r="F242">
        <v>0.68283330190000002</v>
      </c>
      <c r="G242">
        <v>0.22758827009999999</v>
      </c>
      <c r="H242">
        <v>0.22762251589999999</v>
      </c>
      <c r="I242">
        <v>0.22762251589999999</v>
      </c>
      <c r="J242">
        <v>-9.8871539999999996E-4</v>
      </c>
      <c r="K242">
        <v>0</v>
      </c>
      <c r="L242">
        <v>0</v>
      </c>
      <c r="M242">
        <v>0.349004965</v>
      </c>
      <c r="N242">
        <v>0.34973622360000001</v>
      </c>
      <c r="O242">
        <v>0.34973622360000001</v>
      </c>
      <c r="P242">
        <v>-4.4893290000000002E-3</v>
      </c>
      <c r="Q242">
        <v>0</v>
      </c>
      <c r="R242">
        <v>0</v>
      </c>
      <c r="S242">
        <v>0.5917802996</v>
      </c>
      <c r="T242">
        <v>0.59690819159999997</v>
      </c>
      <c r="U242">
        <v>0.59690819159999997</v>
      </c>
    </row>
    <row r="243" spans="1:21">
      <c r="A243">
        <v>4.2139999999999997E-2</v>
      </c>
      <c r="B243">
        <v>3.9987908737</v>
      </c>
      <c r="C243">
        <v>0.61213576749999998</v>
      </c>
      <c r="D243">
        <v>0</v>
      </c>
      <c r="E243">
        <v>0</v>
      </c>
      <c r="F243">
        <v>0.68283043560000001</v>
      </c>
      <c r="G243">
        <v>0.2275862619</v>
      </c>
      <c r="H243">
        <v>0.22762208680000001</v>
      </c>
      <c r="I243">
        <v>0.22762208680000001</v>
      </c>
      <c r="J243">
        <v>-9.7597669999999995E-4</v>
      </c>
      <c r="K243">
        <v>0</v>
      </c>
      <c r="L243">
        <v>0</v>
      </c>
      <c r="M243">
        <v>0.34899929839999999</v>
      </c>
      <c r="N243">
        <v>0.34973408099999997</v>
      </c>
      <c r="O243">
        <v>0.34973408099999997</v>
      </c>
      <c r="P243">
        <v>-4.4468518999999998E-3</v>
      </c>
      <c r="Q243">
        <v>0</v>
      </c>
      <c r="R243">
        <v>0</v>
      </c>
      <c r="S243">
        <v>0.59176424240000003</v>
      </c>
      <c r="T243">
        <v>0.59690156640000003</v>
      </c>
      <c r="U243">
        <v>0.59690156640000003</v>
      </c>
    </row>
    <row r="244" spans="1:21">
      <c r="A244">
        <v>4.2320000000000003E-2</v>
      </c>
      <c r="B244">
        <v>3.9987880514</v>
      </c>
      <c r="C244">
        <v>0.61213403659999999</v>
      </c>
      <c r="D244">
        <v>0</v>
      </c>
      <c r="E244">
        <v>0</v>
      </c>
      <c r="F244">
        <v>0.68282756870000005</v>
      </c>
      <c r="G244">
        <v>0.22758428629999999</v>
      </c>
      <c r="H244">
        <v>0.2276216412</v>
      </c>
      <c r="I244">
        <v>0.2276216412</v>
      </c>
      <c r="J244">
        <v>-9.6350380000000005E-4</v>
      </c>
      <c r="K244">
        <v>0</v>
      </c>
      <c r="L244">
        <v>0</v>
      </c>
      <c r="M244">
        <v>0.34899371200000001</v>
      </c>
      <c r="N244">
        <v>0.34973191349999999</v>
      </c>
      <c r="O244">
        <v>0.34973191349999999</v>
      </c>
      <c r="P244">
        <v>-4.4052581999999996E-3</v>
      </c>
      <c r="Q244">
        <v>0</v>
      </c>
      <c r="R244">
        <v>0</v>
      </c>
      <c r="S244">
        <v>0.59174841499999997</v>
      </c>
      <c r="T244">
        <v>0.59689491350000001</v>
      </c>
      <c r="U244">
        <v>0.59689491350000001</v>
      </c>
    </row>
    <row r="245" spans="1:21">
      <c r="A245">
        <v>4.2500000000000003E-2</v>
      </c>
      <c r="B245">
        <v>3.9987852285000001</v>
      </c>
      <c r="C245">
        <v>0.61213230539999997</v>
      </c>
      <c r="D245">
        <v>0</v>
      </c>
      <c r="E245">
        <v>0</v>
      </c>
      <c r="F245">
        <v>0.68282470120000005</v>
      </c>
      <c r="G245">
        <v>0.22758234220000001</v>
      </c>
      <c r="H245">
        <v>0.22762117949999999</v>
      </c>
      <c r="I245">
        <v>0.22762117949999999</v>
      </c>
      <c r="J245">
        <v>-9.5129109999999998E-4</v>
      </c>
      <c r="K245">
        <v>0</v>
      </c>
      <c r="L245">
        <v>0</v>
      </c>
      <c r="M245">
        <v>0.34898820339999997</v>
      </c>
      <c r="N245">
        <v>0.3497297218</v>
      </c>
      <c r="O245">
        <v>0.3497297218</v>
      </c>
      <c r="P245">
        <v>-4.3645296E-3</v>
      </c>
      <c r="Q245">
        <v>0</v>
      </c>
      <c r="R245">
        <v>0</v>
      </c>
      <c r="S245">
        <v>0.59173281099999997</v>
      </c>
      <c r="T245">
        <v>0.5968882338</v>
      </c>
      <c r="U245">
        <v>0.5968882338</v>
      </c>
    </row>
    <row r="246" spans="1:21">
      <c r="A246">
        <v>4.2680000000000003E-2</v>
      </c>
      <c r="B246">
        <v>3.9987824051</v>
      </c>
      <c r="C246">
        <v>0.61213057390000003</v>
      </c>
      <c r="D246">
        <v>0</v>
      </c>
      <c r="E246">
        <v>0</v>
      </c>
      <c r="F246">
        <v>0.68282183330000001</v>
      </c>
      <c r="G246">
        <v>0.2275804286</v>
      </c>
      <c r="H246">
        <v>0.22762070230000001</v>
      </c>
      <c r="I246">
        <v>0.22762070230000001</v>
      </c>
      <c r="J246">
        <v>-9.3933329999999998E-4</v>
      </c>
      <c r="K246">
        <v>0</v>
      </c>
      <c r="L246">
        <v>0</v>
      </c>
      <c r="M246">
        <v>0.34898277020000001</v>
      </c>
      <c r="N246">
        <v>0.34972750670000002</v>
      </c>
      <c r="O246">
        <v>0.34972750670000002</v>
      </c>
      <c r="P246">
        <v>-4.3246483E-3</v>
      </c>
      <c r="Q246">
        <v>0</v>
      </c>
      <c r="R246">
        <v>0</v>
      </c>
      <c r="S246">
        <v>0.59171742439999997</v>
      </c>
      <c r="T246">
        <v>0.59688152809999995</v>
      </c>
      <c r="U246">
        <v>0.59688152809999995</v>
      </c>
    </row>
    <row r="247" spans="1:21">
      <c r="A247">
        <v>4.2860000000000002E-2</v>
      </c>
      <c r="B247">
        <v>3.9987795812</v>
      </c>
      <c r="C247">
        <v>0.61212884209999996</v>
      </c>
      <c r="D247">
        <v>0</v>
      </c>
      <c r="E247">
        <v>0</v>
      </c>
      <c r="F247">
        <v>0.68281896480000004</v>
      </c>
      <c r="G247">
        <v>0.22757854459999999</v>
      </c>
      <c r="H247">
        <v>0.2276202101</v>
      </c>
      <c r="I247">
        <v>0.2276202101</v>
      </c>
      <c r="J247">
        <v>-9.2762520000000002E-4</v>
      </c>
      <c r="K247">
        <v>0</v>
      </c>
      <c r="L247">
        <v>0</v>
      </c>
      <c r="M247">
        <v>0.3489774102</v>
      </c>
      <c r="N247">
        <v>0.34972526900000001</v>
      </c>
      <c r="O247">
        <v>0.34972526900000001</v>
      </c>
      <c r="P247">
        <v>-4.2855966999999998E-3</v>
      </c>
      <c r="Q247">
        <v>0</v>
      </c>
      <c r="R247">
        <v>0</v>
      </c>
      <c r="S247">
        <v>0.59170224930000004</v>
      </c>
      <c r="T247">
        <v>0.59687479720000003</v>
      </c>
      <c r="U247">
        <v>0.59687479720000003</v>
      </c>
    </row>
    <row r="248" spans="1:21">
      <c r="A248">
        <v>4.3040000000000002E-2</v>
      </c>
      <c r="B248">
        <v>3.9987767567999999</v>
      </c>
      <c r="C248">
        <v>0.61212710999999997</v>
      </c>
      <c r="D248">
        <v>0</v>
      </c>
      <c r="E248">
        <v>0</v>
      </c>
      <c r="F248">
        <v>0.68281609580000002</v>
      </c>
      <c r="G248">
        <v>0.2275766893</v>
      </c>
      <c r="H248">
        <v>0.2276197032</v>
      </c>
      <c r="I248">
        <v>0.2276197032</v>
      </c>
      <c r="J248">
        <v>-9.161614E-4</v>
      </c>
      <c r="K248">
        <v>0</v>
      </c>
      <c r="L248">
        <v>0</v>
      </c>
      <c r="M248">
        <v>0.34897212119999999</v>
      </c>
      <c r="N248">
        <v>0.34972300919999999</v>
      </c>
      <c r="O248">
        <v>0.34972300919999999</v>
      </c>
      <c r="P248">
        <v>-4.2473576000000004E-3</v>
      </c>
      <c r="Q248">
        <v>0</v>
      </c>
      <c r="R248">
        <v>0</v>
      </c>
      <c r="S248">
        <v>0.59168727980000002</v>
      </c>
      <c r="T248">
        <v>0.59686804179999997</v>
      </c>
      <c r="U248">
        <v>0.59686804179999997</v>
      </c>
    </row>
    <row r="249" spans="1:21">
      <c r="A249">
        <v>4.3220000000000001E-2</v>
      </c>
      <c r="B249">
        <v>3.9987739320000002</v>
      </c>
      <c r="C249">
        <v>0.61212537759999996</v>
      </c>
      <c r="D249">
        <v>0</v>
      </c>
      <c r="E249">
        <v>0</v>
      </c>
      <c r="F249">
        <v>0.68281322629999996</v>
      </c>
      <c r="G249">
        <v>0.2275748618</v>
      </c>
      <c r="H249">
        <v>0.22761918219999999</v>
      </c>
      <c r="I249">
        <v>0.22761918219999999</v>
      </c>
      <c r="J249">
        <v>-9.0493690000000005E-4</v>
      </c>
      <c r="K249">
        <v>0</v>
      </c>
      <c r="L249">
        <v>0</v>
      </c>
      <c r="M249">
        <v>0.34896690120000001</v>
      </c>
      <c r="N249">
        <v>0.3497207282</v>
      </c>
      <c r="O249">
        <v>0.3497207282</v>
      </c>
      <c r="P249">
        <v>-4.2099142000000004E-3</v>
      </c>
      <c r="Q249">
        <v>0</v>
      </c>
      <c r="R249">
        <v>0</v>
      </c>
      <c r="S249">
        <v>0.59167251060000003</v>
      </c>
      <c r="T249">
        <v>0.59686126269999995</v>
      </c>
      <c r="U249">
        <v>0.59686126269999995</v>
      </c>
    </row>
    <row r="250" spans="1:21">
      <c r="A250">
        <v>4.3400000000000001E-2</v>
      </c>
      <c r="B250">
        <v>3.9987711067</v>
      </c>
      <c r="C250">
        <v>0.61212364480000003</v>
      </c>
      <c r="D250">
        <v>0</v>
      </c>
      <c r="E250">
        <v>0</v>
      </c>
      <c r="F250">
        <v>0.68281035629999998</v>
      </c>
      <c r="G250">
        <v>0.22757306120000001</v>
      </c>
      <c r="H250">
        <v>0.2276186476</v>
      </c>
      <c r="I250">
        <v>0.2276186476</v>
      </c>
      <c r="J250">
        <v>-8.9394680000000001E-4</v>
      </c>
      <c r="K250">
        <v>0</v>
      </c>
      <c r="L250">
        <v>0</v>
      </c>
      <c r="M250">
        <v>0.34896174800000002</v>
      </c>
      <c r="N250">
        <v>0.3497184264</v>
      </c>
      <c r="O250">
        <v>0.3497184264</v>
      </c>
      <c r="P250">
        <v>-4.1732499999999999E-3</v>
      </c>
      <c r="Q250">
        <v>0</v>
      </c>
      <c r="R250">
        <v>0</v>
      </c>
      <c r="S250">
        <v>0.59165793600000005</v>
      </c>
      <c r="T250">
        <v>0.59685446060000003</v>
      </c>
      <c r="U250">
        <v>0.59685446060000003</v>
      </c>
    </row>
    <row r="251" spans="1:21">
      <c r="A251">
        <v>4.3580000000000001E-2</v>
      </c>
      <c r="B251">
        <v>3.9987682809999998</v>
      </c>
      <c r="C251">
        <v>0.61212191179999997</v>
      </c>
      <c r="D251">
        <v>0</v>
      </c>
      <c r="E251">
        <v>0</v>
      </c>
      <c r="F251">
        <v>0.68280748589999996</v>
      </c>
      <c r="G251">
        <v>0.22757128669999999</v>
      </c>
      <c r="H251">
        <v>0.22761809960000001</v>
      </c>
      <c r="I251">
        <v>0.22761809960000001</v>
      </c>
      <c r="J251">
        <v>-8.8318619999999996E-4</v>
      </c>
      <c r="K251">
        <v>0</v>
      </c>
      <c r="L251">
        <v>0</v>
      </c>
      <c r="M251">
        <v>0.34895665980000001</v>
      </c>
      <c r="N251">
        <v>0.34971610469999997</v>
      </c>
      <c r="O251">
        <v>0.34971610469999997</v>
      </c>
      <c r="P251">
        <v>-4.1373488999999998E-3</v>
      </c>
      <c r="Q251">
        <v>0</v>
      </c>
      <c r="R251">
        <v>0</v>
      </c>
      <c r="S251">
        <v>0.59164355089999998</v>
      </c>
      <c r="T251">
        <v>0.59684763610000002</v>
      </c>
      <c r="U251">
        <v>0.59684763610000002</v>
      </c>
    </row>
    <row r="252" spans="1:21">
      <c r="A252">
        <v>4.376E-2</v>
      </c>
      <c r="B252">
        <v>3.9987654548</v>
      </c>
      <c r="C252">
        <v>0.6121201785</v>
      </c>
      <c r="D252">
        <v>0</v>
      </c>
      <c r="E252">
        <v>0</v>
      </c>
      <c r="F252">
        <v>0.682804615</v>
      </c>
      <c r="G252">
        <v>0.2275695375</v>
      </c>
      <c r="H252">
        <v>0.22761753879999999</v>
      </c>
      <c r="I252">
        <v>0.22761753879999999</v>
      </c>
      <c r="J252">
        <v>-8.7265029999999998E-4</v>
      </c>
      <c r="K252">
        <v>0</v>
      </c>
      <c r="L252">
        <v>0</v>
      </c>
      <c r="M252">
        <v>0.34895163439999999</v>
      </c>
      <c r="N252">
        <v>0.3497137636</v>
      </c>
      <c r="O252">
        <v>0.3497137636</v>
      </c>
      <c r="P252">
        <v>-4.1021950000000003E-3</v>
      </c>
      <c r="Q252">
        <v>0</v>
      </c>
      <c r="R252">
        <v>0</v>
      </c>
      <c r="S252">
        <v>0.59162935009999995</v>
      </c>
      <c r="T252">
        <v>0.59684079000000001</v>
      </c>
      <c r="U252">
        <v>0.59684079000000001</v>
      </c>
    </row>
    <row r="253" spans="1:21">
      <c r="A253">
        <v>4.394E-2</v>
      </c>
      <c r="B253">
        <v>3.9987626282000002</v>
      </c>
      <c r="C253">
        <v>0.61211844500000001</v>
      </c>
      <c r="D253">
        <v>0</v>
      </c>
      <c r="E253">
        <v>0</v>
      </c>
      <c r="F253">
        <v>0.68280174370000002</v>
      </c>
      <c r="G253">
        <v>0.22756781270000001</v>
      </c>
      <c r="H253">
        <v>0.22761696549999999</v>
      </c>
      <c r="I253">
        <v>0.22761696549999999</v>
      </c>
      <c r="J253">
        <v>-8.6233450000000004E-4</v>
      </c>
      <c r="K253">
        <v>0</v>
      </c>
      <c r="L253">
        <v>0</v>
      </c>
      <c r="M253">
        <v>0.34894667019999998</v>
      </c>
      <c r="N253">
        <v>0.34971140360000003</v>
      </c>
      <c r="O253">
        <v>0.34971140360000003</v>
      </c>
      <c r="P253">
        <v>-4.0677728999999998E-3</v>
      </c>
      <c r="Q253">
        <v>0</v>
      </c>
      <c r="R253">
        <v>0</v>
      </c>
      <c r="S253">
        <v>0.59161532859999999</v>
      </c>
      <c r="T253">
        <v>0.59683392280000003</v>
      </c>
      <c r="U253">
        <v>0.59683392280000003</v>
      </c>
    </row>
    <row r="254" spans="1:21">
      <c r="A254">
        <v>4.4119999999999999E-2</v>
      </c>
      <c r="B254">
        <v>3.9987598012999999</v>
      </c>
      <c r="C254">
        <v>0.61211671109999999</v>
      </c>
      <c r="D254">
        <v>0</v>
      </c>
      <c r="E254">
        <v>0</v>
      </c>
      <c r="F254">
        <v>0.682798872</v>
      </c>
      <c r="G254">
        <v>0.22756611160000001</v>
      </c>
      <c r="H254">
        <v>0.2276163802</v>
      </c>
      <c r="I254">
        <v>0.2276163802</v>
      </c>
      <c r="J254">
        <v>-8.5223410000000003E-4</v>
      </c>
      <c r="K254">
        <v>0</v>
      </c>
      <c r="L254">
        <v>0</v>
      </c>
      <c r="M254">
        <v>0.34894176519999998</v>
      </c>
      <c r="N254">
        <v>0.34970902539999998</v>
      </c>
      <c r="O254">
        <v>0.34970902539999998</v>
      </c>
      <c r="P254">
        <v>-4.0340673999999998E-3</v>
      </c>
      <c r="Q254">
        <v>0</v>
      </c>
      <c r="R254">
        <v>0</v>
      </c>
      <c r="S254">
        <v>0.59160148160000003</v>
      </c>
      <c r="T254">
        <v>0.59682703520000002</v>
      </c>
      <c r="U254">
        <v>0.59682703520000002</v>
      </c>
    </row>
    <row r="255" spans="1:21">
      <c r="A255">
        <v>4.4299999999999999E-2</v>
      </c>
      <c r="B255">
        <v>3.9987569739</v>
      </c>
      <c r="C255">
        <v>0.61211497709999996</v>
      </c>
      <c r="D255">
        <v>0</v>
      </c>
      <c r="E255">
        <v>0</v>
      </c>
      <c r="F255">
        <v>0.68279599980000005</v>
      </c>
      <c r="G255">
        <v>0.2275644335</v>
      </c>
      <c r="H255">
        <v>0.2276157831</v>
      </c>
      <c r="I255">
        <v>0.2276157831</v>
      </c>
      <c r="J255">
        <v>-8.4234480000000003E-4</v>
      </c>
      <c r="K255">
        <v>0</v>
      </c>
      <c r="L255">
        <v>0</v>
      </c>
      <c r="M255">
        <v>0.34893691780000002</v>
      </c>
      <c r="N255">
        <v>0.34970662959999999</v>
      </c>
      <c r="O255">
        <v>0.34970662959999999</v>
      </c>
      <c r="P255">
        <v>-4.0010636000000002E-3</v>
      </c>
      <c r="Q255">
        <v>0</v>
      </c>
      <c r="R255">
        <v>0</v>
      </c>
      <c r="S255">
        <v>0.59158780430000002</v>
      </c>
      <c r="T255">
        <v>0.59682012780000004</v>
      </c>
      <c r="U255">
        <v>0.59682012780000004</v>
      </c>
    </row>
    <row r="256" spans="1:21">
      <c r="A256">
        <v>4.4479999999999999E-2</v>
      </c>
      <c r="B256">
        <v>3.9987541461</v>
      </c>
      <c r="C256">
        <v>0.6121132427</v>
      </c>
      <c r="D256">
        <v>0</v>
      </c>
      <c r="E256">
        <v>0</v>
      </c>
      <c r="F256">
        <v>0.68279312729999997</v>
      </c>
      <c r="G256">
        <v>0.2275627777</v>
      </c>
      <c r="H256">
        <v>0.22761517479999999</v>
      </c>
      <c r="I256">
        <v>0.22761517479999999</v>
      </c>
      <c r="J256">
        <v>-8.3266199999999996E-4</v>
      </c>
      <c r="K256">
        <v>0</v>
      </c>
      <c r="L256">
        <v>0</v>
      </c>
      <c r="M256">
        <v>0.34893212620000003</v>
      </c>
      <c r="N256">
        <v>0.34970421660000001</v>
      </c>
      <c r="O256">
        <v>0.34970421660000001</v>
      </c>
      <c r="P256">
        <v>-3.9687469999999999E-3</v>
      </c>
      <c r="Q256">
        <v>0</v>
      </c>
      <c r="R256">
        <v>0</v>
      </c>
      <c r="S256">
        <v>0.59157429230000003</v>
      </c>
      <c r="T256">
        <v>0.59681320130000004</v>
      </c>
      <c r="U256">
        <v>0.59681320130000004</v>
      </c>
    </row>
    <row r="257" spans="1:21">
      <c r="A257">
        <v>4.4659999999999998E-2</v>
      </c>
      <c r="B257">
        <v>3.9987513180000001</v>
      </c>
      <c r="C257">
        <v>0.61211150820000004</v>
      </c>
      <c r="D257">
        <v>0</v>
      </c>
      <c r="E257">
        <v>0</v>
      </c>
      <c r="F257">
        <v>0.68279025429999995</v>
      </c>
      <c r="G257">
        <v>0.22756114350000001</v>
      </c>
      <c r="H257">
        <v>0.2276145554</v>
      </c>
      <c r="I257">
        <v>0.2276145554</v>
      </c>
      <c r="J257">
        <v>-8.2318150000000004E-4</v>
      </c>
      <c r="K257">
        <v>0</v>
      </c>
      <c r="L257">
        <v>0</v>
      </c>
      <c r="M257">
        <v>0.34892738870000001</v>
      </c>
      <c r="N257">
        <v>0.34970178709999999</v>
      </c>
      <c r="O257">
        <v>0.34970178709999999</v>
      </c>
      <c r="P257">
        <v>-3.9371032999999996E-3</v>
      </c>
      <c r="Q257">
        <v>0</v>
      </c>
      <c r="R257">
        <v>0</v>
      </c>
      <c r="S257">
        <v>0.59156094100000001</v>
      </c>
      <c r="T257">
        <v>0.59680625610000004</v>
      </c>
      <c r="U257">
        <v>0.59680625610000004</v>
      </c>
    </row>
    <row r="258" spans="1:21">
      <c r="A258">
        <v>4.4839999999999998E-2</v>
      </c>
      <c r="B258">
        <v>3.9987484896000001</v>
      </c>
      <c r="C258">
        <v>0.61210977339999995</v>
      </c>
      <c r="D258">
        <v>0</v>
      </c>
      <c r="E258">
        <v>0</v>
      </c>
      <c r="F258">
        <v>0.68278738100000003</v>
      </c>
      <c r="G258">
        <v>0.22755953009999999</v>
      </c>
      <c r="H258">
        <v>0.2276139254</v>
      </c>
      <c r="I258">
        <v>0.2276139254</v>
      </c>
      <c r="J258">
        <v>-8.1389920000000005E-4</v>
      </c>
      <c r="K258">
        <v>0</v>
      </c>
      <c r="L258">
        <v>0</v>
      </c>
      <c r="M258">
        <v>0.34892270380000001</v>
      </c>
      <c r="N258">
        <v>0.34969934139999997</v>
      </c>
      <c r="O258">
        <v>0.34969934139999997</v>
      </c>
      <c r="P258">
        <v>-3.9061185999999999E-3</v>
      </c>
      <c r="Q258">
        <v>0</v>
      </c>
      <c r="R258">
        <v>0</v>
      </c>
      <c r="S258">
        <v>0.59154774610000005</v>
      </c>
      <c r="T258">
        <v>0.5967992929</v>
      </c>
      <c r="U258">
        <v>0.5967992929</v>
      </c>
    </row>
    <row r="259" spans="1:21">
      <c r="A259">
        <v>4.5019999999999998E-2</v>
      </c>
      <c r="B259">
        <v>3.9987456607</v>
      </c>
      <c r="C259">
        <v>0.61210803840000005</v>
      </c>
      <c r="D259">
        <v>0</v>
      </c>
      <c r="E259">
        <v>0</v>
      </c>
      <c r="F259">
        <v>0.68278450729999995</v>
      </c>
      <c r="G259">
        <v>0.22755793699999999</v>
      </c>
      <c r="H259">
        <v>0.22761328510000001</v>
      </c>
      <c r="I259">
        <v>0.22761328510000001</v>
      </c>
      <c r="J259">
        <v>-8.0481080000000004E-4</v>
      </c>
      <c r="K259">
        <v>0</v>
      </c>
      <c r="L259">
        <v>0</v>
      </c>
      <c r="M259">
        <v>0.34891806990000002</v>
      </c>
      <c r="N259">
        <v>0.3496968801</v>
      </c>
      <c r="O259">
        <v>0.3496968801</v>
      </c>
      <c r="P259">
        <v>-3.8757790999999998E-3</v>
      </c>
      <c r="Q259">
        <v>0</v>
      </c>
      <c r="R259">
        <v>0</v>
      </c>
      <c r="S259">
        <v>0.59153470340000003</v>
      </c>
      <c r="T259">
        <v>0.59679231210000006</v>
      </c>
      <c r="U259">
        <v>0.59679231210000006</v>
      </c>
    </row>
    <row r="260" spans="1:21">
      <c r="A260">
        <v>4.5199999999999997E-2</v>
      </c>
      <c r="B260">
        <v>3.9987428316</v>
      </c>
      <c r="C260">
        <v>0.61210630310000003</v>
      </c>
      <c r="D260">
        <v>0</v>
      </c>
      <c r="E260">
        <v>0</v>
      </c>
      <c r="F260">
        <v>0.68278163329999997</v>
      </c>
      <c r="G260">
        <v>0.22755636360000001</v>
      </c>
      <c r="H260">
        <v>0.22761263479999999</v>
      </c>
      <c r="I260">
        <v>0.22761263479999999</v>
      </c>
      <c r="J260">
        <v>-7.9591229999999996E-4</v>
      </c>
      <c r="K260">
        <v>0</v>
      </c>
      <c r="L260">
        <v>0</v>
      </c>
      <c r="M260">
        <v>0.34891348560000002</v>
      </c>
      <c r="N260">
        <v>0.3496944038</v>
      </c>
      <c r="O260">
        <v>0.3496944038</v>
      </c>
      <c r="P260">
        <v>-3.8460715000000001E-3</v>
      </c>
      <c r="Q260">
        <v>0</v>
      </c>
      <c r="R260">
        <v>0</v>
      </c>
      <c r="S260">
        <v>0.59152180889999995</v>
      </c>
      <c r="T260">
        <v>0.59678531430000004</v>
      </c>
      <c r="U260">
        <v>0.59678531430000004</v>
      </c>
    </row>
    <row r="261" spans="1:21">
      <c r="A261">
        <v>4.5379999999999997E-2</v>
      </c>
      <c r="B261">
        <v>3.9987400020999999</v>
      </c>
      <c r="C261">
        <v>0.61210456769999999</v>
      </c>
      <c r="D261">
        <v>0</v>
      </c>
      <c r="E261">
        <v>0</v>
      </c>
      <c r="F261">
        <v>0.68277875889999995</v>
      </c>
      <c r="G261">
        <v>0.22755480910000001</v>
      </c>
      <c r="H261">
        <v>0.22761197490000001</v>
      </c>
      <c r="I261">
        <v>0.22761197490000001</v>
      </c>
      <c r="J261">
        <v>-7.8719979999999998E-4</v>
      </c>
      <c r="K261">
        <v>0</v>
      </c>
      <c r="L261">
        <v>0</v>
      </c>
      <c r="M261">
        <v>0.34890894919999998</v>
      </c>
      <c r="N261">
        <v>0.3496919127</v>
      </c>
      <c r="O261">
        <v>0.3496919127</v>
      </c>
      <c r="P261">
        <v>-3.8169826999999998E-3</v>
      </c>
      <c r="Q261">
        <v>0</v>
      </c>
      <c r="R261">
        <v>0</v>
      </c>
      <c r="S261">
        <v>0.59150905860000003</v>
      </c>
      <c r="T261">
        <v>0.59677830009999999</v>
      </c>
      <c r="U261">
        <v>0.59677830009999999</v>
      </c>
    </row>
    <row r="262" spans="1:21">
      <c r="A262">
        <v>4.5560000000000003E-2</v>
      </c>
      <c r="B262">
        <v>3.9987371722999998</v>
      </c>
      <c r="C262">
        <v>0.61210283200000004</v>
      </c>
      <c r="D262">
        <v>0</v>
      </c>
      <c r="E262">
        <v>0</v>
      </c>
      <c r="F262">
        <v>0.68277588410000001</v>
      </c>
      <c r="G262">
        <v>0.227553273</v>
      </c>
      <c r="H262">
        <v>0.22761130560000001</v>
      </c>
      <c r="I262">
        <v>0.22761130560000001</v>
      </c>
      <c r="J262">
        <v>-7.7866939999999998E-4</v>
      </c>
      <c r="K262">
        <v>0</v>
      </c>
      <c r="L262">
        <v>0</v>
      </c>
      <c r="M262">
        <v>0.34890445949999999</v>
      </c>
      <c r="N262">
        <v>0.34968940749999999</v>
      </c>
      <c r="O262">
        <v>0.34968940749999999</v>
      </c>
      <c r="P262">
        <v>-3.7884997000000001E-3</v>
      </c>
      <c r="Q262">
        <v>0</v>
      </c>
      <c r="R262">
        <v>0</v>
      </c>
      <c r="S262">
        <v>0.59149644850000005</v>
      </c>
      <c r="T262">
        <v>0.59677126979999995</v>
      </c>
      <c r="U262">
        <v>0.59677126979999995</v>
      </c>
    </row>
    <row r="263" spans="1:21">
      <c r="A263">
        <v>4.5740000000000003E-2</v>
      </c>
      <c r="B263">
        <v>3.9987343422000001</v>
      </c>
      <c r="C263">
        <v>0.61210109609999996</v>
      </c>
      <c r="D263">
        <v>0</v>
      </c>
      <c r="E263">
        <v>0</v>
      </c>
      <c r="F263">
        <v>0.68277300910000005</v>
      </c>
      <c r="G263">
        <v>0.22755175480000001</v>
      </c>
      <c r="H263">
        <v>0.22761062709999999</v>
      </c>
      <c r="I263">
        <v>0.22761062709999999</v>
      </c>
      <c r="J263">
        <v>-7.7031739999999999E-4</v>
      </c>
      <c r="K263">
        <v>0</v>
      </c>
      <c r="L263">
        <v>0</v>
      </c>
      <c r="M263">
        <v>0.34890001500000001</v>
      </c>
      <c r="N263">
        <v>0.34968688850000001</v>
      </c>
      <c r="O263">
        <v>0.34968688850000001</v>
      </c>
      <c r="P263">
        <v>-3.7606100000000002E-3</v>
      </c>
      <c r="Q263">
        <v>0</v>
      </c>
      <c r="R263">
        <v>0</v>
      </c>
      <c r="S263">
        <v>0.59148397500000005</v>
      </c>
      <c r="T263">
        <v>0.59676422399999995</v>
      </c>
      <c r="U263">
        <v>0.59676422399999995</v>
      </c>
    </row>
    <row r="264" spans="1:21">
      <c r="A264">
        <v>4.5920000000000002E-2</v>
      </c>
      <c r="B264">
        <v>3.9987315118</v>
      </c>
      <c r="C264">
        <v>0.61209936009999999</v>
      </c>
      <c r="D264">
        <v>0</v>
      </c>
      <c r="E264">
        <v>0</v>
      </c>
      <c r="F264">
        <v>0.68277013369999995</v>
      </c>
      <c r="G264">
        <v>0.2275502539</v>
      </c>
      <c r="H264">
        <v>0.2276099399</v>
      </c>
      <c r="I264">
        <v>0.2276099399</v>
      </c>
      <c r="J264">
        <v>-7.6213989999999998E-4</v>
      </c>
      <c r="K264">
        <v>0</v>
      </c>
      <c r="L264">
        <v>0</v>
      </c>
      <c r="M264">
        <v>0.34889561450000001</v>
      </c>
      <c r="N264">
        <v>0.34968435619999999</v>
      </c>
      <c r="O264">
        <v>0.34968435619999999</v>
      </c>
      <c r="P264">
        <v>-3.7333013000000002E-3</v>
      </c>
      <c r="Q264">
        <v>0</v>
      </c>
      <c r="R264">
        <v>0</v>
      </c>
      <c r="S264">
        <v>0.59147163439999995</v>
      </c>
      <c r="T264">
        <v>0.59675716320000005</v>
      </c>
      <c r="U264">
        <v>0.59675716320000005</v>
      </c>
    </row>
    <row r="265" spans="1:21">
      <c r="A265">
        <v>4.6100000000000002E-2</v>
      </c>
      <c r="B265">
        <v>3.9987286811999998</v>
      </c>
      <c r="C265">
        <v>0.61209762379999999</v>
      </c>
      <c r="D265">
        <v>0</v>
      </c>
      <c r="E265">
        <v>0</v>
      </c>
      <c r="F265">
        <v>0.68276725800000004</v>
      </c>
      <c r="G265">
        <v>0.22754876969999999</v>
      </c>
      <c r="H265">
        <v>0.2276092442</v>
      </c>
      <c r="I265">
        <v>0.2276092442</v>
      </c>
      <c r="J265">
        <v>-7.5413339999999996E-4</v>
      </c>
      <c r="K265">
        <v>0</v>
      </c>
      <c r="L265">
        <v>0</v>
      </c>
      <c r="M265">
        <v>0.34889125650000002</v>
      </c>
      <c r="N265">
        <v>0.34968181100000001</v>
      </c>
      <c r="O265">
        <v>0.34968181100000001</v>
      </c>
      <c r="P265">
        <v>-3.7065614999999999E-3</v>
      </c>
      <c r="Q265">
        <v>0</v>
      </c>
      <c r="R265">
        <v>0</v>
      </c>
      <c r="S265">
        <v>0.5914594232</v>
      </c>
      <c r="T265">
        <v>0.59675008780000005</v>
      </c>
      <c r="U265">
        <v>0.59675008780000005</v>
      </c>
    </row>
    <row r="266" spans="1:21">
      <c r="A266">
        <v>4.6280000000000002E-2</v>
      </c>
      <c r="B266">
        <v>3.9987258502</v>
      </c>
      <c r="C266">
        <v>0.61209588739999998</v>
      </c>
      <c r="D266">
        <v>0</v>
      </c>
      <c r="E266">
        <v>0</v>
      </c>
      <c r="F266">
        <v>0.68276438210000001</v>
      </c>
      <c r="G266">
        <v>0.22754730179999999</v>
      </c>
      <c r="H266">
        <v>0.22760854019999999</v>
      </c>
      <c r="I266">
        <v>0.22760854019999999</v>
      </c>
      <c r="J266">
        <v>-7.4629429999999999E-4</v>
      </c>
      <c r="K266">
        <v>0</v>
      </c>
      <c r="L266">
        <v>0</v>
      </c>
      <c r="M266">
        <v>0.34888693999999998</v>
      </c>
      <c r="N266">
        <v>0.34967925319999998</v>
      </c>
      <c r="O266">
        <v>0.34967925319999998</v>
      </c>
      <c r="P266">
        <v>-3.6803788E-3</v>
      </c>
      <c r="Q266">
        <v>0</v>
      </c>
      <c r="R266">
        <v>0</v>
      </c>
      <c r="S266">
        <v>0.59144733780000003</v>
      </c>
      <c r="T266">
        <v>0.59674299819999999</v>
      </c>
      <c r="U266">
        <v>0.59674299819999999</v>
      </c>
    </row>
    <row r="267" spans="1:21">
      <c r="A267">
        <v>4.6460000000000001E-2</v>
      </c>
      <c r="B267">
        <v>3.9987230189999998</v>
      </c>
      <c r="C267">
        <v>0.61209415079999996</v>
      </c>
      <c r="D267">
        <v>0</v>
      </c>
      <c r="E267">
        <v>0</v>
      </c>
      <c r="F267">
        <v>0.68276150579999995</v>
      </c>
      <c r="G267">
        <v>0.22754584959999999</v>
      </c>
      <c r="H267">
        <v>0.22760782809999999</v>
      </c>
      <c r="I267">
        <v>0.22760782809999999</v>
      </c>
      <c r="J267">
        <v>-7.386192E-4</v>
      </c>
      <c r="K267">
        <v>0</v>
      </c>
      <c r="L267">
        <v>0</v>
      </c>
      <c r="M267">
        <v>0.34888266350000002</v>
      </c>
      <c r="N267">
        <v>0.34967668330000001</v>
      </c>
      <c r="O267">
        <v>0.34967668330000001</v>
      </c>
      <c r="P267">
        <v>-3.6547416000000002E-3</v>
      </c>
      <c r="Q267">
        <v>0</v>
      </c>
      <c r="R267">
        <v>0</v>
      </c>
      <c r="S267">
        <v>0.59143537499999999</v>
      </c>
      <c r="T267">
        <v>0.5967358948</v>
      </c>
      <c r="U267">
        <v>0.5967358948</v>
      </c>
    </row>
    <row r="268" spans="1:21">
      <c r="A268">
        <v>4.6640000000000001E-2</v>
      </c>
      <c r="B268">
        <v>3.9987201875</v>
      </c>
      <c r="C268">
        <v>0.61209241400000003</v>
      </c>
      <c r="D268">
        <v>0</v>
      </c>
      <c r="E268">
        <v>0</v>
      </c>
      <c r="F268">
        <v>0.68275862929999998</v>
      </c>
      <c r="G268">
        <v>0.2275444126</v>
      </c>
      <c r="H268">
        <v>0.22760710840000001</v>
      </c>
      <c r="I268">
        <v>0.22760710840000001</v>
      </c>
      <c r="J268">
        <v>-7.3110449999999995E-4</v>
      </c>
      <c r="K268">
        <v>0</v>
      </c>
      <c r="L268">
        <v>0</v>
      </c>
      <c r="M268">
        <v>0.34887842610000003</v>
      </c>
      <c r="N268">
        <v>0.34967410160000001</v>
      </c>
      <c r="O268">
        <v>0.34967410160000001</v>
      </c>
      <c r="P268">
        <v>-3.6296384999999999E-3</v>
      </c>
      <c r="Q268">
        <v>0</v>
      </c>
      <c r="R268">
        <v>0</v>
      </c>
      <c r="S268">
        <v>0.59142353150000004</v>
      </c>
      <c r="T268">
        <v>0.59672877810000002</v>
      </c>
      <c r="U268">
        <v>0.59672877810000002</v>
      </c>
    </row>
    <row r="269" spans="1:21">
      <c r="A269">
        <v>4.6820000000000001E-2</v>
      </c>
      <c r="B269">
        <v>3.9987173558000002</v>
      </c>
      <c r="C269">
        <v>0.61209067709999998</v>
      </c>
      <c r="D269">
        <v>0</v>
      </c>
      <c r="E269">
        <v>0</v>
      </c>
      <c r="F269">
        <v>0.68275575249999998</v>
      </c>
      <c r="G269">
        <v>0.22754299040000001</v>
      </c>
      <c r="H269">
        <v>0.2276063811</v>
      </c>
      <c r="I269">
        <v>0.2276063811</v>
      </c>
      <c r="J269">
        <v>-7.2374690000000003E-4</v>
      </c>
      <c r="K269">
        <v>0</v>
      </c>
      <c r="L269">
        <v>0</v>
      </c>
      <c r="M269">
        <v>0.3488742265</v>
      </c>
      <c r="N269">
        <v>0.3496715084</v>
      </c>
      <c r="O269">
        <v>0.3496715084</v>
      </c>
      <c r="P269">
        <v>-3.6050584000000001E-3</v>
      </c>
      <c r="Q269">
        <v>0</v>
      </c>
      <c r="R269">
        <v>0</v>
      </c>
      <c r="S269">
        <v>0.59141180410000005</v>
      </c>
      <c r="T269">
        <v>0.59672164849999998</v>
      </c>
      <c r="U269">
        <v>0.59672164849999998</v>
      </c>
    </row>
    <row r="270" spans="1:21">
      <c r="A270">
        <v>4.7E-2</v>
      </c>
      <c r="B270">
        <v>3.9987145237999999</v>
      </c>
      <c r="C270">
        <v>0.61208894000000003</v>
      </c>
      <c r="D270">
        <v>0</v>
      </c>
      <c r="E270">
        <v>0</v>
      </c>
      <c r="F270">
        <v>0.68275287549999997</v>
      </c>
      <c r="G270">
        <v>0.22754158250000001</v>
      </c>
      <c r="H270">
        <v>0.22760564650000001</v>
      </c>
      <c r="I270">
        <v>0.22760564650000001</v>
      </c>
      <c r="J270">
        <v>-7.165432E-4</v>
      </c>
      <c r="K270">
        <v>0</v>
      </c>
      <c r="L270">
        <v>0</v>
      </c>
      <c r="M270">
        <v>0.34887006349999999</v>
      </c>
      <c r="N270">
        <v>0.34966890430000003</v>
      </c>
      <c r="O270">
        <v>0.34966890430000003</v>
      </c>
      <c r="P270">
        <v>-3.5809905000000002E-3</v>
      </c>
      <c r="Q270">
        <v>0</v>
      </c>
      <c r="R270">
        <v>0</v>
      </c>
      <c r="S270">
        <v>0.59140018969999997</v>
      </c>
      <c r="T270">
        <v>0.5967145063</v>
      </c>
      <c r="U270">
        <v>0.5967145063</v>
      </c>
    </row>
    <row r="271" spans="1:21">
      <c r="A271">
        <v>4.718E-2</v>
      </c>
      <c r="B271">
        <v>3.9987116916000001</v>
      </c>
      <c r="C271">
        <v>0.61208720270000005</v>
      </c>
      <c r="D271">
        <v>0</v>
      </c>
      <c r="E271">
        <v>0</v>
      </c>
      <c r="F271">
        <v>0.68274999820000004</v>
      </c>
      <c r="G271">
        <v>0.22754018840000001</v>
      </c>
      <c r="H271">
        <v>0.22760490489999999</v>
      </c>
      <c r="I271">
        <v>0.22760490489999999</v>
      </c>
      <c r="J271">
        <v>-7.0949019999999997E-4</v>
      </c>
      <c r="K271">
        <v>0</v>
      </c>
      <c r="L271">
        <v>0</v>
      </c>
      <c r="M271">
        <v>0.34886593630000001</v>
      </c>
      <c r="N271">
        <v>0.3496662894</v>
      </c>
      <c r="O271">
        <v>0.3496662894</v>
      </c>
      <c r="P271">
        <v>-3.557424E-3</v>
      </c>
      <c r="Q271">
        <v>0</v>
      </c>
      <c r="R271">
        <v>0</v>
      </c>
      <c r="S271">
        <v>0.5913886854</v>
      </c>
      <c r="T271">
        <v>0.59670735200000002</v>
      </c>
      <c r="U271">
        <v>0.59670735200000002</v>
      </c>
    </row>
    <row r="272" spans="1:21">
      <c r="A272">
        <v>4.7359999999999999E-2</v>
      </c>
      <c r="B272">
        <v>3.9987088592000002</v>
      </c>
      <c r="C272">
        <v>0.61208546529999996</v>
      </c>
      <c r="D272">
        <v>0</v>
      </c>
      <c r="E272">
        <v>0</v>
      </c>
      <c r="F272">
        <v>0.68274712059999998</v>
      </c>
      <c r="G272">
        <v>0.22753880779999999</v>
      </c>
      <c r="H272">
        <v>0.22760415640000001</v>
      </c>
      <c r="I272">
        <v>0.22760415640000001</v>
      </c>
      <c r="J272">
        <v>-7.0258470000000004E-4</v>
      </c>
      <c r="K272">
        <v>0</v>
      </c>
      <c r="L272">
        <v>0</v>
      </c>
      <c r="M272">
        <v>0.3488618436</v>
      </c>
      <c r="N272">
        <v>0.34966366409999999</v>
      </c>
      <c r="O272">
        <v>0.34966366409999999</v>
      </c>
      <c r="P272">
        <v>-3.5343485999999999E-3</v>
      </c>
      <c r="Q272">
        <v>0</v>
      </c>
      <c r="R272">
        <v>0</v>
      </c>
      <c r="S272">
        <v>0.59137728820000002</v>
      </c>
      <c r="T272">
        <v>0.59670018589999996</v>
      </c>
      <c r="U272">
        <v>0.59670018589999996</v>
      </c>
    </row>
    <row r="273" spans="1:21">
      <c r="A273">
        <v>4.7539999999999999E-2</v>
      </c>
      <c r="B273">
        <v>3.9987060264999998</v>
      </c>
      <c r="C273">
        <v>0.61208372779999998</v>
      </c>
      <c r="D273">
        <v>0</v>
      </c>
      <c r="E273">
        <v>0</v>
      </c>
      <c r="F273">
        <v>0.68274424280000001</v>
      </c>
      <c r="G273">
        <v>0.2275374403</v>
      </c>
      <c r="H273">
        <v>0.22760340130000001</v>
      </c>
      <c r="I273">
        <v>0.22760340130000001</v>
      </c>
      <c r="J273">
        <v>-6.9582369999999995E-4</v>
      </c>
      <c r="K273">
        <v>0</v>
      </c>
      <c r="L273">
        <v>0</v>
      </c>
      <c r="M273">
        <v>0.34885778449999999</v>
      </c>
      <c r="N273">
        <v>0.34966102869999999</v>
      </c>
      <c r="O273">
        <v>0.34966102869999999</v>
      </c>
      <c r="P273">
        <v>-3.5117540000000002E-3</v>
      </c>
      <c r="Q273">
        <v>0</v>
      </c>
      <c r="R273">
        <v>0</v>
      </c>
      <c r="S273">
        <v>0.59136599519999999</v>
      </c>
      <c r="T273">
        <v>0.59669300830000005</v>
      </c>
      <c r="U273">
        <v>0.59669300830000005</v>
      </c>
    </row>
    <row r="274" spans="1:21">
      <c r="A274">
        <v>4.7719999999999999E-2</v>
      </c>
      <c r="B274">
        <v>3.9987031936999999</v>
      </c>
      <c r="C274">
        <v>0.61208199009999997</v>
      </c>
      <c r="D274">
        <v>0</v>
      </c>
      <c r="E274">
        <v>0</v>
      </c>
      <c r="F274">
        <v>0.68274136480000003</v>
      </c>
      <c r="G274">
        <v>0.2275360853</v>
      </c>
      <c r="H274">
        <v>0.22760263980000001</v>
      </c>
      <c r="I274">
        <v>0.22760263980000001</v>
      </c>
      <c r="J274">
        <v>-6.8920410000000004E-4</v>
      </c>
      <c r="K274">
        <v>0</v>
      </c>
      <c r="L274">
        <v>0</v>
      </c>
      <c r="M274">
        <v>0.34885375800000001</v>
      </c>
      <c r="N274">
        <v>0.34965838360000001</v>
      </c>
      <c r="O274">
        <v>0.34965838360000001</v>
      </c>
      <c r="P274">
        <v>-3.4896303000000002E-3</v>
      </c>
      <c r="Q274">
        <v>0</v>
      </c>
      <c r="R274">
        <v>0</v>
      </c>
      <c r="S274">
        <v>0.59135480380000005</v>
      </c>
      <c r="T274">
        <v>0.5966858196</v>
      </c>
      <c r="U274">
        <v>0.5966858196</v>
      </c>
    </row>
    <row r="275" spans="1:21">
      <c r="A275">
        <v>4.7899999999999998E-2</v>
      </c>
      <c r="B275">
        <v>3.9987003606</v>
      </c>
      <c r="C275">
        <v>0.61208025229999996</v>
      </c>
      <c r="D275">
        <v>0</v>
      </c>
      <c r="E275">
        <v>0</v>
      </c>
      <c r="F275">
        <v>0.68273848660000003</v>
      </c>
      <c r="G275">
        <v>0.2275347425</v>
      </c>
      <c r="H275">
        <v>0.22760187209999999</v>
      </c>
      <c r="I275">
        <v>0.22760187209999999</v>
      </c>
      <c r="J275">
        <v>-6.8272289999999995E-4</v>
      </c>
      <c r="K275">
        <v>0</v>
      </c>
      <c r="L275">
        <v>0</v>
      </c>
      <c r="M275">
        <v>0.34884976309999999</v>
      </c>
      <c r="N275">
        <v>0.34965572900000003</v>
      </c>
      <c r="O275">
        <v>0.34965572900000003</v>
      </c>
      <c r="P275">
        <v>-3.4679674999999999E-3</v>
      </c>
      <c r="Q275">
        <v>0</v>
      </c>
      <c r="R275">
        <v>0</v>
      </c>
      <c r="S275">
        <v>0.59134371129999996</v>
      </c>
      <c r="T275">
        <v>0.59667862009999995</v>
      </c>
      <c r="U275">
        <v>0.59667862009999995</v>
      </c>
    </row>
    <row r="276" spans="1:21">
      <c r="A276">
        <v>4.8079999999999998E-2</v>
      </c>
      <c r="B276">
        <v>3.9986975274000001</v>
      </c>
      <c r="C276">
        <v>0.61207851430000004</v>
      </c>
      <c r="D276">
        <v>0</v>
      </c>
      <c r="E276">
        <v>0</v>
      </c>
      <c r="F276">
        <v>0.68273560820000001</v>
      </c>
      <c r="G276">
        <v>0.22753341160000001</v>
      </c>
      <c r="H276">
        <v>0.2276010983</v>
      </c>
      <c r="I276">
        <v>0.2276010983</v>
      </c>
      <c r="J276">
        <v>-6.7637730000000003E-4</v>
      </c>
      <c r="K276">
        <v>0</v>
      </c>
      <c r="L276">
        <v>0</v>
      </c>
      <c r="M276">
        <v>0.34884579900000001</v>
      </c>
      <c r="N276">
        <v>0.34965306530000001</v>
      </c>
      <c r="O276">
        <v>0.34965306530000001</v>
      </c>
      <c r="P276">
        <v>-3.4467562000000001E-3</v>
      </c>
      <c r="Q276">
        <v>0</v>
      </c>
      <c r="R276">
        <v>0</v>
      </c>
      <c r="S276">
        <v>0.59133271499999995</v>
      </c>
      <c r="T276">
        <v>0.59667141020000003</v>
      </c>
      <c r="U276">
        <v>0.59667141020000003</v>
      </c>
    </row>
    <row r="277" spans="1:21">
      <c r="A277">
        <v>4.8259999999999997E-2</v>
      </c>
      <c r="B277">
        <v>3.9986946939000001</v>
      </c>
      <c r="C277">
        <v>0.61207677620000001</v>
      </c>
      <c r="D277">
        <v>0</v>
      </c>
      <c r="E277">
        <v>0</v>
      </c>
      <c r="F277">
        <v>0.68273272959999998</v>
      </c>
      <c r="G277">
        <v>0.22753209220000001</v>
      </c>
      <c r="H277">
        <v>0.2276003187</v>
      </c>
      <c r="I277">
        <v>0.2276003187</v>
      </c>
      <c r="J277">
        <v>-6.7016449999999996E-4</v>
      </c>
      <c r="K277">
        <v>0</v>
      </c>
      <c r="L277">
        <v>0</v>
      </c>
      <c r="M277">
        <v>0.3488418647</v>
      </c>
      <c r="N277">
        <v>0.34965039260000003</v>
      </c>
      <c r="O277">
        <v>0.34965039260000003</v>
      </c>
      <c r="P277">
        <v>-3.4259868000000001E-3</v>
      </c>
      <c r="Q277">
        <v>0</v>
      </c>
      <c r="R277">
        <v>0</v>
      </c>
      <c r="S277">
        <v>0.59132181240000004</v>
      </c>
      <c r="T277">
        <v>0.59666419020000006</v>
      </c>
      <c r="U277">
        <v>0.59666419020000006</v>
      </c>
    </row>
    <row r="278" spans="1:21">
      <c r="A278">
        <v>4.8439999999999997E-2</v>
      </c>
      <c r="B278">
        <v>3.9986918603000001</v>
      </c>
      <c r="C278">
        <v>0.61207503799999996</v>
      </c>
      <c r="D278">
        <v>0</v>
      </c>
      <c r="E278">
        <v>0</v>
      </c>
      <c r="F278">
        <v>0.68272985080000004</v>
      </c>
      <c r="G278">
        <v>0.2275307838</v>
      </c>
      <c r="H278">
        <v>0.22759953350000001</v>
      </c>
      <c r="I278">
        <v>0.22759953350000001</v>
      </c>
      <c r="J278">
        <v>-6.6408169999999998E-4</v>
      </c>
      <c r="K278">
        <v>0</v>
      </c>
      <c r="L278">
        <v>0</v>
      </c>
      <c r="M278">
        <v>0.3488379593</v>
      </c>
      <c r="N278">
        <v>0.34964771140000001</v>
      </c>
      <c r="O278">
        <v>0.34964771140000001</v>
      </c>
      <c r="P278">
        <v>-3.4056502000000002E-3</v>
      </c>
      <c r="Q278">
        <v>0</v>
      </c>
      <c r="R278">
        <v>0</v>
      </c>
      <c r="S278">
        <v>0.591311001</v>
      </c>
      <c r="T278">
        <v>0.59665696030000004</v>
      </c>
      <c r="U278">
        <v>0.59665696030000004</v>
      </c>
    </row>
    <row r="279" spans="1:21">
      <c r="A279">
        <v>4.8619999999999997E-2</v>
      </c>
      <c r="B279">
        <v>3.9986890265000001</v>
      </c>
      <c r="C279">
        <v>0.61207329970000002</v>
      </c>
      <c r="D279">
        <v>0</v>
      </c>
      <c r="E279">
        <v>0</v>
      </c>
      <c r="F279">
        <v>0.68272697179999997</v>
      </c>
      <c r="G279">
        <v>0.2275294863</v>
      </c>
      <c r="H279">
        <v>0.2275987427</v>
      </c>
      <c r="I279">
        <v>0.2275987427</v>
      </c>
      <c r="J279">
        <v>-6.5812610000000001E-4</v>
      </c>
      <c r="K279">
        <v>0</v>
      </c>
      <c r="L279">
        <v>0</v>
      </c>
      <c r="M279">
        <v>0.3488340821</v>
      </c>
      <c r="N279">
        <v>0.34964502180000001</v>
      </c>
      <c r="O279">
        <v>0.34964502180000001</v>
      </c>
      <c r="P279">
        <v>-3.3857373999999999E-3</v>
      </c>
      <c r="Q279">
        <v>0</v>
      </c>
      <c r="R279">
        <v>0</v>
      </c>
      <c r="S279">
        <v>0.5913002785</v>
      </c>
      <c r="T279">
        <v>0.59664972090000001</v>
      </c>
      <c r="U279">
        <v>0.59664972090000001</v>
      </c>
    </row>
    <row r="280" spans="1:21">
      <c r="A280">
        <v>4.8800000000000003E-2</v>
      </c>
      <c r="B280">
        <v>3.9986861926000001</v>
      </c>
      <c r="C280">
        <v>0.61207156129999996</v>
      </c>
      <c r="D280">
        <v>0</v>
      </c>
      <c r="E280">
        <v>0</v>
      </c>
      <c r="F280">
        <v>0.6827240926</v>
      </c>
      <c r="G280">
        <v>0.2275281992</v>
      </c>
      <c r="H280">
        <v>0.2275979467</v>
      </c>
      <c r="I280">
        <v>0.2275979467</v>
      </c>
      <c r="J280">
        <v>-6.5229510000000004E-4</v>
      </c>
      <c r="K280">
        <v>0</v>
      </c>
      <c r="L280">
        <v>0</v>
      </c>
      <c r="M280">
        <v>0.34883023210000003</v>
      </c>
      <c r="N280">
        <v>0.34964232410000001</v>
      </c>
      <c r="O280">
        <v>0.34964232410000001</v>
      </c>
      <c r="P280">
        <v>-3.3662395000000002E-3</v>
      </c>
      <c r="Q280">
        <v>0</v>
      </c>
      <c r="R280">
        <v>0</v>
      </c>
      <c r="S280">
        <v>0.59128964250000005</v>
      </c>
      <c r="T280">
        <v>0.5966424722</v>
      </c>
      <c r="U280">
        <v>0.5966424722</v>
      </c>
    </row>
    <row r="281" spans="1:21">
      <c r="A281">
        <v>4.8980000000000003E-2</v>
      </c>
      <c r="B281">
        <v>3.9986833585000001</v>
      </c>
      <c r="C281">
        <v>0.6120698228</v>
      </c>
      <c r="D281">
        <v>0</v>
      </c>
      <c r="E281">
        <v>0</v>
      </c>
      <c r="F281">
        <v>0.68272121320000001</v>
      </c>
      <c r="G281">
        <v>0.22752692220000001</v>
      </c>
      <c r="H281">
        <v>0.22759714549999999</v>
      </c>
      <c r="I281">
        <v>0.22759714549999999</v>
      </c>
      <c r="J281">
        <v>-6.4658619999999995E-4</v>
      </c>
      <c r="K281">
        <v>0</v>
      </c>
      <c r="L281">
        <v>0</v>
      </c>
      <c r="M281">
        <v>0.34882640869999998</v>
      </c>
      <c r="N281">
        <v>0.34963961859999998</v>
      </c>
      <c r="O281">
        <v>0.34963961859999998</v>
      </c>
      <c r="P281">
        <v>-3.3471478999999998E-3</v>
      </c>
      <c r="Q281">
        <v>0</v>
      </c>
      <c r="R281">
        <v>0</v>
      </c>
      <c r="S281">
        <v>0.59127909069999995</v>
      </c>
      <c r="T281">
        <v>0.59663521460000002</v>
      </c>
      <c r="U281">
        <v>0.59663521460000002</v>
      </c>
    </row>
    <row r="282" spans="1:21">
      <c r="A282">
        <v>4.9160000000000002E-2</v>
      </c>
      <c r="B282">
        <v>3.9986805242000001</v>
      </c>
      <c r="C282">
        <v>0.61206808420000003</v>
      </c>
      <c r="D282">
        <v>0</v>
      </c>
      <c r="E282">
        <v>0</v>
      </c>
      <c r="F282">
        <v>0.68271833370000001</v>
      </c>
      <c r="G282">
        <v>0.22752565499999999</v>
      </c>
      <c r="H282">
        <v>0.22759633939999999</v>
      </c>
      <c r="I282">
        <v>0.22759633939999999</v>
      </c>
      <c r="J282">
        <v>-6.4099670000000004E-4</v>
      </c>
      <c r="K282">
        <v>0</v>
      </c>
      <c r="L282">
        <v>0</v>
      </c>
      <c r="M282">
        <v>0.3488226109</v>
      </c>
      <c r="N282">
        <v>0.34963690549999998</v>
      </c>
      <c r="O282">
        <v>0.34963690549999998</v>
      </c>
      <c r="P282">
        <v>-3.3284540999999998E-3</v>
      </c>
      <c r="Q282">
        <v>0</v>
      </c>
      <c r="R282">
        <v>0</v>
      </c>
      <c r="S282">
        <v>0.59126862099999999</v>
      </c>
      <c r="T282">
        <v>0.59662794819999998</v>
      </c>
      <c r="U282">
        <v>0.59662794819999998</v>
      </c>
    </row>
    <row r="283" spans="1:21">
      <c r="A283">
        <v>4.9340000000000002E-2</v>
      </c>
      <c r="B283">
        <v>3.9986776898</v>
      </c>
      <c r="C283">
        <v>0.61206634540000004</v>
      </c>
      <c r="D283">
        <v>0</v>
      </c>
      <c r="E283">
        <v>0</v>
      </c>
      <c r="F283">
        <v>0.682715454</v>
      </c>
      <c r="G283">
        <v>0.22752439729999999</v>
      </c>
      <c r="H283">
        <v>0.2275955284</v>
      </c>
      <c r="I283">
        <v>0.2275955284</v>
      </c>
      <c r="J283">
        <v>-6.3552409999999998E-4</v>
      </c>
      <c r="K283">
        <v>0</v>
      </c>
      <c r="L283">
        <v>0</v>
      </c>
      <c r="M283">
        <v>0.34881883809999997</v>
      </c>
      <c r="N283">
        <v>0.34963418499999999</v>
      </c>
      <c r="O283">
        <v>0.34963418499999999</v>
      </c>
      <c r="P283">
        <v>-3.3101497999999999E-3</v>
      </c>
      <c r="Q283">
        <v>0</v>
      </c>
      <c r="R283">
        <v>0</v>
      </c>
      <c r="S283">
        <v>0.59125823109999998</v>
      </c>
      <c r="T283">
        <v>0.59662067350000003</v>
      </c>
      <c r="U283">
        <v>0.59662067350000003</v>
      </c>
    </row>
    <row r="284" spans="1:21">
      <c r="A284">
        <v>4.9520000000000002E-2</v>
      </c>
      <c r="B284">
        <v>3.9986748553</v>
      </c>
      <c r="C284">
        <v>0.61206460659999995</v>
      </c>
      <c r="D284">
        <v>0</v>
      </c>
      <c r="E284">
        <v>0</v>
      </c>
      <c r="F284">
        <v>0.68271257419999998</v>
      </c>
      <c r="G284">
        <v>0.22752314879999999</v>
      </c>
      <c r="H284">
        <v>0.22759471270000001</v>
      </c>
      <c r="I284">
        <v>0.22759471270000001</v>
      </c>
      <c r="J284">
        <v>-6.3016609999999996E-4</v>
      </c>
      <c r="K284">
        <v>0</v>
      </c>
      <c r="L284">
        <v>0</v>
      </c>
      <c r="M284">
        <v>0.34881508960000002</v>
      </c>
      <c r="N284">
        <v>0.34963145740000001</v>
      </c>
      <c r="O284">
        <v>0.34963145740000001</v>
      </c>
      <c r="P284">
        <v>-3.2922269E-3</v>
      </c>
      <c r="Q284">
        <v>0</v>
      </c>
      <c r="R284">
        <v>0</v>
      </c>
      <c r="S284">
        <v>0.59124791909999996</v>
      </c>
      <c r="T284">
        <v>0.59661339049999995</v>
      </c>
      <c r="U284">
        <v>0.59661339049999995</v>
      </c>
    </row>
    <row r="285" spans="1:21">
      <c r="A285">
        <v>4.9700000000000001E-2</v>
      </c>
      <c r="B285">
        <v>3.9986720205999999</v>
      </c>
      <c r="C285">
        <v>0.61206286769999996</v>
      </c>
      <c r="D285">
        <v>0</v>
      </c>
      <c r="E285">
        <v>0</v>
      </c>
      <c r="F285">
        <v>0.68270969420000005</v>
      </c>
      <c r="G285">
        <v>0.22752190920000001</v>
      </c>
      <c r="H285">
        <v>0.22759389250000001</v>
      </c>
      <c r="I285">
        <v>0.22759389250000001</v>
      </c>
      <c r="J285">
        <v>-6.2492020000000001E-4</v>
      </c>
      <c r="K285">
        <v>0</v>
      </c>
      <c r="L285">
        <v>0</v>
      </c>
      <c r="M285">
        <v>0.34881136470000002</v>
      </c>
      <c r="N285">
        <v>0.34962872280000001</v>
      </c>
      <c r="O285">
        <v>0.34962872280000001</v>
      </c>
      <c r="P285">
        <v>-3.2746774999999999E-3</v>
      </c>
      <c r="Q285">
        <v>0</v>
      </c>
      <c r="R285">
        <v>0</v>
      </c>
      <c r="S285">
        <v>0.5912376828</v>
      </c>
      <c r="T285">
        <v>0.59660609959999999</v>
      </c>
      <c r="U285">
        <v>0.59660609959999999</v>
      </c>
    </row>
    <row r="286" spans="1:21">
      <c r="A286">
        <v>4.9880000000000001E-2</v>
      </c>
      <c r="B286">
        <v>3.9986691857999999</v>
      </c>
      <c r="C286">
        <v>0.61206112869999996</v>
      </c>
      <c r="D286">
        <v>0</v>
      </c>
      <c r="E286">
        <v>0</v>
      </c>
      <c r="F286">
        <v>0.6827068141</v>
      </c>
      <c r="G286">
        <v>0.2275206783</v>
      </c>
      <c r="H286">
        <v>0.2275930679</v>
      </c>
      <c r="I286">
        <v>0.2275930679</v>
      </c>
      <c r="J286">
        <v>-6.1978409999999999E-4</v>
      </c>
      <c r="K286">
        <v>0</v>
      </c>
      <c r="L286">
        <v>0</v>
      </c>
      <c r="M286">
        <v>0.34880766260000001</v>
      </c>
      <c r="N286">
        <v>0.34962598160000002</v>
      </c>
      <c r="O286">
        <v>0.34962598160000002</v>
      </c>
      <c r="P286">
        <v>-3.2574936E-3</v>
      </c>
      <c r="Q286">
        <v>0</v>
      </c>
      <c r="R286">
        <v>0</v>
      </c>
      <c r="S286">
        <v>0.59122752030000003</v>
      </c>
      <c r="T286">
        <v>0.59659880109999996</v>
      </c>
      <c r="U286">
        <v>0.59659880109999996</v>
      </c>
    </row>
    <row r="287" spans="1:21">
      <c r="A287">
        <v>5.006E-2</v>
      </c>
      <c r="B287">
        <v>3.9986663508000002</v>
      </c>
      <c r="C287">
        <v>0.61205938959999995</v>
      </c>
      <c r="D287">
        <v>0</v>
      </c>
      <c r="E287">
        <v>0</v>
      </c>
      <c r="F287">
        <v>0.68270393380000005</v>
      </c>
      <c r="G287">
        <v>0.22751945579999999</v>
      </c>
      <c r="H287">
        <v>0.227592239</v>
      </c>
      <c r="I287">
        <v>0.227592239</v>
      </c>
      <c r="J287">
        <v>-6.1475539999999995E-4</v>
      </c>
      <c r="K287">
        <v>0</v>
      </c>
      <c r="L287">
        <v>0</v>
      </c>
      <c r="M287">
        <v>0.34880398270000001</v>
      </c>
      <c r="N287">
        <v>0.34962323379999999</v>
      </c>
      <c r="O287">
        <v>0.34962323379999999</v>
      </c>
      <c r="P287">
        <v>-3.2406677999999999E-3</v>
      </c>
      <c r="Q287">
        <v>0</v>
      </c>
      <c r="R287">
        <v>0</v>
      </c>
      <c r="S287">
        <v>0.59121742970000002</v>
      </c>
      <c r="T287">
        <v>0.59659149499999997</v>
      </c>
      <c r="U287">
        <v>0.59659149499999997</v>
      </c>
    </row>
    <row r="288" spans="1:21">
      <c r="A288">
        <v>5.024E-2</v>
      </c>
      <c r="B288">
        <v>3.9986635158000001</v>
      </c>
      <c r="C288">
        <v>0.61205765040000004</v>
      </c>
      <c r="D288">
        <v>0</v>
      </c>
      <c r="E288">
        <v>0</v>
      </c>
      <c r="F288">
        <v>0.68270105339999998</v>
      </c>
      <c r="G288">
        <v>0.22751824139999999</v>
      </c>
      <c r="H288">
        <v>0.227591406</v>
      </c>
      <c r="I288">
        <v>0.227591406</v>
      </c>
      <c r="J288">
        <v>-6.0983200000000004E-4</v>
      </c>
      <c r="K288">
        <v>0</v>
      </c>
      <c r="L288">
        <v>0</v>
      </c>
      <c r="M288">
        <v>0.34880032430000002</v>
      </c>
      <c r="N288">
        <v>0.34962047979999999</v>
      </c>
      <c r="O288">
        <v>0.34962047979999999</v>
      </c>
      <c r="P288">
        <v>-3.2241925E-3</v>
      </c>
      <c r="Q288">
        <v>0</v>
      </c>
      <c r="R288">
        <v>0</v>
      </c>
      <c r="S288">
        <v>0.59120740910000003</v>
      </c>
      <c r="T288">
        <v>0.59658418170000005</v>
      </c>
      <c r="U288">
        <v>0.59658418170000005</v>
      </c>
    </row>
    <row r="289" spans="1:21">
      <c r="A289">
        <v>5.042E-2</v>
      </c>
      <c r="B289">
        <v>3.9986606806</v>
      </c>
      <c r="C289">
        <v>0.61205591120000002</v>
      </c>
      <c r="D289">
        <v>0</v>
      </c>
      <c r="E289">
        <v>0</v>
      </c>
      <c r="F289">
        <v>0.68269817290000001</v>
      </c>
      <c r="G289">
        <v>0.22751703479999999</v>
      </c>
      <c r="H289">
        <v>0.2275905691</v>
      </c>
      <c r="I289">
        <v>0.2275905691</v>
      </c>
      <c r="J289">
        <v>-6.0501160000000001E-4</v>
      </c>
      <c r="K289">
        <v>0</v>
      </c>
      <c r="L289">
        <v>0</v>
      </c>
      <c r="M289">
        <v>0.34879668689999999</v>
      </c>
      <c r="N289">
        <v>0.34961771959999999</v>
      </c>
      <c r="O289">
        <v>0.34961771959999999</v>
      </c>
      <c r="P289">
        <v>-3.2080604000000001E-3</v>
      </c>
      <c r="Q289">
        <v>0</v>
      </c>
      <c r="R289">
        <v>0</v>
      </c>
      <c r="S289">
        <v>0.59119745670000001</v>
      </c>
      <c r="T289">
        <v>0.5965768615</v>
      </c>
      <c r="U289">
        <v>0.5965768615</v>
      </c>
    </row>
    <row r="290" spans="1:21">
      <c r="A290">
        <v>5.0599999999999999E-2</v>
      </c>
      <c r="B290">
        <v>3.9986578453999999</v>
      </c>
      <c r="C290">
        <v>0.6120541719</v>
      </c>
      <c r="D290">
        <v>0</v>
      </c>
      <c r="E290">
        <v>0</v>
      </c>
      <c r="F290">
        <v>0.68269529230000003</v>
      </c>
      <c r="G290">
        <v>0.22751583589999999</v>
      </c>
      <c r="H290">
        <v>0.22758972820000001</v>
      </c>
      <c r="I290">
        <v>0.22758972820000001</v>
      </c>
      <c r="J290">
        <v>-6.0029210000000003E-4</v>
      </c>
      <c r="K290">
        <v>0</v>
      </c>
      <c r="L290">
        <v>0</v>
      </c>
      <c r="M290">
        <v>0.34879306980000002</v>
      </c>
      <c r="N290">
        <v>0.3496149536</v>
      </c>
      <c r="O290">
        <v>0.3496149536</v>
      </c>
      <c r="P290">
        <v>-3.1922642999999999E-3</v>
      </c>
      <c r="Q290">
        <v>0</v>
      </c>
      <c r="R290">
        <v>0</v>
      </c>
      <c r="S290">
        <v>0.59118757070000005</v>
      </c>
      <c r="T290">
        <v>0.59656953440000005</v>
      </c>
      <c r="U290">
        <v>0.59656953440000005</v>
      </c>
    </row>
    <row r="291" spans="1:21">
      <c r="A291">
        <v>5.0779999999999999E-2</v>
      </c>
      <c r="B291">
        <v>3.9986550099999998</v>
      </c>
      <c r="C291">
        <v>0.61205243249999997</v>
      </c>
      <c r="D291">
        <v>0</v>
      </c>
      <c r="E291">
        <v>0</v>
      </c>
      <c r="F291">
        <v>0.68269241160000005</v>
      </c>
      <c r="G291">
        <v>0.22751464430000001</v>
      </c>
      <c r="H291">
        <v>0.22758888360000001</v>
      </c>
      <c r="I291">
        <v>0.22758888360000001</v>
      </c>
      <c r="J291">
        <v>-5.9567140000000001E-4</v>
      </c>
      <c r="K291">
        <v>0</v>
      </c>
      <c r="L291">
        <v>0</v>
      </c>
      <c r="M291">
        <v>0.34878947249999998</v>
      </c>
      <c r="N291">
        <v>0.34961218179999998</v>
      </c>
      <c r="O291">
        <v>0.34961218179999998</v>
      </c>
      <c r="P291">
        <v>-3.1767973E-3</v>
      </c>
      <c r="Q291">
        <v>0</v>
      </c>
      <c r="R291">
        <v>0</v>
      </c>
      <c r="S291">
        <v>0.59117774940000001</v>
      </c>
      <c r="T291">
        <v>0.59656220069999999</v>
      </c>
      <c r="U291">
        <v>0.59656220069999999</v>
      </c>
    </row>
    <row r="292" spans="1:21">
      <c r="A292">
        <v>5.0959999999999998E-2</v>
      </c>
      <c r="B292">
        <v>3.9986521746000001</v>
      </c>
      <c r="C292">
        <v>0.61205069310000004</v>
      </c>
      <c r="D292">
        <v>0</v>
      </c>
      <c r="E292">
        <v>0</v>
      </c>
      <c r="F292">
        <v>0.68268953080000006</v>
      </c>
      <c r="G292">
        <v>0.22751346</v>
      </c>
      <c r="H292">
        <v>0.2275880354</v>
      </c>
      <c r="I292">
        <v>0.2275880354</v>
      </c>
      <c r="J292">
        <v>-5.9114740000000001E-4</v>
      </c>
      <c r="K292">
        <v>0</v>
      </c>
      <c r="L292">
        <v>0</v>
      </c>
      <c r="M292">
        <v>0.34878589440000002</v>
      </c>
      <c r="N292">
        <v>0.34960940439999999</v>
      </c>
      <c r="O292">
        <v>0.34960940439999999</v>
      </c>
      <c r="P292">
        <v>-3.1616524000000002E-3</v>
      </c>
      <c r="Q292">
        <v>0</v>
      </c>
      <c r="R292">
        <v>0</v>
      </c>
      <c r="S292">
        <v>0.59116799109999996</v>
      </c>
      <c r="T292">
        <v>0.59655486059999996</v>
      </c>
      <c r="U292">
        <v>0.59655486059999996</v>
      </c>
    </row>
    <row r="293" spans="1:21">
      <c r="A293">
        <v>5.1139999999999998E-2</v>
      </c>
      <c r="B293">
        <v>3.9986493391</v>
      </c>
      <c r="C293">
        <v>0.6120489536</v>
      </c>
      <c r="D293">
        <v>0</v>
      </c>
      <c r="E293">
        <v>0</v>
      </c>
      <c r="F293">
        <v>0.68268664980000004</v>
      </c>
      <c r="G293">
        <v>0.2275122825</v>
      </c>
      <c r="H293">
        <v>0.22758718359999999</v>
      </c>
      <c r="I293">
        <v>0.22758718359999999</v>
      </c>
      <c r="J293">
        <v>-5.8671799999999996E-4</v>
      </c>
      <c r="K293">
        <v>0</v>
      </c>
      <c r="L293">
        <v>0</v>
      </c>
      <c r="M293">
        <v>0.34878233479999998</v>
      </c>
      <c r="N293">
        <v>0.34960662170000001</v>
      </c>
      <c r="O293">
        <v>0.34960662170000001</v>
      </c>
      <c r="P293">
        <v>-3.1468228999999999E-3</v>
      </c>
      <c r="Q293">
        <v>0</v>
      </c>
      <c r="R293">
        <v>0</v>
      </c>
      <c r="S293">
        <v>0.59115829419999999</v>
      </c>
      <c r="T293">
        <v>0.59654751429999997</v>
      </c>
      <c r="U293">
        <v>0.59654751429999997</v>
      </c>
    </row>
    <row r="294" spans="1:21">
      <c r="A294">
        <v>5.1319999999999998E-2</v>
      </c>
      <c r="B294">
        <v>3.9986465033999998</v>
      </c>
      <c r="C294">
        <v>0.61204721399999995</v>
      </c>
      <c r="D294">
        <v>0</v>
      </c>
      <c r="E294">
        <v>0</v>
      </c>
      <c r="F294">
        <v>0.68268376880000003</v>
      </c>
      <c r="G294">
        <v>0.2275111118</v>
      </c>
      <c r="H294">
        <v>0.22758632849999999</v>
      </c>
      <c r="I294">
        <v>0.22758632849999999</v>
      </c>
      <c r="J294">
        <v>-5.8238129999999997E-4</v>
      </c>
      <c r="K294">
        <v>0</v>
      </c>
      <c r="L294">
        <v>0</v>
      </c>
      <c r="M294">
        <v>0.34877879340000001</v>
      </c>
      <c r="N294">
        <v>0.34960383379999999</v>
      </c>
      <c r="O294">
        <v>0.34960383379999999</v>
      </c>
      <c r="P294">
        <v>-3.1323023000000001E-3</v>
      </c>
      <c r="Q294">
        <v>0</v>
      </c>
      <c r="R294">
        <v>0</v>
      </c>
      <c r="S294">
        <v>0.59114865709999997</v>
      </c>
      <c r="T294">
        <v>0.59654016210000005</v>
      </c>
      <c r="U294">
        <v>0.59654016210000005</v>
      </c>
    </row>
    <row r="295" spans="1:21">
      <c r="A295">
        <v>5.1499999999999997E-2</v>
      </c>
      <c r="B295">
        <v>3.9986436677000001</v>
      </c>
      <c r="C295">
        <v>0.61204547440000001</v>
      </c>
      <c r="D295">
        <v>0</v>
      </c>
      <c r="E295">
        <v>0</v>
      </c>
      <c r="F295">
        <v>0.68268088770000002</v>
      </c>
      <c r="G295">
        <v>0.22750994760000001</v>
      </c>
      <c r="H295">
        <v>0.22758547000000001</v>
      </c>
      <c r="I295">
        <v>0.22758547000000001</v>
      </c>
      <c r="J295">
        <v>-5.7813540000000005E-4</v>
      </c>
      <c r="K295">
        <v>0</v>
      </c>
      <c r="L295">
        <v>0</v>
      </c>
      <c r="M295">
        <v>0.34877526949999998</v>
      </c>
      <c r="N295">
        <v>0.34960104079999998</v>
      </c>
      <c r="O295">
        <v>0.34960104079999998</v>
      </c>
      <c r="P295">
        <v>-3.1180841000000002E-3</v>
      </c>
      <c r="Q295">
        <v>0</v>
      </c>
      <c r="R295">
        <v>0</v>
      </c>
      <c r="S295">
        <v>0.59113907830000001</v>
      </c>
      <c r="T295">
        <v>0.59653280399999997</v>
      </c>
      <c r="U295">
        <v>0.59653280399999997</v>
      </c>
    </row>
    <row r="296" spans="1:21">
      <c r="A296">
        <v>5.1679999999999997E-2</v>
      </c>
      <c r="B296">
        <v>3.998640832</v>
      </c>
      <c r="C296">
        <v>0.61204373469999995</v>
      </c>
      <c r="D296">
        <v>0</v>
      </c>
      <c r="E296">
        <v>0</v>
      </c>
      <c r="F296">
        <v>0.68267800649999999</v>
      </c>
      <c r="G296">
        <v>0.22750878969999999</v>
      </c>
      <c r="H296">
        <v>0.2275846084</v>
      </c>
      <c r="I296">
        <v>0.2275846084</v>
      </c>
      <c r="J296">
        <v>-5.7397839999999997E-4</v>
      </c>
      <c r="K296">
        <v>0</v>
      </c>
      <c r="L296">
        <v>0</v>
      </c>
      <c r="M296">
        <v>0.34877176269999999</v>
      </c>
      <c r="N296">
        <v>0.34959824290000002</v>
      </c>
      <c r="O296">
        <v>0.34959824290000002</v>
      </c>
      <c r="P296">
        <v>-3.1041619000000001E-3</v>
      </c>
      <c r="Q296">
        <v>0</v>
      </c>
      <c r="R296">
        <v>0</v>
      </c>
      <c r="S296">
        <v>0.59112955619999996</v>
      </c>
      <c r="T296">
        <v>0.59652544019999998</v>
      </c>
      <c r="U296">
        <v>0.59652544019999998</v>
      </c>
    </row>
    <row r="297" spans="1:21">
      <c r="A297">
        <v>5.1860000000000003E-2</v>
      </c>
      <c r="B297">
        <v>3.9986379960999998</v>
      </c>
      <c r="C297">
        <v>0.61204199500000001</v>
      </c>
      <c r="D297">
        <v>0</v>
      </c>
      <c r="E297">
        <v>0</v>
      </c>
      <c r="F297">
        <v>0.68267512519999995</v>
      </c>
      <c r="G297">
        <v>0.22750763800000001</v>
      </c>
      <c r="H297">
        <v>0.2275837436</v>
      </c>
      <c r="I297">
        <v>0.2275837436</v>
      </c>
      <c r="J297">
        <v>-5.6990830000000004E-4</v>
      </c>
      <c r="K297">
        <v>0</v>
      </c>
      <c r="L297">
        <v>0</v>
      </c>
      <c r="M297">
        <v>0.34876827249999998</v>
      </c>
      <c r="N297">
        <v>0.3495954402</v>
      </c>
      <c r="O297">
        <v>0.3495954402</v>
      </c>
      <c r="P297">
        <v>-3.0905296000000001E-3</v>
      </c>
      <c r="Q297">
        <v>0</v>
      </c>
      <c r="R297">
        <v>0</v>
      </c>
      <c r="S297">
        <v>0.59112008940000005</v>
      </c>
      <c r="T297">
        <v>0.59651807099999998</v>
      </c>
      <c r="U297">
        <v>0.59651807099999998</v>
      </c>
    </row>
    <row r="298" spans="1:21">
      <c r="A298">
        <v>5.2040000000000003E-2</v>
      </c>
      <c r="B298">
        <v>3.9986351602000001</v>
      </c>
      <c r="C298">
        <v>0.61204025520000005</v>
      </c>
      <c r="D298">
        <v>0</v>
      </c>
      <c r="E298">
        <v>0</v>
      </c>
      <c r="F298">
        <v>0.68267224380000002</v>
      </c>
      <c r="G298">
        <v>0.22750649219999999</v>
      </c>
      <c r="H298">
        <v>0.2275828758</v>
      </c>
      <c r="I298">
        <v>0.2275828758</v>
      </c>
      <c r="J298">
        <v>-5.6592350000000003E-4</v>
      </c>
      <c r="K298">
        <v>0</v>
      </c>
      <c r="L298">
        <v>0</v>
      </c>
      <c r="M298">
        <v>0.34876479830000001</v>
      </c>
      <c r="N298">
        <v>0.34959263299999999</v>
      </c>
      <c r="O298">
        <v>0.34959263299999999</v>
      </c>
      <c r="P298">
        <v>-3.077181E-3</v>
      </c>
      <c r="Q298">
        <v>0</v>
      </c>
      <c r="R298">
        <v>0</v>
      </c>
      <c r="S298">
        <v>0.59111067650000004</v>
      </c>
      <c r="T298">
        <v>0.59651069639999998</v>
      </c>
      <c r="U298">
        <v>0.59651069639999998</v>
      </c>
    </row>
    <row r="299" spans="1:21">
      <c r="A299">
        <v>5.2220000000000003E-2</v>
      </c>
      <c r="B299">
        <v>3.9986323242999999</v>
      </c>
      <c r="C299">
        <v>0.61203851539999998</v>
      </c>
      <c r="D299">
        <v>0</v>
      </c>
      <c r="E299">
        <v>0</v>
      </c>
      <c r="F299">
        <v>0.68266936239999998</v>
      </c>
      <c r="G299">
        <v>0.2275053521</v>
      </c>
      <c r="H299">
        <v>0.22758200519999999</v>
      </c>
      <c r="I299">
        <v>0.22758200519999999</v>
      </c>
      <c r="J299">
        <v>-5.6202200000000002E-4</v>
      </c>
      <c r="K299">
        <v>0</v>
      </c>
      <c r="L299">
        <v>0</v>
      </c>
      <c r="M299">
        <v>0.34876133980000001</v>
      </c>
      <c r="N299">
        <v>0.34958982129999999</v>
      </c>
      <c r="O299">
        <v>0.34958982129999999</v>
      </c>
      <c r="P299">
        <v>-3.0641103999999998E-3</v>
      </c>
      <c r="Q299">
        <v>0</v>
      </c>
      <c r="R299">
        <v>0</v>
      </c>
      <c r="S299">
        <v>0.59110131610000005</v>
      </c>
      <c r="T299">
        <v>0.59650331670000001</v>
      </c>
      <c r="U299">
        <v>0.59650331670000001</v>
      </c>
    </row>
    <row r="300" spans="1:21">
      <c r="A300">
        <v>5.2400000000000002E-2</v>
      </c>
      <c r="B300">
        <v>3.9986294883000002</v>
      </c>
      <c r="C300">
        <v>0.61203677560000003</v>
      </c>
      <c r="D300">
        <v>0</v>
      </c>
      <c r="E300">
        <v>0</v>
      </c>
      <c r="F300">
        <v>0.68266648090000004</v>
      </c>
      <c r="G300">
        <v>0.2275042176</v>
      </c>
      <c r="H300">
        <v>0.22758113169999999</v>
      </c>
      <c r="I300">
        <v>0.22758113169999999</v>
      </c>
      <c r="J300">
        <v>-5.5820209999999997E-4</v>
      </c>
      <c r="K300">
        <v>0</v>
      </c>
      <c r="L300">
        <v>0</v>
      </c>
      <c r="M300">
        <v>0.3487578965</v>
      </c>
      <c r="N300">
        <v>0.34958700529999998</v>
      </c>
      <c r="O300">
        <v>0.34958700529999998</v>
      </c>
      <c r="P300">
        <v>-3.0513118E-3</v>
      </c>
      <c r="Q300">
        <v>0</v>
      </c>
      <c r="R300">
        <v>0</v>
      </c>
      <c r="S300">
        <v>0.59109200689999997</v>
      </c>
      <c r="T300">
        <v>0.59649593209999996</v>
      </c>
      <c r="U300">
        <v>0.59649593209999996</v>
      </c>
    </row>
    <row r="301" spans="1:21">
      <c r="A301">
        <v>5.2580000000000002E-2</v>
      </c>
      <c r="B301">
        <v>3.9986266522</v>
      </c>
      <c r="C301">
        <v>0.61203503569999995</v>
      </c>
      <c r="D301">
        <v>0</v>
      </c>
      <c r="E301">
        <v>0</v>
      </c>
      <c r="F301">
        <v>0.68266359939999999</v>
      </c>
      <c r="G301">
        <v>0.22750308850000001</v>
      </c>
      <c r="H301">
        <v>0.22758025539999999</v>
      </c>
      <c r="I301">
        <v>0.22758025539999999</v>
      </c>
      <c r="J301">
        <v>-5.5446219999999999E-4</v>
      </c>
      <c r="K301">
        <v>0</v>
      </c>
      <c r="L301">
        <v>0</v>
      </c>
      <c r="M301">
        <v>0.34875446789999998</v>
      </c>
      <c r="N301">
        <v>0.3495841851</v>
      </c>
      <c r="O301">
        <v>0.3495841851</v>
      </c>
      <c r="P301">
        <v>-3.0387795999999999E-3</v>
      </c>
      <c r="Q301">
        <v>0</v>
      </c>
      <c r="R301">
        <v>0</v>
      </c>
      <c r="S301">
        <v>0.59108274750000001</v>
      </c>
      <c r="T301">
        <v>0.59648854259999995</v>
      </c>
      <c r="U301">
        <v>0.59648854259999995</v>
      </c>
    </row>
    <row r="302" spans="1:21">
      <c r="A302">
        <v>5.2760000000000001E-2</v>
      </c>
      <c r="B302">
        <v>3.9986238160999998</v>
      </c>
      <c r="C302">
        <v>0.61203329569999998</v>
      </c>
      <c r="D302">
        <v>0</v>
      </c>
      <c r="E302">
        <v>0</v>
      </c>
      <c r="F302">
        <v>0.68266071780000004</v>
      </c>
      <c r="G302">
        <v>0.2275019647</v>
      </c>
      <c r="H302">
        <v>0.22757937659999999</v>
      </c>
      <c r="I302">
        <v>0.22757937659999999</v>
      </c>
      <c r="J302">
        <v>-5.5080060000000004E-4</v>
      </c>
      <c r="K302">
        <v>0</v>
      </c>
      <c r="L302">
        <v>0</v>
      </c>
      <c r="M302">
        <v>0.34875105369999998</v>
      </c>
      <c r="N302">
        <v>0.34958136090000003</v>
      </c>
      <c r="O302">
        <v>0.34958136090000003</v>
      </c>
      <c r="P302">
        <v>-3.0265081999999999E-3</v>
      </c>
      <c r="Q302">
        <v>0</v>
      </c>
      <c r="R302">
        <v>0</v>
      </c>
      <c r="S302">
        <v>0.59107353669999996</v>
      </c>
      <c r="T302">
        <v>0.59648114839999999</v>
      </c>
      <c r="U302">
        <v>0.59648114839999999</v>
      </c>
    </row>
    <row r="303" spans="1:21">
      <c r="A303">
        <v>5.2940000000000001E-2</v>
      </c>
      <c r="B303">
        <v>3.9986209799000001</v>
      </c>
      <c r="C303">
        <v>0.61203155580000002</v>
      </c>
      <c r="D303">
        <v>0</v>
      </c>
      <c r="E303">
        <v>0</v>
      </c>
      <c r="F303">
        <v>0.68265783609999997</v>
      </c>
      <c r="G303">
        <v>0.2275008459</v>
      </c>
      <c r="H303">
        <v>0.2275784951</v>
      </c>
      <c r="I303">
        <v>0.2275784951</v>
      </c>
      <c r="J303">
        <v>-5.4721550000000005E-4</v>
      </c>
      <c r="K303">
        <v>0</v>
      </c>
      <c r="L303">
        <v>0</v>
      </c>
      <c r="M303">
        <v>0.34874765330000002</v>
      </c>
      <c r="N303">
        <v>0.3495785327</v>
      </c>
      <c r="O303">
        <v>0.3495785327</v>
      </c>
      <c r="P303">
        <v>-3.0144922000000002E-3</v>
      </c>
      <c r="Q303">
        <v>0</v>
      </c>
      <c r="R303">
        <v>0</v>
      </c>
      <c r="S303">
        <v>0.59106437320000005</v>
      </c>
      <c r="T303">
        <v>0.5964737497</v>
      </c>
      <c r="U303">
        <v>0.5964737497</v>
      </c>
    </row>
    <row r="304" spans="1:21">
      <c r="A304">
        <v>5.3120000000000001E-2</v>
      </c>
      <c r="B304">
        <v>3.9986181436999999</v>
      </c>
      <c r="C304">
        <v>0.61202981580000004</v>
      </c>
      <c r="D304">
        <v>0</v>
      </c>
      <c r="E304">
        <v>0</v>
      </c>
      <c r="F304">
        <v>0.68265495440000001</v>
      </c>
      <c r="G304">
        <v>0.22749973200000001</v>
      </c>
      <c r="H304">
        <v>0.2275776112</v>
      </c>
      <c r="I304">
        <v>0.2275776112</v>
      </c>
      <c r="J304">
        <v>-5.4370549999999997E-4</v>
      </c>
      <c r="K304">
        <v>0</v>
      </c>
      <c r="L304">
        <v>0</v>
      </c>
      <c r="M304">
        <v>0.34874426650000001</v>
      </c>
      <c r="N304">
        <v>0.34957570069999999</v>
      </c>
      <c r="O304">
        <v>0.34957570069999999</v>
      </c>
      <c r="P304">
        <v>-3.0027260999999999E-3</v>
      </c>
      <c r="Q304">
        <v>0</v>
      </c>
      <c r="R304">
        <v>0</v>
      </c>
      <c r="S304">
        <v>0.59105525579999996</v>
      </c>
      <c r="T304">
        <v>0.59646634659999997</v>
      </c>
      <c r="U304">
        <v>0.59646634659999997</v>
      </c>
    </row>
    <row r="305" spans="1:21">
      <c r="A305">
        <v>5.33E-2</v>
      </c>
      <c r="B305">
        <v>3.9986153075000002</v>
      </c>
      <c r="C305">
        <v>0.61202807579999996</v>
      </c>
      <c r="D305">
        <v>0</v>
      </c>
      <c r="E305">
        <v>0</v>
      </c>
      <c r="F305">
        <v>0.68265207269999995</v>
      </c>
      <c r="G305">
        <v>0.2274986229</v>
      </c>
      <c r="H305">
        <v>0.2275767249</v>
      </c>
      <c r="I305">
        <v>0.2275767249</v>
      </c>
      <c r="J305">
        <v>-5.4026889999999998E-4</v>
      </c>
      <c r="K305">
        <v>0</v>
      </c>
      <c r="L305">
        <v>0</v>
      </c>
      <c r="M305">
        <v>0.34874089289999999</v>
      </c>
      <c r="N305">
        <v>0.34957286510000002</v>
      </c>
      <c r="O305">
        <v>0.34957286510000002</v>
      </c>
      <c r="P305">
        <v>-2.9912048999999998E-3</v>
      </c>
      <c r="Q305">
        <v>0</v>
      </c>
      <c r="R305">
        <v>0</v>
      </c>
      <c r="S305">
        <v>0.59104618340000004</v>
      </c>
      <c r="T305">
        <v>0.59645893920000004</v>
      </c>
      <c r="U305">
        <v>0.59645893920000004</v>
      </c>
    </row>
    <row r="306" spans="1:21">
      <c r="A306">
        <v>5.348E-2</v>
      </c>
      <c r="B306">
        <v>3.9986124713</v>
      </c>
      <c r="C306">
        <v>0.61202633569999998</v>
      </c>
      <c r="D306">
        <v>0</v>
      </c>
      <c r="E306">
        <v>0</v>
      </c>
      <c r="F306">
        <v>0.68264919089999998</v>
      </c>
      <c r="G306">
        <v>0.2274975185</v>
      </c>
      <c r="H306">
        <v>0.22757583619999999</v>
      </c>
      <c r="I306">
        <v>0.22757583619999999</v>
      </c>
      <c r="J306">
        <v>-5.3690420000000001E-4</v>
      </c>
      <c r="K306">
        <v>0</v>
      </c>
      <c r="L306">
        <v>0</v>
      </c>
      <c r="M306">
        <v>0.34873753200000002</v>
      </c>
      <c r="N306">
        <v>0.34957002580000002</v>
      </c>
      <c r="O306">
        <v>0.34957002580000002</v>
      </c>
      <c r="P306">
        <v>-2.9799231999999998E-3</v>
      </c>
      <c r="Q306">
        <v>0</v>
      </c>
      <c r="R306">
        <v>0</v>
      </c>
      <c r="S306">
        <v>0.59103715469999996</v>
      </c>
      <c r="T306">
        <v>0.59645152769999998</v>
      </c>
      <c r="U306">
        <v>0.59645152769999998</v>
      </c>
    </row>
    <row r="307" spans="1:21">
      <c r="A307">
        <v>5.3659999999999999E-2</v>
      </c>
      <c r="B307">
        <v>3.9986096350000002</v>
      </c>
      <c r="C307">
        <v>0.61202459570000001</v>
      </c>
      <c r="D307">
        <v>0</v>
      </c>
      <c r="E307">
        <v>0</v>
      </c>
      <c r="F307">
        <v>0.68264630910000001</v>
      </c>
      <c r="G307">
        <v>0.22749641849999999</v>
      </c>
      <c r="H307">
        <v>0.2275749453</v>
      </c>
      <c r="I307">
        <v>0.2275749453</v>
      </c>
      <c r="J307">
        <v>-5.3361000000000001E-4</v>
      </c>
      <c r="K307">
        <v>0</v>
      </c>
      <c r="L307">
        <v>0</v>
      </c>
      <c r="M307">
        <v>0.34873418350000002</v>
      </c>
      <c r="N307">
        <v>0.34956718320000002</v>
      </c>
      <c r="O307">
        <v>0.34956718320000002</v>
      </c>
      <c r="P307">
        <v>-2.9688762000000001E-3</v>
      </c>
      <c r="Q307">
        <v>0</v>
      </c>
      <c r="R307">
        <v>0</v>
      </c>
      <c r="S307">
        <v>0.59102816879999998</v>
      </c>
      <c r="T307">
        <v>0.59644411220000004</v>
      </c>
      <c r="U307">
        <v>0.59644411220000004</v>
      </c>
    </row>
    <row r="308" spans="1:21">
      <c r="A308">
        <v>5.3839999999999999E-2</v>
      </c>
      <c r="B308">
        <v>3.9986067987</v>
      </c>
      <c r="C308">
        <v>0.61202285560000003</v>
      </c>
      <c r="D308">
        <v>0</v>
      </c>
      <c r="E308">
        <v>0</v>
      </c>
      <c r="F308">
        <v>0.68264342720000004</v>
      </c>
      <c r="G308">
        <v>0.22749532280000001</v>
      </c>
      <c r="H308">
        <v>0.22757405219999999</v>
      </c>
      <c r="I308">
        <v>0.22757405219999999</v>
      </c>
      <c r="J308">
        <v>-5.3038460000000005E-4</v>
      </c>
      <c r="K308">
        <v>0</v>
      </c>
      <c r="L308">
        <v>0</v>
      </c>
      <c r="M308">
        <v>0.34873084710000002</v>
      </c>
      <c r="N308">
        <v>0.34956433710000001</v>
      </c>
      <c r="O308">
        <v>0.34956433710000001</v>
      </c>
      <c r="P308">
        <v>-2.9580589999999999E-3</v>
      </c>
      <c r="Q308">
        <v>0</v>
      </c>
      <c r="R308">
        <v>0</v>
      </c>
      <c r="S308">
        <v>0.59101922439999999</v>
      </c>
      <c r="T308">
        <v>0.59643669290000001</v>
      </c>
      <c r="U308">
        <v>0.59643669290000001</v>
      </c>
    </row>
    <row r="309" spans="1:21">
      <c r="A309">
        <v>5.4019999999999999E-2</v>
      </c>
      <c r="B309">
        <v>3.9986039623999998</v>
      </c>
      <c r="C309">
        <v>0.61202111550000005</v>
      </c>
      <c r="D309">
        <v>0</v>
      </c>
      <c r="E309">
        <v>0</v>
      </c>
      <c r="F309">
        <v>0.68264054539999997</v>
      </c>
      <c r="G309">
        <v>0.2274942314</v>
      </c>
      <c r="H309">
        <v>0.227573157</v>
      </c>
      <c r="I309">
        <v>0.227573157</v>
      </c>
      <c r="J309">
        <v>-5.2722670000000002E-4</v>
      </c>
      <c r="K309">
        <v>0</v>
      </c>
      <c r="L309">
        <v>0</v>
      </c>
      <c r="M309">
        <v>0.34872752239999999</v>
      </c>
      <c r="N309">
        <v>0.34956148780000001</v>
      </c>
      <c r="O309">
        <v>0.34956148780000001</v>
      </c>
      <c r="P309">
        <v>-2.9474665999999999E-3</v>
      </c>
      <c r="Q309">
        <v>0</v>
      </c>
      <c r="R309">
        <v>0</v>
      </c>
      <c r="S309">
        <v>0.59101032070000004</v>
      </c>
      <c r="T309">
        <v>0.59642926969999999</v>
      </c>
      <c r="U309">
        <v>0.59642926969999999</v>
      </c>
    </row>
    <row r="310" spans="1:21">
      <c r="A310">
        <v>5.4199999999999998E-2</v>
      </c>
      <c r="B310">
        <v>3.9986011260000001</v>
      </c>
      <c r="C310">
        <v>0.61201937539999995</v>
      </c>
      <c r="D310">
        <v>0</v>
      </c>
      <c r="E310">
        <v>0</v>
      </c>
      <c r="F310">
        <v>0.68263766349999999</v>
      </c>
      <c r="G310">
        <v>0.22749314400000001</v>
      </c>
      <c r="H310">
        <v>0.2275722597</v>
      </c>
      <c r="I310">
        <v>0.2275722597</v>
      </c>
      <c r="J310">
        <v>-5.2413489999999997E-4</v>
      </c>
      <c r="K310">
        <v>0</v>
      </c>
      <c r="L310">
        <v>0</v>
      </c>
      <c r="M310">
        <v>0.34872420900000001</v>
      </c>
      <c r="N310">
        <v>0.34955863539999998</v>
      </c>
      <c r="O310">
        <v>0.34955863539999998</v>
      </c>
      <c r="P310">
        <v>-2.9370944E-3</v>
      </c>
      <c r="Q310">
        <v>0</v>
      </c>
      <c r="R310">
        <v>0</v>
      </c>
      <c r="S310">
        <v>0.59100145640000001</v>
      </c>
      <c r="T310">
        <v>0.59642184300000001</v>
      </c>
      <c r="U310">
        <v>0.59642184300000001</v>
      </c>
    </row>
    <row r="311" spans="1:21">
      <c r="A311">
        <v>5.4379999999999998E-2</v>
      </c>
      <c r="B311">
        <v>3.9985982896999999</v>
      </c>
      <c r="C311">
        <v>0.61201763529999997</v>
      </c>
      <c r="D311">
        <v>0</v>
      </c>
      <c r="E311">
        <v>0</v>
      </c>
      <c r="F311">
        <v>0.68263478160000002</v>
      </c>
      <c r="G311">
        <v>0.22749206059999999</v>
      </c>
      <c r="H311">
        <v>0.22757136049999999</v>
      </c>
      <c r="I311">
        <v>0.22757136049999999</v>
      </c>
      <c r="J311">
        <v>-5.2110769999999995E-4</v>
      </c>
      <c r="K311">
        <v>0</v>
      </c>
      <c r="L311">
        <v>0</v>
      </c>
      <c r="M311">
        <v>0.34872090680000001</v>
      </c>
      <c r="N311">
        <v>0.34955577989999997</v>
      </c>
      <c r="O311">
        <v>0.34955577989999997</v>
      </c>
      <c r="P311">
        <v>-2.9269378E-3</v>
      </c>
      <c r="Q311">
        <v>0</v>
      </c>
      <c r="R311">
        <v>0</v>
      </c>
      <c r="S311">
        <v>0.59099263069999997</v>
      </c>
      <c r="T311">
        <v>0.59641441269999995</v>
      </c>
      <c r="U311">
        <v>0.59641441269999995</v>
      </c>
    </row>
    <row r="312" spans="1:21">
      <c r="A312">
        <v>5.4559999999999997E-2</v>
      </c>
      <c r="B312">
        <v>3.9985954534000001</v>
      </c>
      <c r="C312">
        <v>0.61201589509999998</v>
      </c>
      <c r="D312">
        <v>0</v>
      </c>
      <c r="E312">
        <v>0</v>
      </c>
      <c r="F312">
        <v>0.68263189960000004</v>
      </c>
      <c r="G312">
        <v>0.22749098109999999</v>
      </c>
      <c r="H312">
        <v>0.2275704593</v>
      </c>
      <c r="I312">
        <v>0.2275704593</v>
      </c>
      <c r="J312">
        <v>-5.1814389999999997E-4</v>
      </c>
      <c r="K312">
        <v>0</v>
      </c>
      <c r="L312">
        <v>0</v>
      </c>
      <c r="M312">
        <v>0.3487176152</v>
      </c>
      <c r="N312">
        <v>0.3495529215</v>
      </c>
      <c r="O312">
        <v>0.3495529215</v>
      </c>
      <c r="P312">
        <v>-2.9169922999999999E-3</v>
      </c>
      <c r="Q312">
        <v>0</v>
      </c>
      <c r="R312">
        <v>0</v>
      </c>
      <c r="S312">
        <v>0.59098384250000002</v>
      </c>
      <c r="T312">
        <v>0.59640697909999996</v>
      </c>
      <c r="U312">
        <v>0.59640697909999996</v>
      </c>
    </row>
    <row r="313" spans="1:21">
      <c r="A313">
        <v>5.4739999999999997E-2</v>
      </c>
      <c r="B313">
        <v>3.9985926169999999</v>
      </c>
      <c r="C313">
        <v>0.612014155</v>
      </c>
      <c r="D313">
        <v>0</v>
      </c>
      <c r="E313">
        <v>0</v>
      </c>
      <c r="F313">
        <v>0.68262901769999995</v>
      </c>
      <c r="G313">
        <v>0.22748990520000001</v>
      </c>
      <c r="H313">
        <v>0.22756955619999999</v>
      </c>
      <c r="I313">
        <v>0.22756955619999999</v>
      </c>
      <c r="J313">
        <v>-5.1524199999999996E-4</v>
      </c>
      <c r="K313">
        <v>0</v>
      </c>
      <c r="L313">
        <v>0</v>
      </c>
      <c r="M313">
        <v>0.34871433410000002</v>
      </c>
      <c r="N313">
        <v>0.34955006030000002</v>
      </c>
      <c r="O313">
        <v>0.34955006030000002</v>
      </c>
      <c r="P313">
        <v>-2.9072535E-3</v>
      </c>
      <c r="Q313">
        <v>0</v>
      </c>
      <c r="R313">
        <v>0</v>
      </c>
      <c r="S313">
        <v>0.5909750909</v>
      </c>
      <c r="T313">
        <v>0.59639954210000001</v>
      </c>
      <c r="U313">
        <v>0.59639954210000001</v>
      </c>
    </row>
    <row r="314" spans="1:21">
      <c r="A314">
        <v>5.4919999999999997E-2</v>
      </c>
      <c r="B314">
        <v>3.9985897806000001</v>
      </c>
      <c r="C314">
        <v>0.61201241480000002</v>
      </c>
      <c r="D314">
        <v>0</v>
      </c>
      <c r="E314">
        <v>0</v>
      </c>
      <c r="F314">
        <v>0.68262613569999997</v>
      </c>
      <c r="G314">
        <v>0.227488833</v>
      </c>
      <c r="H314">
        <v>0.22756865139999999</v>
      </c>
      <c r="I314">
        <v>0.22756865139999999</v>
      </c>
      <c r="J314">
        <v>-5.1240089999999997E-4</v>
      </c>
      <c r="K314">
        <v>0</v>
      </c>
      <c r="L314">
        <v>0</v>
      </c>
      <c r="M314">
        <v>0.3487110632</v>
      </c>
      <c r="N314">
        <v>0.34954719620000002</v>
      </c>
      <c r="O314">
        <v>0.34954719620000002</v>
      </c>
      <c r="P314">
        <v>-2.8977170000000002E-3</v>
      </c>
      <c r="Q314">
        <v>0</v>
      </c>
      <c r="R314">
        <v>0</v>
      </c>
      <c r="S314">
        <v>0.59096637500000004</v>
      </c>
      <c r="T314">
        <v>0.59639210190000003</v>
      </c>
      <c r="U314">
        <v>0.59639210190000003</v>
      </c>
    </row>
    <row r="315" spans="1:21">
      <c r="A315">
        <v>5.5100000000000003E-2</v>
      </c>
      <c r="B315">
        <v>3.9985869442999999</v>
      </c>
      <c r="C315">
        <v>0.61201067470000003</v>
      </c>
      <c r="D315">
        <v>0</v>
      </c>
      <c r="E315">
        <v>0</v>
      </c>
      <c r="F315">
        <v>0.6826232538</v>
      </c>
      <c r="G315">
        <v>0.2274877642</v>
      </c>
      <c r="H315">
        <v>0.2275677448</v>
      </c>
      <c r="I315">
        <v>0.2275677448</v>
      </c>
      <c r="J315">
        <v>-5.0961910000000003E-4</v>
      </c>
      <c r="K315">
        <v>0</v>
      </c>
      <c r="L315">
        <v>0</v>
      </c>
      <c r="M315">
        <v>0.34870780210000002</v>
      </c>
      <c r="N315">
        <v>0.34954432949999997</v>
      </c>
      <c r="O315">
        <v>0.34954432949999997</v>
      </c>
      <c r="P315">
        <v>-2.8883785000000002E-3</v>
      </c>
      <c r="Q315">
        <v>0</v>
      </c>
      <c r="R315">
        <v>0</v>
      </c>
      <c r="S315">
        <v>0.59095769389999997</v>
      </c>
      <c r="T315">
        <v>0.59638465870000001</v>
      </c>
      <c r="U315">
        <v>0.59638465870000001</v>
      </c>
    </row>
    <row r="316" spans="1:21">
      <c r="A316">
        <v>5.5280000000000003E-2</v>
      </c>
      <c r="B316">
        <v>3.9985841079000002</v>
      </c>
      <c r="C316">
        <v>0.61200893450000005</v>
      </c>
      <c r="D316">
        <v>0</v>
      </c>
      <c r="E316">
        <v>0</v>
      </c>
      <c r="F316">
        <v>0.68262037180000001</v>
      </c>
      <c r="G316">
        <v>0.22748669890000001</v>
      </c>
      <c r="H316">
        <v>0.22756683650000001</v>
      </c>
      <c r="I316">
        <v>0.22756683650000001</v>
      </c>
      <c r="J316">
        <v>-5.068955E-4</v>
      </c>
      <c r="K316">
        <v>0</v>
      </c>
      <c r="L316">
        <v>0</v>
      </c>
      <c r="M316">
        <v>0.3487045506</v>
      </c>
      <c r="N316">
        <v>0.34954146019999999</v>
      </c>
      <c r="O316">
        <v>0.34954146019999999</v>
      </c>
      <c r="P316">
        <v>-2.879234E-3</v>
      </c>
      <c r="Q316">
        <v>0</v>
      </c>
      <c r="R316">
        <v>0</v>
      </c>
      <c r="S316">
        <v>0.59094904680000004</v>
      </c>
      <c r="T316">
        <v>0.59637721239999997</v>
      </c>
      <c r="U316">
        <v>0.59637721239999997</v>
      </c>
    </row>
    <row r="317" spans="1:21">
      <c r="A317">
        <v>5.5460000000000002E-2</v>
      </c>
      <c r="B317">
        <v>3.9985812716</v>
      </c>
      <c r="C317">
        <v>0.61200719439999995</v>
      </c>
      <c r="D317">
        <v>0</v>
      </c>
      <c r="E317">
        <v>0</v>
      </c>
      <c r="F317">
        <v>0.68261748980000003</v>
      </c>
      <c r="G317">
        <v>0.2274856368</v>
      </c>
      <c r="H317">
        <v>0.22756592649999999</v>
      </c>
      <c r="I317">
        <v>0.22756592649999999</v>
      </c>
      <c r="J317">
        <v>-5.0422889999999999E-4</v>
      </c>
      <c r="K317">
        <v>0</v>
      </c>
      <c r="L317">
        <v>0</v>
      </c>
      <c r="M317">
        <v>0.34870130840000002</v>
      </c>
      <c r="N317">
        <v>0.34953858830000001</v>
      </c>
      <c r="O317">
        <v>0.34953858830000001</v>
      </c>
      <c r="P317">
        <v>-2.8702793E-3</v>
      </c>
      <c r="Q317">
        <v>0</v>
      </c>
      <c r="R317">
        <v>0</v>
      </c>
      <c r="S317">
        <v>0.59094043259999995</v>
      </c>
      <c r="T317">
        <v>0.59636976330000002</v>
      </c>
      <c r="U317">
        <v>0.59636976330000002</v>
      </c>
    </row>
    <row r="318" spans="1:21">
      <c r="A318">
        <v>5.5640000000000002E-2</v>
      </c>
      <c r="B318">
        <v>3.9985784352999998</v>
      </c>
      <c r="C318">
        <v>0.61200545419999997</v>
      </c>
      <c r="D318">
        <v>0</v>
      </c>
      <c r="E318">
        <v>0</v>
      </c>
      <c r="F318">
        <v>0.68261460789999995</v>
      </c>
      <c r="G318">
        <v>0.22748457790000001</v>
      </c>
      <c r="H318">
        <v>0.22756501500000001</v>
      </c>
      <c r="I318">
        <v>0.22756501500000001</v>
      </c>
      <c r="J318">
        <v>-5.0161800000000001E-4</v>
      </c>
      <c r="K318">
        <v>0</v>
      </c>
      <c r="L318">
        <v>0</v>
      </c>
      <c r="M318">
        <v>0.34869807520000001</v>
      </c>
      <c r="N318">
        <v>0.34953571410000001</v>
      </c>
      <c r="O318">
        <v>0.34953571410000001</v>
      </c>
      <c r="P318">
        <v>-2.8615106E-3</v>
      </c>
      <c r="Q318">
        <v>0</v>
      </c>
      <c r="R318">
        <v>0</v>
      </c>
      <c r="S318">
        <v>0.59093185079999999</v>
      </c>
      <c r="T318">
        <v>0.59636231139999996</v>
      </c>
      <c r="U318">
        <v>0.59636231139999996</v>
      </c>
    </row>
    <row r="319" spans="1:21">
      <c r="A319">
        <v>5.5820000000000002E-2</v>
      </c>
      <c r="B319">
        <v>3.998575599</v>
      </c>
      <c r="C319">
        <v>0.61200371399999998</v>
      </c>
      <c r="D319">
        <v>0</v>
      </c>
      <c r="E319">
        <v>0</v>
      </c>
      <c r="F319">
        <v>0.68261172589999997</v>
      </c>
      <c r="G319">
        <v>0.2274835221</v>
      </c>
      <c r="H319">
        <v>0.22756410190000001</v>
      </c>
      <c r="I319">
        <v>0.22756410190000001</v>
      </c>
      <c r="J319">
        <v>-4.9906180000000003E-4</v>
      </c>
      <c r="K319">
        <v>0</v>
      </c>
      <c r="L319">
        <v>0</v>
      </c>
      <c r="M319">
        <v>0.34869485090000002</v>
      </c>
      <c r="N319">
        <v>0.34953283750000003</v>
      </c>
      <c r="O319">
        <v>0.34953283750000003</v>
      </c>
      <c r="P319">
        <v>-2.8529238000000001E-3</v>
      </c>
      <c r="Q319">
        <v>0</v>
      </c>
      <c r="R319">
        <v>0</v>
      </c>
      <c r="S319">
        <v>0.59092330029999995</v>
      </c>
      <c r="T319">
        <v>0.59635485669999999</v>
      </c>
      <c r="U319">
        <v>0.59635485669999999</v>
      </c>
    </row>
    <row r="320" spans="1:21">
      <c r="A320">
        <v>5.6000000000000001E-2</v>
      </c>
      <c r="B320">
        <v>3.9985727626999998</v>
      </c>
      <c r="C320">
        <v>0.6120019739</v>
      </c>
      <c r="D320">
        <v>0</v>
      </c>
      <c r="E320">
        <v>0</v>
      </c>
      <c r="F320">
        <v>0.68260884399999999</v>
      </c>
      <c r="G320">
        <v>0.22748246929999999</v>
      </c>
      <c r="H320">
        <v>0.22756318740000001</v>
      </c>
      <c r="I320">
        <v>0.22756318740000001</v>
      </c>
      <c r="J320">
        <v>-4.9655890000000001E-4</v>
      </c>
      <c r="K320">
        <v>0</v>
      </c>
      <c r="L320">
        <v>0</v>
      </c>
      <c r="M320">
        <v>0.34869163510000001</v>
      </c>
      <c r="N320">
        <v>0.34952995860000002</v>
      </c>
      <c r="O320">
        <v>0.34952995860000002</v>
      </c>
      <c r="P320">
        <v>-2.8445151999999998E-3</v>
      </c>
      <c r="Q320">
        <v>0</v>
      </c>
      <c r="R320">
        <v>0</v>
      </c>
      <c r="S320">
        <v>0.59091478050000001</v>
      </c>
      <c r="T320">
        <v>0.59634739940000003</v>
      </c>
      <c r="U320">
        <v>0.59634739940000003</v>
      </c>
    </row>
    <row r="321" spans="1:21">
      <c r="A321">
        <v>5.6180000000000001E-2</v>
      </c>
      <c r="B321">
        <v>3.9985699264000001</v>
      </c>
      <c r="C321">
        <v>0.61200023380000002</v>
      </c>
      <c r="D321">
        <v>0</v>
      </c>
      <c r="E321">
        <v>0</v>
      </c>
      <c r="F321">
        <v>0.68260596210000002</v>
      </c>
      <c r="G321">
        <v>0.2274814194</v>
      </c>
      <c r="H321">
        <v>0.22756227139999999</v>
      </c>
      <c r="I321">
        <v>0.22756227139999999</v>
      </c>
      <c r="J321">
        <v>-4.9410839999999997E-4</v>
      </c>
      <c r="K321">
        <v>0</v>
      </c>
      <c r="L321">
        <v>0</v>
      </c>
      <c r="M321">
        <v>0.34868842760000002</v>
      </c>
      <c r="N321">
        <v>0.34952707750000001</v>
      </c>
      <c r="O321">
        <v>0.34952707750000001</v>
      </c>
      <c r="P321">
        <v>-2.8362811E-3</v>
      </c>
      <c r="Q321">
        <v>0</v>
      </c>
      <c r="R321">
        <v>0</v>
      </c>
      <c r="S321">
        <v>0.59090629059999999</v>
      </c>
      <c r="T321">
        <v>0.59633993959999998</v>
      </c>
      <c r="U321">
        <v>0.59633993959999998</v>
      </c>
    </row>
    <row r="322" spans="1:21">
      <c r="A322">
        <v>5.636E-2</v>
      </c>
      <c r="B322">
        <v>3.9985670901999999</v>
      </c>
      <c r="C322">
        <v>0.61199849360000003</v>
      </c>
      <c r="D322">
        <v>0</v>
      </c>
      <c r="E322">
        <v>0</v>
      </c>
      <c r="F322">
        <v>0.68260308020000005</v>
      </c>
      <c r="G322">
        <v>0.22748037230000001</v>
      </c>
      <c r="H322">
        <v>0.22756135390000001</v>
      </c>
      <c r="I322">
        <v>0.22756135390000001</v>
      </c>
      <c r="J322">
        <v>-4.91709E-4</v>
      </c>
      <c r="K322">
        <v>0</v>
      </c>
      <c r="L322">
        <v>0</v>
      </c>
      <c r="M322">
        <v>0.34868522829999998</v>
      </c>
      <c r="N322">
        <v>0.34952419420000003</v>
      </c>
      <c r="O322">
        <v>0.34952419420000003</v>
      </c>
      <c r="P322">
        <v>-2.8282176999999999E-3</v>
      </c>
      <c r="Q322">
        <v>0</v>
      </c>
      <c r="R322">
        <v>0</v>
      </c>
      <c r="S322">
        <v>0.59089782980000005</v>
      </c>
      <c r="T322">
        <v>0.59633247730000005</v>
      </c>
      <c r="U322">
        <v>0.59633247730000005</v>
      </c>
    </row>
    <row r="323" spans="1:21">
      <c r="A323">
        <v>5.654E-2</v>
      </c>
      <c r="B323">
        <v>3.9985642539000001</v>
      </c>
      <c r="C323">
        <v>0.61199675350000005</v>
      </c>
      <c r="D323">
        <v>0</v>
      </c>
      <c r="E323">
        <v>0</v>
      </c>
      <c r="F323">
        <v>0.68260019829999996</v>
      </c>
      <c r="G323">
        <v>0.2274793279</v>
      </c>
      <c r="H323">
        <v>0.22756043519999999</v>
      </c>
      <c r="I323">
        <v>0.22756043519999999</v>
      </c>
      <c r="J323">
        <v>-4.8935989999999996E-4</v>
      </c>
      <c r="K323">
        <v>0</v>
      </c>
      <c r="L323">
        <v>0</v>
      </c>
      <c r="M323">
        <v>0.34868203669999998</v>
      </c>
      <c r="N323">
        <v>0.34952130889999999</v>
      </c>
      <c r="O323">
        <v>0.34952130889999999</v>
      </c>
      <c r="P323">
        <v>-2.8203214999999999E-3</v>
      </c>
      <c r="Q323">
        <v>0</v>
      </c>
      <c r="R323">
        <v>0</v>
      </c>
      <c r="S323">
        <v>0.59088939740000002</v>
      </c>
      <c r="T323">
        <v>0.59632501270000005</v>
      </c>
      <c r="U323">
        <v>0.59632501270000005</v>
      </c>
    </row>
    <row r="324" spans="1:21">
      <c r="A324">
        <v>5.672E-2</v>
      </c>
      <c r="B324">
        <v>3.9985614177</v>
      </c>
      <c r="C324">
        <v>0.61199501339999995</v>
      </c>
      <c r="D324">
        <v>0</v>
      </c>
      <c r="E324">
        <v>0</v>
      </c>
      <c r="F324">
        <v>0.68259731639999999</v>
      </c>
      <c r="G324">
        <v>0.22747828619999999</v>
      </c>
      <c r="H324">
        <v>0.2275595151</v>
      </c>
      <c r="I324">
        <v>0.2275595151</v>
      </c>
      <c r="J324">
        <v>-4.8705979999999997E-4</v>
      </c>
      <c r="K324">
        <v>0</v>
      </c>
      <c r="L324">
        <v>0</v>
      </c>
      <c r="M324">
        <v>0.34867885279999999</v>
      </c>
      <c r="N324">
        <v>0.34951842160000002</v>
      </c>
      <c r="O324">
        <v>0.34951842160000002</v>
      </c>
      <c r="P324">
        <v>-2.8125890999999999E-3</v>
      </c>
      <c r="Q324">
        <v>0</v>
      </c>
      <c r="R324">
        <v>0</v>
      </c>
      <c r="S324">
        <v>0.59088099279999995</v>
      </c>
      <c r="T324">
        <v>0.59631754569999995</v>
      </c>
      <c r="U324">
        <v>0.59631754569999995</v>
      </c>
    </row>
    <row r="325" spans="1:21">
      <c r="A325">
        <v>5.6899999999999999E-2</v>
      </c>
      <c r="B325">
        <v>3.9985585816000002</v>
      </c>
      <c r="C325">
        <v>0.61199327329999997</v>
      </c>
      <c r="D325">
        <v>0</v>
      </c>
      <c r="E325">
        <v>0</v>
      </c>
      <c r="F325">
        <v>0.68259443460000002</v>
      </c>
      <c r="G325">
        <v>0.22747724699999999</v>
      </c>
      <c r="H325">
        <v>0.22755859379999999</v>
      </c>
      <c r="I325">
        <v>0.22755859379999999</v>
      </c>
      <c r="J325">
        <v>-4.8480769999999999E-4</v>
      </c>
      <c r="K325">
        <v>0</v>
      </c>
      <c r="L325">
        <v>0</v>
      </c>
      <c r="M325">
        <v>0.34867567640000002</v>
      </c>
      <c r="N325">
        <v>0.34951553229999999</v>
      </c>
      <c r="O325">
        <v>0.34951553229999999</v>
      </c>
      <c r="P325">
        <v>-2.8050167999999999E-3</v>
      </c>
      <c r="Q325">
        <v>0</v>
      </c>
      <c r="R325">
        <v>0</v>
      </c>
      <c r="S325">
        <v>0.5908726151</v>
      </c>
      <c r="T325">
        <v>0.59631007660000002</v>
      </c>
      <c r="U325">
        <v>0.59631007660000002</v>
      </c>
    </row>
    <row r="326" spans="1:21">
      <c r="A326">
        <v>5.7079999999999999E-2</v>
      </c>
      <c r="B326">
        <v>3.9985557454</v>
      </c>
      <c r="C326">
        <v>0.61199153319999999</v>
      </c>
      <c r="D326">
        <v>0</v>
      </c>
      <c r="E326">
        <v>0</v>
      </c>
      <c r="F326">
        <v>0.68259155270000005</v>
      </c>
      <c r="G326">
        <v>0.22747621030000001</v>
      </c>
      <c r="H326">
        <v>0.22755767120000001</v>
      </c>
      <c r="I326">
        <v>0.22755767120000001</v>
      </c>
      <c r="J326">
        <v>-4.826028E-4</v>
      </c>
      <c r="K326">
        <v>0</v>
      </c>
      <c r="L326">
        <v>0</v>
      </c>
      <c r="M326">
        <v>0.34867250709999997</v>
      </c>
      <c r="N326">
        <v>0.34951264119999997</v>
      </c>
      <c r="O326">
        <v>0.34951264119999997</v>
      </c>
      <c r="P326">
        <v>-2.7976015E-3</v>
      </c>
      <c r="Q326">
        <v>0</v>
      </c>
      <c r="R326">
        <v>0</v>
      </c>
      <c r="S326">
        <v>0.59086426380000001</v>
      </c>
      <c r="T326">
        <v>0.59630260530000001</v>
      </c>
      <c r="U326">
        <v>0.59630260530000001</v>
      </c>
    </row>
    <row r="327" spans="1:21">
      <c r="A327">
        <v>5.7259999999999998E-2</v>
      </c>
      <c r="B327">
        <v>3.9985529092999998</v>
      </c>
      <c r="C327">
        <v>0.61198979310000001</v>
      </c>
      <c r="D327">
        <v>0</v>
      </c>
      <c r="E327">
        <v>0</v>
      </c>
      <c r="F327">
        <v>0.68258867089999997</v>
      </c>
      <c r="G327">
        <v>0.227475176</v>
      </c>
      <c r="H327">
        <v>0.22755674740000001</v>
      </c>
      <c r="I327">
        <v>0.22755674740000001</v>
      </c>
      <c r="J327">
        <v>-4.804438E-4</v>
      </c>
      <c r="K327">
        <v>0</v>
      </c>
      <c r="L327">
        <v>0</v>
      </c>
      <c r="M327">
        <v>0.34866934490000001</v>
      </c>
      <c r="N327">
        <v>0.34950974820000003</v>
      </c>
      <c r="O327">
        <v>0.34950974820000003</v>
      </c>
      <c r="P327">
        <v>-2.7903398E-3</v>
      </c>
      <c r="Q327">
        <v>0</v>
      </c>
      <c r="R327">
        <v>0</v>
      </c>
      <c r="S327">
        <v>0.59085593820000004</v>
      </c>
      <c r="T327">
        <v>0.59629513190000005</v>
      </c>
      <c r="U327">
        <v>0.59629513190000005</v>
      </c>
    </row>
    <row r="328" spans="1:21">
      <c r="A328">
        <v>5.7439999999999998E-2</v>
      </c>
      <c r="B328">
        <v>3.9985500733000001</v>
      </c>
      <c r="C328">
        <v>0.61198805310000004</v>
      </c>
      <c r="D328">
        <v>0</v>
      </c>
      <c r="E328">
        <v>0</v>
      </c>
      <c r="F328">
        <v>0.68258578920000001</v>
      </c>
      <c r="G328">
        <v>0.2274741441</v>
      </c>
      <c r="H328">
        <v>0.2275558225</v>
      </c>
      <c r="I328">
        <v>0.2275558225</v>
      </c>
      <c r="J328">
        <v>-4.7833000000000001E-4</v>
      </c>
      <c r="K328">
        <v>0</v>
      </c>
      <c r="L328">
        <v>0</v>
      </c>
      <c r="M328">
        <v>0.3486661895</v>
      </c>
      <c r="N328">
        <v>0.34950685349999999</v>
      </c>
      <c r="O328">
        <v>0.34950685349999999</v>
      </c>
      <c r="P328">
        <v>-2.7832285000000002E-3</v>
      </c>
      <c r="Q328">
        <v>0</v>
      </c>
      <c r="R328">
        <v>0</v>
      </c>
      <c r="S328">
        <v>0.59084763770000004</v>
      </c>
      <c r="T328">
        <v>0.59628765650000004</v>
      </c>
      <c r="U328">
        <v>0.59628765650000004</v>
      </c>
    </row>
    <row r="329" spans="1:21">
      <c r="A329">
        <v>5.7619999999999998E-2</v>
      </c>
      <c r="B329">
        <v>3.9985472372999999</v>
      </c>
      <c r="C329">
        <v>0.61198631309999996</v>
      </c>
      <c r="D329">
        <v>0</v>
      </c>
      <c r="E329">
        <v>0</v>
      </c>
      <c r="F329">
        <v>0.68258290749999995</v>
      </c>
      <c r="G329">
        <v>0.22747311440000001</v>
      </c>
      <c r="H329">
        <v>0.22755489649999999</v>
      </c>
      <c r="I329">
        <v>0.22755489649999999</v>
      </c>
      <c r="J329">
        <v>-4.7626029999999999E-4</v>
      </c>
      <c r="K329">
        <v>0</v>
      </c>
      <c r="L329">
        <v>0</v>
      </c>
      <c r="M329">
        <v>0.34866304069999998</v>
      </c>
      <c r="N329">
        <v>0.34950395709999998</v>
      </c>
      <c r="O329">
        <v>0.34950395709999998</v>
      </c>
      <c r="P329">
        <v>-2.7762644000000002E-3</v>
      </c>
      <c r="Q329">
        <v>0</v>
      </c>
      <c r="R329">
        <v>0</v>
      </c>
      <c r="S329">
        <v>0.59083936159999995</v>
      </c>
      <c r="T329">
        <v>0.59628017919999998</v>
      </c>
      <c r="U329">
        <v>0.59628017919999998</v>
      </c>
    </row>
    <row r="330" spans="1:21">
      <c r="A330">
        <v>5.7799999999999997E-2</v>
      </c>
      <c r="B330">
        <v>3.9985444013000002</v>
      </c>
      <c r="C330">
        <v>0.61198457309999998</v>
      </c>
      <c r="D330">
        <v>0</v>
      </c>
      <c r="E330">
        <v>0</v>
      </c>
      <c r="F330">
        <v>0.68258002579999999</v>
      </c>
      <c r="G330">
        <v>0.22747208699999999</v>
      </c>
      <c r="H330">
        <v>0.2275539694</v>
      </c>
      <c r="I330">
        <v>0.2275539694</v>
      </c>
      <c r="J330">
        <v>-4.7423389999999999E-4</v>
      </c>
      <c r="K330">
        <v>0</v>
      </c>
      <c r="L330">
        <v>0</v>
      </c>
      <c r="M330">
        <v>0.3486598984</v>
      </c>
      <c r="N330">
        <v>0.349501059</v>
      </c>
      <c r="O330">
        <v>0.349501059</v>
      </c>
      <c r="P330">
        <v>-2.7694443999999999E-3</v>
      </c>
      <c r="Q330">
        <v>0</v>
      </c>
      <c r="R330">
        <v>0</v>
      </c>
      <c r="S330">
        <v>0.59083110940000005</v>
      </c>
      <c r="T330">
        <v>0.59627269999999999</v>
      </c>
      <c r="U330">
        <v>0.59627269999999999</v>
      </c>
    </row>
    <row r="331" spans="1:21">
      <c r="A331">
        <v>5.7979999999999997E-2</v>
      </c>
      <c r="B331">
        <v>3.9985415654000001</v>
      </c>
      <c r="C331">
        <v>0.61198283310000001</v>
      </c>
      <c r="D331">
        <v>0</v>
      </c>
      <c r="E331">
        <v>0</v>
      </c>
      <c r="F331">
        <v>0.68257714410000003</v>
      </c>
      <c r="G331">
        <v>0.2274710617</v>
      </c>
      <c r="H331">
        <v>0.2275530412</v>
      </c>
      <c r="I331">
        <v>0.2275530412</v>
      </c>
      <c r="J331">
        <v>-4.7224970000000002E-4</v>
      </c>
      <c r="K331">
        <v>0</v>
      </c>
      <c r="L331">
        <v>0</v>
      </c>
      <c r="M331">
        <v>0.34865676239999999</v>
      </c>
      <c r="N331">
        <v>0.34949815940000001</v>
      </c>
      <c r="O331">
        <v>0.34949815940000001</v>
      </c>
      <c r="P331">
        <v>-2.7627656000000001E-3</v>
      </c>
      <c r="Q331">
        <v>0</v>
      </c>
      <c r="R331">
        <v>0</v>
      </c>
      <c r="S331">
        <v>0.59082288039999997</v>
      </c>
      <c r="T331">
        <v>0.59626521899999996</v>
      </c>
      <c r="U331">
        <v>0.59626521899999996</v>
      </c>
    </row>
    <row r="332" spans="1:21">
      <c r="A332">
        <v>5.8160000000000003E-2</v>
      </c>
      <c r="B332">
        <v>3.9985387294999999</v>
      </c>
      <c r="C332">
        <v>0.61198109310000004</v>
      </c>
      <c r="D332">
        <v>0</v>
      </c>
      <c r="E332">
        <v>0</v>
      </c>
      <c r="F332">
        <v>0.68257426249999997</v>
      </c>
      <c r="G332">
        <v>0.22747003839999999</v>
      </c>
      <c r="H332">
        <v>0.22755211210000001</v>
      </c>
      <c r="I332">
        <v>0.22755211210000001</v>
      </c>
      <c r="J332">
        <v>-4.70307E-4</v>
      </c>
      <c r="K332">
        <v>0</v>
      </c>
      <c r="L332">
        <v>0</v>
      </c>
      <c r="M332">
        <v>0.34865363249999998</v>
      </c>
      <c r="N332">
        <v>0.34949525819999999</v>
      </c>
      <c r="O332">
        <v>0.34949525819999999</v>
      </c>
      <c r="P332">
        <v>-2.7562249000000001E-3</v>
      </c>
      <c r="Q332">
        <v>0</v>
      </c>
      <c r="R332">
        <v>0</v>
      </c>
      <c r="S332">
        <v>0.59081467409999999</v>
      </c>
      <c r="T332">
        <v>0.59625773630000001</v>
      </c>
      <c r="U332">
        <v>0.59625773630000001</v>
      </c>
    </row>
    <row r="333" spans="1:21">
      <c r="A333">
        <v>5.8340000000000003E-2</v>
      </c>
      <c r="B333">
        <v>3.9985358937000002</v>
      </c>
      <c r="C333">
        <v>0.61197935319999996</v>
      </c>
      <c r="D333">
        <v>0</v>
      </c>
      <c r="E333">
        <v>0</v>
      </c>
      <c r="F333">
        <v>0.68257138100000003</v>
      </c>
      <c r="G333">
        <v>0.2274690171</v>
      </c>
      <c r="H333">
        <v>0.22755118190000001</v>
      </c>
      <c r="I333">
        <v>0.22755118190000001</v>
      </c>
      <c r="J333">
        <v>-4.6840480000000001E-4</v>
      </c>
      <c r="K333">
        <v>0</v>
      </c>
      <c r="L333">
        <v>0</v>
      </c>
      <c r="M333">
        <v>0.34865050850000001</v>
      </c>
      <c r="N333">
        <v>0.34949235550000002</v>
      </c>
      <c r="O333">
        <v>0.34949235550000002</v>
      </c>
      <c r="P333">
        <v>-2.7498193999999998E-3</v>
      </c>
      <c r="Q333">
        <v>0</v>
      </c>
      <c r="R333">
        <v>0</v>
      </c>
      <c r="S333">
        <v>0.59080648999999996</v>
      </c>
      <c r="T333">
        <v>0.59625025180000002</v>
      </c>
      <c r="U333">
        <v>0.59625025180000002</v>
      </c>
    </row>
    <row r="334" spans="1:21">
      <c r="A334">
        <v>5.8520000000000003E-2</v>
      </c>
      <c r="B334">
        <v>3.9985330579</v>
      </c>
      <c r="C334">
        <v>0.6119776133</v>
      </c>
      <c r="D334">
        <v>0</v>
      </c>
      <c r="E334">
        <v>0</v>
      </c>
      <c r="F334">
        <v>0.68256849939999997</v>
      </c>
      <c r="G334">
        <v>0.22746799779999999</v>
      </c>
      <c r="H334">
        <v>0.22755025079999999</v>
      </c>
      <c r="I334">
        <v>0.22755025079999999</v>
      </c>
      <c r="J334">
        <v>-4.6654230000000001E-4</v>
      </c>
      <c r="K334">
        <v>0</v>
      </c>
      <c r="L334">
        <v>0</v>
      </c>
      <c r="M334">
        <v>0.34864739020000002</v>
      </c>
      <c r="N334">
        <v>0.34948945139999998</v>
      </c>
      <c r="O334">
        <v>0.34948945139999998</v>
      </c>
      <c r="P334">
        <v>-2.7435464000000001E-3</v>
      </c>
      <c r="Q334">
        <v>0</v>
      </c>
      <c r="R334">
        <v>0</v>
      </c>
      <c r="S334">
        <v>0.59079832740000005</v>
      </c>
      <c r="T334">
        <v>0.59624276580000002</v>
      </c>
      <c r="U334">
        <v>0.59624276580000002</v>
      </c>
    </row>
    <row r="335" spans="1:21">
      <c r="A335">
        <v>5.8700000000000002E-2</v>
      </c>
      <c r="B335">
        <v>3.9985302221999999</v>
      </c>
      <c r="C335">
        <v>0.61197587340000004</v>
      </c>
      <c r="D335">
        <v>0</v>
      </c>
      <c r="E335">
        <v>0</v>
      </c>
      <c r="F335">
        <v>0.68256561800000004</v>
      </c>
      <c r="G335">
        <v>0.22746698039999999</v>
      </c>
      <c r="H335">
        <v>0.22754931880000001</v>
      </c>
      <c r="I335">
        <v>0.22754931880000001</v>
      </c>
      <c r="J335">
        <v>-4.647187E-4</v>
      </c>
      <c r="K335">
        <v>0</v>
      </c>
      <c r="L335">
        <v>0</v>
      </c>
      <c r="M335">
        <v>0.3486442776</v>
      </c>
      <c r="N335">
        <v>0.34948654579999999</v>
      </c>
      <c r="O335">
        <v>0.34948654579999999</v>
      </c>
      <c r="P335">
        <v>-2.7374029999999998E-3</v>
      </c>
      <c r="Q335">
        <v>0</v>
      </c>
      <c r="R335">
        <v>0</v>
      </c>
      <c r="S335">
        <v>0.59079018589999999</v>
      </c>
      <c r="T335">
        <v>0.5962352782</v>
      </c>
      <c r="U335">
        <v>0.5962352782</v>
      </c>
    </row>
    <row r="336" spans="1:21">
      <c r="A336">
        <v>5.8880000000000002E-2</v>
      </c>
      <c r="B336">
        <v>3.9985273865000002</v>
      </c>
      <c r="C336">
        <v>0.61197413359999997</v>
      </c>
      <c r="D336">
        <v>0</v>
      </c>
      <c r="E336">
        <v>0</v>
      </c>
      <c r="F336">
        <v>0.6825627366</v>
      </c>
      <c r="G336">
        <v>0.2274659648</v>
      </c>
      <c r="H336">
        <v>0.22754838590000001</v>
      </c>
      <c r="I336">
        <v>0.22754838590000001</v>
      </c>
      <c r="J336">
        <v>-4.6293309999999999E-4</v>
      </c>
      <c r="K336">
        <v>0</v>
      </c>
      <c r="L336">
        <v>0</v>
      </c>
      <c r="M336">
        <v>0.34864117049999999</v>
      </c>
      <c r="N336">
        <v>0.34948363900000001</v>
      </c>
      <c r="O336">
        <v>0.34948363900000001</v>
      </c>
      <c r="P336">
        <v>-2.7313864999999999E-3</v>
      </c>
      <c r="Q336">
        <v>0</v>
      </c>
      <c r="R336">
        <v>0</v>
      </c>
      <c r="S336">
        <v>0.59078206489999996</v>
      </c>
      <c r="T336">
        <v>0.59622778899999995</v>
      </c>
      <c r="U336">
        <v>0.59622778899999995</v>
      </c>
    </row>
    <row r="337" spans="1:21">
      <c r="A337">
        <v>5.9060000000000001E-2</v>
      </c>
      <c r="B337">
        <v>3.9985245509</v>
      </c>
      <c r="C337">
        <v>0.61197239380000001</v>
      </c>
      <c r="D337">
        <v>0</v>
      </c>
      <c r="E337">
        <v>0</v>
      </c>
      <c r="F337">
        <v>0.68255985519999995</v>
      </c>
      <c r="G337">
        <v>0.227464951</v>
      </c>
      <c r="H337">
        <v>0.22754745209999999</v>
      </c>
      <c r="I337">
        <v>0.22754745209999999</v>
      </c>
      <c r="J337">
        <v>-4.6118480000000001E-4</v>
      </c>
      <c r="K337">
        <v>0</v>
      </c>
      <c r="L337">
        <v>0</v>
      </c>
      <c r="M337">
        <v>0.34863806870000003</v>
      </c>
      <c r="N337">
        <v>0.34948073079999997</v>
      </c>
      <c r="O337">
        <v>0.34948073079999997</v>
      </c>
      <c r="P337">
        <v>-2.7254942999999998E-3</v>
      </c>
      <c r="Q337">
        <v>0</v>
      </c>
      <c r="R337">
        <v>0</v>
      </c>
      <c r="S337">
        <v>0.59077396400000004</v>
      </c>
      <c r="T337">
        <v>0.59622029850000002</v>
      </c>
      <c r="U337">
        <v>0.59622029850000002</v>
      </c>
    </row>
    <row r="338" spans="1:21">
      <c r="A338">
        <v>5.9240000000000001E-2</v>
      </c>
      <c r="B338">
        <v>3.9985217153999999</v>
      </c>
      <c r="C338">
        <v>0.61197065399999995</v>
      </c>
      <c r="D338">
        <v>0</v>
      </c>
      <c r="E338">
        <v>0</v>
      </c>
      <c r="F338">
        <v>0.68255697390000003</v>
      </c>
      <c r="G338">
        <v>0.2274639389</v>
      </c>
      <c r="H338">
        <v>0.22754651749999999</v>
      </c>
      <c r="I338">
        <v>0.22754651749999999</v>
      </c>
      <c r="J338">
        <v>-4.5947300000000001E-4</v>
      </c>
      <c r="K338">
        <v>0</v>
      </c>
      <c r="L338">
        <v>0</v>
      </c>
      <c r="M338">
        <v>0.34863497199999999</v>
      </c>
      <c r="N338">
        <v>0.34947782129999999</v>
      </c>
      <c r="O338">
        <v>0.34947782129999999</v>
      </c>
      <c r="P338">
        <v>-2.7197236000000001E-3</v>
      </c>
      <c r="Q338">
        <v>0</v>
      </c>
      <c r="R338">
        <v>0</v>
      </c>
      <c r="S338">
        <v>0.59076588269999997</v>
      </c>
      <c r="T338">
        <v>0.59621280649999997</v>
      </c>
      <c r="U338">
        <v>0.59621280649999997</v>
      </c>
    </row>
    <row r="339" spans="1:21">
      <c r="A339">
        <v>5.9420000000000001E-2</v>
      </c>
      <c r="B339">
        <v>3.9985188799000002</v>
      </c>
      <c r="C339">
        <v>0.6119689143</v>
      </c>
      <c r="D339">
        <v>0</v>
      </c>
      <c r="E339">
        <v>0</v>
      </c>
      <c r="F339">
        <v>0.6825540926</v>
      </c>
      <c r="G339">
        <v>0.22746292839999999</v>
      </c>
      <c r="H339">
        <v>0.2275455821</v>
      </c>
      <c r="I339">
        <v>0.2275455821</v>
      </c>
      <c r="J339">
        <v>-4.5779680000000001E-4</v>
      </c>
      <c r="K339">
        <v>0</v>
      </c>
      <c r="L339">
        <v>0</v>
      </c>
      <c r="M339">
        <v>0.34863188039999998</v>
      </c>
      <c r="N339">
        <v>0.34947491069999997</v>
      </c>
      <c r="O339">
        <v>0.34947491069999997</v>
      </c>
      <c r="P339">
        <v>-2.7140721000000001E-3</v>
      </c>
      <c r="Q339">
        <v>0</v>
      </c>
      <c r="R339">
        <v>0</v>
      </c>
      <c r="S339">
        <v>0.59075782040000002</v>
      </c>
      <c r="T339">
        <v>0.59620531310000002</v>
      </c>
      <c r="U339">
        <v>0.59620531310000002</v>
      </c>
    </row>
    <row r="340" spans="1:21">
      <c r="A340">
        <v>5.96E-2</v>
      </c>
      <c r="B340">
        <v>3.9985160445000001</v>
      </c>
      <c r="C340">
        <v>0.61196717460000005</v>
      </c>
      <c r="D340">
        <v>0</v>
      </c>
      <c r="E340">
        <v>0</v>
      </c>
      <c r="F340">
        <v>0.68255121139999997</v>
      </c>
      <c r="G340">
        <v>0.22746191960000001</v>
      </c>
      <c r="H340">
        <v>0.22754464590000001</v>
      </c>
      <c r="I340">
        <v>0.22754464590000001</v>
      </c>
      <c r="J340">
        <v>-4.5615560000000001E-4</v>
      </c>
      <c r="K340">
        <v>0</v>
      </c>
      <c r="L340">
        <v>0</v>
      </c>
      <c r="M340">
        <v>0.34862879359999999</v>
      </c>
      <c r="N340">
        <v>0.34947199880000002</v>
      </c>
      <c r="O340">
        <v>0.34947199880000002</v>
      </c>
      <c r="P340">
        <v>-2.7085371E-3</v>
      </c>
      <c r="Q340">
        <v>0</v>
      </c>
      <c r="R340">
        <v>0</v>
      </c>
      <c r="S340">
        <v>0.59074977679999996</v>
      </c>
      <c r="T340">
        <v>0.59619781849999998</v>
      </c>
      <c r="U340">
        <v>0.59619781849999998</v>
      </c>
    </row>
    <row r="341" spans="1:21">
      <c r="A341">
        <v>5.978E-2</v>
      </c>
      <c r="B341">
        <v>3.9985132091</v>
      </c>
      <c r="C341">
        <v>0.61196543489999999</v>
      </c>
      <c r="D341">
        <v>0</v>
      </c>
      <c r="E341">
        <v>0</v>
      </c>
      <c r="F341">
        <v>0.68254833029999995</v>
      </c>
      <c r="G341">
        <v>0.22746091239999999</v>
      </c>
      <c r="H341">
        <v>0.22754370900000001</v>
      </c>
      <c r="I341">
        <v>0.22754370900000001</v>
      </c>
      <c r="J341">
        <v>-4.5454859999999997E-4</v>
      </c>
      <c r="K341">
        <v>0</v>
      </c>
      <c r="L341">
        <v>0</v>
      </c>
      <c r="M341">
        <v>0.3486257116</v>
      </c>
      <c r="N341">
        <v>0.34946908589999998</v>
      </c>
      <c r="O341">
        <v>0.34946908589999998</v>
      </c>
      <c r="P341">
        <v>-2.7031162999999999E-3</v>
      </c>
      <c r="Q341">
        <v>0</v>
      </c>
      <c r="R341">
        <v>0</v>
      </c>
      <c r="S341">
        <v>0.59074175129999995</v>
      </c>
      <c r="T341">
        <v>0.59619032260000004</v>
      </c>
      <c r="U341">
        <v>0.59619032260000004</v>
      </c>
    </row>
    <row r="342" spans="1:21">
      <c r="A342">
        <v>5.9959999999999999E-2</v>
      </c>
      <c r="B342">
        <v>3.9985103737999999</v>
      </c>
      <c r="C342">
        <v>0.61196369520000005</v>
      </c>
      <c r="D342">
        <v>0</v>
      </c>
      <c r="E342">
        <v>0</v>
      </c>
      <c r="F342">
        <v>0.68254544920000004</v>
      </c>
      <c r="G342">
        <v>0.22745990669999999</v>
      </c>
      <c r="H342">
        <v>0.2275427713</v>
      </c>
      <c r="I342">
        <v>0.2275427713</v>
      </c>
      <c r="J342">
        <v>-4.5297510000000003E-4</v>
      </c>
      <c r="K342">
        <v>0</v>
      </c>
      <c r="L342">
        <v>0</v>
      </c>
      <c r="M342">
        <v>0.34862263430000001</v>
      </c>
      <c r="N342">
        <v>0.3494661718</v>
      </c>
      <c r="O342">
        <v>0.3494661718</v>
      </c>
      <c r="P342">
        <v>-2.6978072000000001E-3</v>
      </c>
      <c r="Q342">
        <v>0</v>
      </c>
      <c r="R342">
        <v>0</v>
      </c>
      <c r="S342">
        <v>0.59073374349999996</v>
      </c>
      <c r="T342">
        <v>0.5961828254</v>
      </c>
      <c r="U342">
        <v>0.5961828254</v>
      </c>
    </row>
    <row r="343" spans="1:21">
      <c r="A343">
        <v>6.0139999999999999E-2</v>
      </c>
      <c r="B343">
        <v>3.9985075386000002</v>
      </c>
      <c r="C343">
        <v>0.6119619557</v>
      </c>
      <c r="D343">
        <v>0</v>
      </c>
      <c r="E343">
        <v>0</v>
      </c>
      <c r="F343">
        <v>0.68254256820000003</v>
      </c>
      <c r="G343">
        <v>0.2274589024</v>
      </c>
      <c r="H343">
        <v>0.22754183289999999</v>
      </c>
      <c r="I343">
        <v>0.22754183289999999</v>
      </c>
      <c r="J343">
        <v>-4.5143439999999999E-4</v>
      </c>
      <c r="K343">
        <v>0</v>
      </c>
      <c r="L343">
        <v>0</v>
      </c>
      <c r="M343">
        <v>0.3486195614</v>
      </c>
      <c r="N343">
        <v>0.34946325659999999</v>
      </c>
      <c r="O343">
        <v>0.34946325659999999</v>
      </c>
      <c r="P343">
        <v>-2.6926074999999998E-3</v>
      </c>
      <c r="Q343">
        <v>0</v>
      </c>
      <c r="R343">
        <v>0</v>
      </c>
      <c r="S343">
        <v>0.59072575309999997</v>
      </c>
      <c r="T343">
        <v>0.59617532719999999</v>
      </c>
      <c r="U343">
        <v>0.59617532719999999</v>
      </c>
    </row>
    <row r="344" spans="1:21">
      <c r="A344">
        <v>6.0319999999999999E-2</v>
      </c>
      <c r="B344">
        <v>3.9985047035000001</v>
      </c>
      <c r="C344">
        <v>0.61196021609999995</v>
      </c>
      <c r="D344">
        <v>0</v>
      </c>
      <c r="E344">
        <v>0</v>
      </c>
      <c r="F344">
        <v>0.68253968730000003</v>
      </c>
      <c r="G344">
        <v>0.22745789960000001</v>
      </c>
      <c r="H344">
        <v>0.2275408938</v>
      </c>
      <c r="I344">
        <v>0.2275408938</v>
      </c>
      <c r="J344">
        <v>-4.499258E-4</v>
      </c>
      <c r="K344">
        <v>0</v>
      </c>
      <c r="L344">
        <v>0</v>
      </c>
      <c r="M344">
        <v>0.34861649300000003</v>
      </c>
      <c r="N344">
        <v>0.34946034050000002</v>
      </c>
      <c r="O344">
        <v>0.34946034050000002</v>
      </c>
      <c r="P344">
        <v>-2.6875149000000001E-3</v>
      </c>
      <c r="Q344">
        <v>0</v>
      </c>
      <c r="R344">
        <v>0</v>
      </c>
      <c r="S344">
        <v>0.59071777950000004</v>
      </c>
      <c r="T344">
        <v>0.59616782769999999</v>
      </c>
      <c r="U344">
        <v>0.59616782769999999</v>
      </c>
    </row>
    <row r="345" spans="1:21">
      <c r="A345">
        <v>6.0499999999999998E-2</v>
      </c>
      <c r="B345">
        <v>3.9985018684</v>
      </c>
      <c r="C345">
        <v>0.61195847660000002</v>
      </c>
      <c r="D345">
        <v>0</v>
      </c>
      <c r="E345">
        <v>0</v>
      </c>
      <c r="F345">
        <v>0.68253680640000003</v>
      </c>
      <c r="G345">
        <v>0.22745689820000001</v>
      </c>
      <c r="H345">
        <v>0.2275399541</v>
      </c>
      <c r="I345">
        <v>0.2275399541</v>
      </c>
      <c r="J345">
        <v>-4.4844859999999999E-4</v>
      </c>
      <c r="K345">
        <v>0</v>
      </c>
      <c r="L345">
        <v>0</v>
      </c>
      <c r="M345">
        <v>0.34861342880000001</v>
      </c>
      <c r="N345">
        <v>0.34945742330000001</v>
      </c>
      <c r="O345">
        <v>0.34945742330000001</v>
      </c>
      <c r="P345">
        <v>-2.6825271000000001E-3</v>
      </c>
      <c r="Q345">
        <v>0</v>
      </c>
      <c r="R345">
        <v>0</v>
      </c>
      <c r="S345">
        <v>0.59070982250000004</v>
      </c>
      <c r="T345">
        <v>0.59616032730000001</v>
      </c>
      <c r="U345">
        <v>0.59616032730000001</v>
      </c>
    </row>
    <row r="346" spans="1:21">
      <c r="A346">
        <v>6.0679999999999998E-2</v>
      </c>
      <c r="B346">
        <v>3.9984990333999999</v>
      </c>
      <c r="C346">
        <v>0.61195673709999998</v>
      </c>
      <c r="D346">
        <v>0</v>
      </c>
      <c r="E346">
        <v>0</v>
      </c>
      <c r="F346">
        <v>0.68253392560000004</v>
      </c>
      <c r="G346">
        <v>0.22745589820000001</v>
      </c>
      <c r="H346">
        <v>0.22753901369999999</v>
      </c>
      <c r="I346">
        <v>0.22753901369999999</v>
      </c>
      <c r="J346">
        <v>-4.4700209999999998E-4</v>
      </c>
      <c r="K346">
        <v>0</v>
      </c>
      <c r="L346">
        <v>0</v>
      </c>
      <c r="M346">
        <v>0.34861036870000001</v>
      </c>
      <c r="N346">
        <v>0.34945450519999999</v>
      </c>
      <c r="O346">
        <v>0.34945450519999999</v>
      </c>
      <c r="P346">
        <v>-2.6776419E-3</v>
      </c>
      <c r="Q346">
        <v>0</v>
      </c>
      <c r="R346">
        <v>0</v>
      </c>
      <c r="S346">
        <v>0.59070188150000003</v>
      </c>
      <c r="T346">
        <v>0.59615282570000006</v>
      </c>
      <c r="U346">
        <v>0.59615282570000006</v>
      </c>
    </row>
    <row r="347" spans="1:21">
      <c r="A347">
        <v>6.0859999999999997E-2</v>
      </c>
      <c r="B347">
        <v>3.9984961984999998</v>
      </c>
      <c r="C347">
        <v>0.61195499769999995</v>
      </c>
      <c r="D347">
        <v>0</v>
      </c>
      <c r="E347">
        <v>0</v>
      </c>
      <c r="F347">
        <v>0.68253104490000005</v>
      </c>
      <c r="G347">
        <v>0.22745489939999999</v>
      </c>
      <c r="H347">
        <v>0.22753807270000001</v>
      </c>
      <c r="I347">
        <v>0.22753807270000001</v>
      </c>
      <c r="J347">
        <v>-4.4558580000000003E-4</v>
      </c>
      <c r="K347">
        <v>0</v>
      </c>
      <c r="L347">
        <v>0</v>
      </c>
      <c r="M347">
        <v>0.3486073127</v>
      </c>
      <c r="N347">
        <v>0.34945158609999999</v>
      </c>
      <c r="O347">
        <v>0.34945158609999999</v>
      </c>
      <c r="P347">
        <v>-2.6728571999999999E-3</v>
      </c>
      <c r="Q347">
        <v>0</v>
      </c>
      <c r="R347">
        <v>0</v>
      </c>
      <c r="S347">
        <v>0.59069395619999998</v>
      </c>
      <c r="T347">
        <v>0.59614532320000002</v>
      </c>
      <c r="U347">
        <v>0.59614532320000002</v>
      </c>
    </row>
    <row r="348" spans="1:21">
      <c r="A348">
        <v>6.1039999999999997E-2</v>
      </c>
      <c r="B348">
        <v>3.9984933637000002</v>
      </c>
      <c r="C348">
        <v>0.61195325830000002</v>
      </c>
      <c r="D348">
        <v>0</v>
      </c>
      <c r="E348">
        <v>0</v>
      </c>
      <c r="F348">
        <v>0.68252816419999995</v>
      </c>
      <c r="G348">
        <v>0.22745390190000001</v>
      </c>
      <c r="H348">
        <v>0.22753713110000001</v>
      </c>
      <c r="I348">
        <v>0.22753713110000001</v>
      </c>
      <c r="J348">
        <v>-4.4419899999999999E-4</v>
      </c>
      <c r="K348">
        <v>0</v>
      </c>
      <c r="L348">
        <v>0</v>
      </c>
      <c r="M348">
        <v>0.34860426059999999</v>
      </c>
      <c r="N348">
        <v>0.34944866619999998</v>
      </c>
      <c r="O348">
        <v>0.34944866619999998</v>
      </c>
      <c r="P348">
        <v>-2.6681709E-3</v>
      </c>
      <c r="Q348">
        <v>0</v>
      </c>
      <c r="R348">
        <v>0</v>
      </c>
      <c r="S348">
        <v>0.59068604619999998</v>
      </c>
      <c r="T348">
        <v>0.59613781970000002</v>
      </c>
      <c r="U348">
        <v>0.59613781970000002</v>
      </c>
    </row>
    <row r="349" spans="1:21">
      <c r="A349">
        <v>6.1219999999999997E-2</v>
      </c>
      <c r="B349">
        <v>3.9984905289000001</v>
      </c>
      <c r="C349">
        <v>0.61195151889999999</v>
      </c>
      <c r="D349">
        <v>0</v>
      </c>
      <c r="E349">
        <v>0</v>
      </c>
      <c r="F349">
        <v>0.68252528359999998</v>
      </c>
      <c r="G349">
        <v>0.22745290570000001</v>
      </c>
      <c r="H349">
        <v>0.227536189</v>
      </c>
      <c r="I349">
        <v>0.227536189</v>
      </c>
      <c r="J349">
        <v>-4.4284100000000002E-4</v>
      </c>
      <c r="K349">
        <v>0</v>
      </c>
      <c r="L349">
        <v>0</v>
      </c>
      <c r="M349">
        <v>0.34860121240000003</v>
      </c>
      <c r="N349">
        <v>0.34944574540000001</v>
      </c>
      <c r="O349">
        <v>0.34944574540000001</v>
      </c>
      <c r="P349">
        <v>-2.6635807999999999E-3</v>
      </c>
      <c r="Q349">
        <v>0</v>
      </c>
      <c r="R349">
        <v>0</v>
      </c>
      <c r="S349">
        <v>0.5906781512</v>
      </c>
      <c r="T349">
        <v>0.59613031530000005</v>
      </c>
      <c r="U349">
        <v>0.59613031530000005</v>
      </c>
    </row>
    <row r="350" spans="1:21">
      <c r="A350">
        <v>6.1400000000000003E-2</v>
      </c>
      <c r="B350">
        <v>3.9984876942000001</v>
      </c>
      <c r="C350">
        <v>0.61194977959999997</v>
      </c>
      <c r="D350">
        <v>0</v>
      </c>
      <c r="E350">
        <v>0</v>
      </c>
      <c r="F350">
        <v>0.68252240310000001</v>
      </c>
      <c r="G350">
        <v>0.22745191070000001</v>
      </c>
      <c r="H350">
        <v>0.22753524620000001</v>
      </c>
      <c r="I350">
        <v>0.22753524620000001</v>
      </c>
      <c r="J350">
        <v>-4.415113E-4</v>
      </c>
      <c r="K350">
        <v>0</v>
      </c>
      <c r="L350">
        <v>0</v>
      </c>
      <c r="M350">
        <v>0.34859816789999998</v>
      </c>
      <c r="N350">
        <v>0.34944282370000002</v>
      </c>
      <c r="O350">
        <v>0.34944282370000002</v>
      </c>
      <c r="P350">
        <v>-2.6590850999999999E-3</v>
      </c>
      <c r="Q350">
        <v>0</v>
      </c>
      <c r="R350">
        <v>0</v>
      </c>
      <c r="S350">
        <v>0.59067027080000001</v>
      </c>
      <c r="T350">
        <v>0.59612281010000001</v>
      </c>
      <c r="U350">
        <v>0.59612281010000001</v>
      </c>
    </row>
    <row r="351" spans="1:21">
      <c r="A351">
        <v>6.1580000000000003E-2</v>
      </c>
      <c r="B351">
        <v>3.9984848596</v>
      </c>
      <c r="C351">
        <v>0.61194804039999995</v>
      </c>
      <c r="D351">
        <v>0</v>
      </c>
      <c r="E351">
        <v>0</v>
      </c>
      <c r="F351">
        <v>0.68251952270000005</v>
      </c>
      <c r="G351">
        <v>0.22745091680000001</v>
      </c>
      <c r="H351">
        <v>0.22753430299999999</v>
      </c>
      <c r="I351">
        <v>0.22753430299999999</v>
      </c>
      <c r="J351">
        <v>-4.4020920000000001E-4</v>
      </c>
      <c r="K351">
        <v>0</v>
      </c>
      <c r="L351">
        <v>0</v>
      </c>
      <c r="M351">
        <v>0.348595127</v>
      </c>
      <c r="N351">
        <v>0.34943990130000002</v>
      </c>
      <c r="O351">
        <v>0.34943990130000002</v>
      </c>
      <c r="P351">
        <v>-2.6546816000000001E-3</v>
      </c>
      <c r="Q351">
        <v>0</v>
      </c>
      <c r="R351">
        <v>0</v>
      </c>
      <c r="S351">
        <v>0.59066240459999997</v>
      </c>
      <c r="T351">
        <v>0.5961153039</v>
      </c>
      <c r="U351">
        <v>0.5961153039</v>
      </c>
    </row>
    <row r="352" spans="1:21">
      <c r="A352">
        <v>6.1760000000000002E-2</v>
      </c>
      <c r="B352">
        <v>3.9984820250999999</v>
      </c>
      <c r="C352">
        <v>0.61194630120000004</v>
      </c>
      <c r="D352">
        <v>0</v>
      </c>
      <c r="E352">
        <v>0</v>
      </c>
      <c r="F352">
        <v>0.68251664239999998</v>
      </c>
      <c r="G352">
        <v>0.227449924</v>
      </c>
      <c r="H352">
        <v>0.22753335920000001</v>
      </c>
      <c r="I352">
        <v>0.22753335920000001</v>
      </c>
      <c r="J352">
        <v>-4.3893429999999998E-4</v>
      </c>
      <c r="K352">
        <v>0</v>
      </c>
      <c r="L352">
        <v>0</v>
      </c>
      <c r="M352">
        <v>0.34859208959999999</v>
      </c>
      <c r="N352">
        <v>0.34943697810000002</v>
      </c>
      <c r="O352">
        <v>0.34943697810000002</v>
      </c>
      <c r="P352">
        <v>-2.6503684999999999E-3</v>
      </c>
      <c r="Q352">
        <v>0</v>
      </c>
      <c r="R352">
        <v>0</v>
      </c>
      <c r="S352">
        <v>0.59065455239999998</v>
      </c>
      <c r="T352">
        <v>0.59610779700000005</v>
      </c>
      <c r="U352">
        <v>0.59610779700000005</v>
      </c>
    </row>
    <row r="353" spans="1:21">
      <c r="A353">
        <v>6.1940000000000002E-2</v>
      </c>
      <c r="B353">
        <v>3.9984791906999999</v>
      </c>
      <c r="C353">
        <v>0.61194456200000003</v>
      </c>
      <c r="D353">
        <v>0</v>
      </c>
      <c r="E353">
        <v>0</v>
      </c>
      <c r="F353">
        <v>0.68251376210000003</v>
      </c>
      <c r="G353">
        <v>0.2274489324</v>
      </c>
      <c r="H353">
        <v>0.22753241490000001</v>
      </c>
      <c r="I353">
        <v>0.22753241490000001</v>
      </c>
      <c r="J353">
        <v>-4.376858E-4</v>
      </c>
      <c r="K353">
        <v>0</v>
      </c>
      <c r="L353">
        <v>0</v>
      </c>
      <c r="M353">
        <v>0.34858905569999998</v>
      </c>
      <c r="N353">
        <v>0.3494340541</v>
      </c>
      <c r="O353">
        <v>0.3494340541</v>
      </c>
      <c r="P353">
        <v>-2.6461437999999999E-3</v>
      </c>
      <c r="Q353">
        <v>0</v>
      </c>
      <c r="R353">
        <v>0</v>
      </c>
      <c r="S353">
        <v>0.59064671369999999</v>
      </c>
      <c r="T353">
        <v>0.59610028930000003</v>
      </c>
      <c r="U353">
        <v>0.59610028930000003</v>
      </c>
    </row>
    <row r="354" spans="1:21">
      <c r="A354">
        <v>6.2120000000000002E-2</v>
      </c>
      <c r="B354">
        <v>3.9984763563999999</v>
      </c>
      <c r="C354">
        <v>0.61194282290000002</v>
      </c>
      <c r="D354">
        <v>0</v>
      </c>
      <c r="E354">
        <v>0</v>
      </c>
      <c r="F354">
        <v>0.68251088189999998</v>
      </c>
      <c r="G354">
        <v>0.2274479418</v>
      </c>
      <c r="H354">
        <v>0.22753147009999999</v>
      </c>
      <c r="I354">
        <v>0.22753147009999999</v>
      </c>
      <c r="J354">
        <v>-4.3646329999999999E-4</v>
      </c>
      <c r="K354">
        <v>0</v>
      </c>
      <c r="L354">
        <v>0</v>
      </c>
      <c r="M354">
        <v>0.34858602509999997</v>
      </c>
      <c r="N354">
        <v>0.34943112939999998</v>
      </c>
      <c r="O354">
        <v>0.34943112939999998</v>
      </c>
      <c r="P354">
        <v>-2.6420057E-3</v>
      </c>
      <c r="Q354">
        <v>0</v>
      </c>
      <c r="R354">
        <v>0</v>
      </c>
      <c r="S354">
        <v>0.5906388883</v>
      </c>
      <c r="T354">
        <v>0.59609278089999995</v>
      </c>
      <c r="U354">
        <v>0.59609278089999995</v>
      </c>
    </row>
    <row r="355" spans="1:21">
      <c r="A355">
        <v>6.2300000000000001E-2</v>
      </c>
      <c r="B355">
        <v>3.9984735220999998</v>
      </c>
      <c r="C355">
        <v>0.61194108390000002</v>
      </c>
      <c r="D355">
        <v>0</v>
      </c>
      <c r="E355">
        <v>0</v>
      </c>
      <c r="F355">
        <v>0.68250800180000004</v>
      </c>
      <c r="G355">
        <v>0.2274469522</v>
      </c>
      <c r="H355">
        <v>0.22753052479999999</v>
      </c>
      <c r="I355">
        <v>0.22753052479999999</v>
      </c>
      <c r="J355">
        <v>-4.352661E-4</v>
      </c>
      <c r="K355">
        <v>0</v>
      </c>
      <c r="L355">
        <v>0</v>
      </c>
      <c r="M355">
        <v>0.34858299780000002</v>
      </c>
      <c r="N355">
        <v>0.34942820400000002</v>
      </c>
      <c r="O355">
        <v>0.34942820400000002</v>
      </c>
      <c r="P355">
        <v>-2.6379524E-3</v>
      </c>
      <c r="Q355">
        <v>0</v>
      </c>
      <c r="R355">
        <v>0</v>
      </c>
      <c r="S355">
        <v>0.59063107579999996</v>
      </c>
      <c r="T355">
        <v>0.59608527170000003</v>
      </c>
      <c r="U355">
        <v>0.59608527170000003</v>
      </c>
    </row>
    <row r="356" spans="1:21">
      <c r="A356">
        <v>6.2480000000000001E-2</v>
      </c>
      <c r="B356">
        <v>3.9984706879999998</v>
      </c>
      <c r="C356">
        <v>0.61193934490000002</v>
      </c>
      <c r="D356">
        <v>0</v>
      </c>
      <c r="E356">
        <v>0</v>
      </c>
      <c r="F356">
        <v>0.6825051218</v>
      </c>
      <c r="G356">
        <v>0.2274459637</v>
      </c>
      <c r="H356">
        <v>0.22752957909999999</v>
      </c>
      <c r="I356">
        <v>0.22752957909999999</v>
      </c>
      <c r="J356">
        <v>-4.3409390000000001E-4</v>
      </c>
      <c r="K356">
        <v>0</v>
      </c>
      <c r="L356">
        <v>0</v>
      </c>
      <c r="M356">
        <v>0.34857997359999998</v>
      </c>
      <c r="N356">
        <v>0.3494252779</v>
      </c>
      <c r="O356">
        <v>0.3494252779</v>
      </c>
      <c r="P356">
        <v>-2.633982E-3</v>
      </c>
      <c r="Q356">
        <v>0</v>
      </c>
      <c r="R356">
        <v>0</v>
      </c>
      <c r="S356">
        <v>0.59062327599999997</v>
      </c>
      <c r="T356">
        <v>0.59607776180000005</v>
      </c>
      <c r="U356">
        <v>0.59607776180000005</v>
      </c>
    </row>
    <row r="357" spans="1:21">
      <c r="A357">
        <v>6.2640000000000001E-2</v>
      </c>
      <c r="B357">
        <v>3.9984681688000001</v>
      </c>
      <c r="C357">
        <v>0.61193779910000001</v>
      </c>
      <c r="D357">
        <v>0</v>
      </c>
      <c r="E357">
        <v>0</v>
      </c>
      <c r="F357">
        <v>0.68250256180000002</v>
      </c>
      <c r="G357">
        <v>0.2274450858</v>
      </c>
      <c r="H357">
        <v>0.22752873800000001</v>
      </c>
      <c r="I357">
        <v>0.22752873800000001</v>
      </c>
      <c r="J357">
        <v>-4.330723E-4</v>
      </c>
      <c r="K357">
        <v>0</v>
      </c>
      <c r="L357">
        <v>0</v>
      </c>
      <c r="M357">
        <v>0.34857728809999999</v>
      </c>
      <c r="N357">
        <v>0.34942267649999997</v>
      </c>
      <c r="O357">
        <v>0.34942267649999997</v>
      </c>
      <c r="P357">
        <v>-2.6305210999999998E-3</v>
      </c>
      <c r="Q357">
        <v>0</v>
      </c>
      <c r="R357">
        <v>0</v>
      </c>
      <c r="S357">
        <v>0.59061635320000005</v>
      </c>
      <c r="T357">
        <v>0.59607108590000002</v>
      </c>
      <c r="U357">
        <v>0.59607108590000002</v>
      </c>
    </row>
    <row r="358" spans="1:21">
      <c r="A358">
        <v>6.2799999999999995E-2</v>
      </c>
      <c r="B358">
        <v>3.9984656497</v>
      </c>
      <c r="C358">
        <v>0.61193625340000002</v>
      </c>
      <c r="D358">
        <v>0</v>
      </c>
      <c r="E358">
        <v>0</v>
      </c>
      <c r="F358">
        <v>0.68250000190000004</v>
      </c>
      <c r="G358">
        <v>0.2274442086</v>
      </c>
      <c r="H358">
        <v>0.22752789670000001</v>
      </c>
      <c r="I358">
        <v>0.22752789670000001</v>
      </c>
      <c r="J358">
        <v>-4.3206970000000001E-4</v>
      </c>
      <c r="K358">
        <v>0</v>
      </c>
      <c r="L358">
        <v>0</v>
      </c>
      <c r="M358">
        <v>0.34857460489999997</v>
      </c>
      <c r="N358">
        <v>0.34942007450000001</v>
      </c>
      <c r="O358">
        <v>0.34942007450000001</v>
      </c>
      <c r="P358">
        <v>-2.6271230999999999E-3</v>
      </c>
      <c r="Q358">
        <v>0</v>
      </c>
      <c r="R358">
        <v>0</v>
      </c>
      <c r="S358">
        <v>0.59060943990000003</v>
      </c>
      <c r="T358">
        <v>0.59606440940000005</v>
      </c>
      <c r="U358">
        <v>0.59606440940000005</v>
      </c>
    </row>
    <row r="359" spans="1:21">
      <c r="A359">
        <v>6.2960000000000002E-2</v>
      </c>
      <c r="B359">
        <v>3.9984631306999998</v>
      </c>
      <c r="C359">
        <v>0.61193470780000003</v>
      </c>
      <c r="D359">
        <v>0</v>
      </c>
      <c r="E359">
        <v>0</v>
      </c>
      <c r="F359">
        <v>0.68249744209999996</v>
      </c>
      <c r="G359">
        <v>0.22744333219999999</v>
      </c>
      <c r="H359">
        <v>0.22752705500000001</v>
      </c>
      <c r="I359">
        <v>0.22752705500000001</v>
      </c>
      <c r="J359">
        <v>-4.310855E-4</v>
      </c>
      <c r="K359">
        <v>0</v>
      </c>
      <c r="L359">
        <v>0</v>
      </c>
      <c r="M359">
        <v>0.34857192409999999</v>
      </c>
      <c r="N359">
        <v>0.34941747200000001</v>
      </c>
      <c r="O359">
        <v>0.34941747200000001</v>
      </c>
      <c r="P359">
        <v>-2.6237869999999998E-3</v>
      </c>
      <c r="Q359">
        <v>0</v>
      </c>
      <c r="R359">
        <v>0</v>
      </c>
      <c r="S359">
        <v>0.59060253600000001</v>
      </c>
      <c r="T359">
        <v>0.59605773250000005</v>
      </c>
      <c r="U359">
        <v>0.59605773250000005</v>
      </c>
    </row>
    <row r="360" spans="1:21">
      <c r="A360">
        <v>6.3119999999999996E-2</v>
      </c>
      <c r="B360">
        <v>3.9984606117000001</v>
      </c>
      <c r="C360">
        <v>0.61193316220000005</v>
      </c>
      <c r="D360">
        <v>0</v>
      </c>
      <c r="E360">
        <v>0</v>
      </c>
      <c r="F360">
        <v>0.6824948824</v>
      </c>
      <c r="G360">
        <v>0.2274424565</v>
      </c>
      <c r="H360">
        <v>0.227526213</v>
      </c>
      <c r="I360">
        <v>0.227526213</v>
      </c>
      <c r="J360">
        <v>-4.3011960000000001E-4</v>
      </c>
      <c r="K360">
        <v>0</v>
      </c>
      <c r="L360">
        <v>0</v>
      </c>
      <c r="M360">
        <v>0.34856924550000001</v>
      </c>
      <c r="N360">
        <v>0.34941486910000003</v>
      </c>
      <c r="O360">
        <v>0.34941486910000003</v>
      </c>
      <c r="P360">
        <v>-2.6205115E-3</v>
      </c>
      <c r="Q360">
        <v>0</v>
      </c>
      <c r="R360">
        <v>0</v>
      </c>
      <c r="S360">
        <v>0.59059564129999997</v>
      </c>
      <c r="T360">
        <v>0.5960510551</v>
      </c>
      <c r="U360">
        <v>0.5960510551</v>
      </c>
    </row>
    <row r="361" spans="1:21">
      <c r="A361">
        <v>6.3280000000000003E-2</v>
      </c>
      <c r="B361">
        <v>3.9984580928</v>
      </c>
      <c r="C361">
        <v>0.61193161659999995</v>
      </c>
      <c r="D361">
        <v>0</v>
      </c>
      <c r="E361">
        <v>0</v>
      </c>
      <c r="F361">
        <v>0.68249232270000004</v>
      </c>
      <c r="G361">
        <v>0.22744158140000001</v>
      </c>
      <c r="H361">
        <v>0.22752537070000001</v>
      </c>
      <c r="I361">
        <v>0.22752537070000001</v>
      </c>
      <c r="J361">
        <v>-4.2917139999999998E-4</v>
      </c>
      <c r="K361">
        <v>0</v>
      </c>
      <c r="L361">
        <v>0</v>
      </c>
      <c r="M361">
        <v>0.34856656920000001</v>
      </c>
      <c r="N361">
        <v>0.3494122657</v>
      </c>
      <c r="O361">
        <v>0.3494122657</v>
      </c>
      <c r="P361">
        <v>-2.6172955000000001E-3</v>
      </c>
      <c r="Q361">
        <v>0</v>
      </c>
      <c r="R361">
        <v>0</v>
      </c>
      <c r="S361">
        <v>0.59058875550000001</v>
      </c>
      <c r="T361">
        <v>0.59604437730000004</v>
      </c>
      <c r="U361">
        <v>0.59604437730000004</v>
      </c>
    </row>
    <row r="362" spans="1:21">
      <c r="A362">
        <v>6.3439999999999996E-2</v>
      </c>
      <c r="B362">
        <v>3.9984555739999998</v>
      </c>
      <c r="C362">
        <v>0.61193007109999997</v>
      </c>
      <c r="D362">
        <v>0</v>
      </c>
      <c r="E362">
        <v>0</v>
      </c>
      <c r="F362">
        <v>0.68248976319999999</v>
      </c>
      <c r="G362">
        <v>0.2274407071</v>
      </c>
      <c r="H362">
        <v>0.227524528</v>
      </c>
      <c r="I362">
        <v>0.227524528</v>
      </c>
      <c r="J362">
        <v>-4.2824079999999998E-4</v>
      </c>
      <c r="K362">
        <v>0</v>
      </c>
      <c r="L362">
        <v>0</v>
      </c>
      <c r="M362">
        <v>0.34856389500000001</v>
      </c>
      <c r="N362">
        <v>0.3494096619</v>
      </c>
      <c r="O362">
        <v>0.3494096619</v>
      </c>
      <c r="P362">
        <v>-2.6141379000000002E-3</v>
      </c>
      <c r="Q362">
        <v>0</v>
      </c>
      <c r="R362">
        <v>0</v>
      </c>
      <c r="S362">
        <v>0.59058187839999998</v>
      </c>
      <c r="T362">
        <v>0.59603769910000004</v>
      </c>
      <c r="U362">
        <v>0.59603769910000004</v>
      </c>
    </row>
    <row r="363" spans="1:21">
      <c r="A363">
        <v>6.3600000000000004E-2</v>
      </c>
      <c r="B363">
        <v>3.9984530553000002</v>
      </c>
      <c r="C363">
        <v>0.6119285256</v>
      </c>
      <c r="D363">
        <v>0</v>
      </c>
      <c r="E363">
        <v>0</v>
      </c>
      <c r="F363">
        <v>0.68248720360000004</v>
      </c>
      <c r="G363">
        <v>0.22743983340000001</v>
      </c>
      <c r="H363">
        <v>0.22752368510000001</v>
      </c>
      <c r="I363">
        <v>0.22752368510000001</v>
      </c>
      <c r="J363">
        <v>-4.2732730000000002E-4</v>
      </c>
      <c r="K363">
        <v>0</v>
      </c>
      <c r="L363">
        <v>0</v>
      </c>
      <c r="M363">
        <v>0.34856122299999998</v>
      </c>
      <c r="N363">
        <v>0.34940705770000002</v>
      </c>
      <c r="O363">
        <v>0.34940705770000002</v>
      </c>
      <c r="P363">
        <v>-2.6110376999999999E-3</v>
      </c>
      <c r="Q363">
        <v>0</v>
      </c>
      <c r="R363">
        <v>0</v>
      </c>
      <c r="S363">
        <v>0.59057501000000001</v>
      </c>
      <c r="T363">
        <v>0.59603102050000001</v>
      </c>
      <c r="U363">
        <v>0.59603102050000001</v>
      </c>
    </row>
    <row r="364" spans="1:21">
      <c r="A364">
        <v>6.3759999999999997E-2</v>
      </c>
      <c r="B364">
        <v>3.9984505366</v>
      </c>
      <c r="C364">
        <v>0.61192698020000003</v>
      </c>
      <c r="D364">
        <v>0</v>
      </c>
      <c r="E364">
        <v>0</v>
      </c>
      <c r="F364">
        <v>0.68248464419999999</v>
      </c>
      <c r="G364">
        <v>0.22743896029999999</v>
      </c>
      <c r="H364">
        <v>0.22752284189999999</v>
      </c>
      <c r="I364">
        <v>0.22752284189999999</v>
      </c>
      <c r="J364">
        <v>-4.2643070000000002E-4</v>
      </c>
      <c r="K364">
        <v>0</v>
      </c>
      <c r="L364">
        <v>0</v>
      </c>
      <c r="M364">
        <v>0.34855855299999999</v>
      </c>
      <c r="N364">
        <v>0.349404453</v>
      </c>
      <c r="O364">
        <v>0.349404453</v>
      </c>
      <c r="P364">
        <v>-2.6079936000000001E-3</v>
      </c>
      <c r="Q364">
        <v>0</v>
      </c>
      <c r="R364">
        <v>0</v>
      </c>
      <c r="S364">
        <v>0.59056814999999996</v>
      </c>
      <c r="T364">
        <v>0.59602434150000005</v>
      </c>
      <c r="U364">
        <v>0.59602434150000005</v>
      </c>
    </row>
    <row r="365" spans="1:21">
      <c r="A365">
        <v>6.3920000000000005E-2</v>
      </c>
      <c r="B365">
        <v>3.9984480180999999</v>
      </c>
      <c r="C365">
        <v>0.61192543479999995</v>
      </c>
      <c r="D365">
        <v>0</v>
      </c>
      <c r="E365">
        <v>0</v>
      </c>
      <c r="F365">
        <v>0.68248208480000006</v>
      </c>
      <c r="G365">
        <v>0.2274380879</v>
      </c>
      <c r="H365">
        <v>0.22752199849999999</v>
      </c>
      <c r="I365">
        <v>0.22752199849999999</v>
      </c>
      <c r="J365">
        <v>-4.255506E-4</v>
      </c>
      <c r="K365">
        <v>0</v>
      </c>
      <c r="L365">
        <v>0</v>
      </c>
      <c r="M365">
        <v>0.34855588510000002</v>
      </c>
      <c r="N365">
        <v>0.34940184800000001</v>
      </c>
      <c r="O365">
        <v>0.34940184800000001</v>
      </c>
      <c r="P365">
        <v>-2.6050048E-3</v>
      </c>
      <c r="Q365">
        <v>0</v>
      </c>
      <c r="R365">
        <v>0</v>
      </c>
      <c r="S365">
        <v>0.59056129820000003</v>
      </c>
      <c r="T365">
        <v>0.59601766209999996</v>
      </c>
      <c r="U365">
        <v>0.59601766209999996</v>
      </c>
    </row>
    <row r="366" spans="1:21">
      <c r="A366">
        <v>6.4079999999999998E-2</v>
      </c>
      <c r="B366">
        <v>3.9984454995999998</v>
      </c>
      <c r="C366">
        <v>0.61192388949999998</v>
      </c>
      <c r="D366">
        <v>0</v>
      </c>
      <c r="E366">
        <v>0</v>
      </c>
      <c r="F366">
        <v>0.68247952550000002</v>
      </c>
      <c r="G366">
        <v>0.22743721610000001</v>
      </c>
      <c r="H366">
        <v>0.22752115470000001</v>
      </c>
      <c r="I366">
        <v>0.22752115470000001</v>
      </c>
      <c r="J366">
        <v>-4.2468680000000002E-4</v>
      </c>
      <c r="K366">
        <v>0</v>
      </c>
      <c r="L366">
        <v>0</v>
      </c>
      <c r="M366">
        <v>0.34855321909999998</v>
      </c>
      <c r="N366">
        <v>0.34939924259999999</v>
      </c>
      <c r="O366">
        <v>0.34939924259999999</v>
      </c>
      <c r="P366">
        <v>-2.6020700000000002E-3</v>
      </c>
      <c r="Q366">
        <v>0</v>
      </c>
      <c r="R366">
        <v>0</v>
      </c>
      <c r="S366">
        <v>0.59055445449999999</v>
      </c>
      <c r="T366">
        <v>0.59601098239999994</v>
      </c>
      <c r="U366">
        <v>0.59601098239999994</v>
      </c>
    </row>
    <row r="367" spans="1:21">
      <c r="A367">
        <v>6.4240000000000005E-2</v>
      </c>
      <c r="B367">
        <v>3.9984429812000002</v>
      </c>
      <c r="C367">
        <v>0.61192234420000002</v>
      </c>
      <c r="D367">
        <v>0</v>
      </c>
      <c r="E367">
        <v>0</v>
      </c>
      <c r="F367">
        <v>0.68247696629999999</v>
      </c>
      <c r="G367">
        <v>0.2274363448</v>
      </c>
      <c r="H367">
        <v>0.22752031070000001</v>
      </c>
      <c r="I367">
        <v>0.22752031070000001</v>
      </c>
      <c r="J367">
        <v>-4.2383880000000001E-4</v>
      </c>
      <c r="K367">
        <v>0</v>
      </c>
      <c r="L367">
        <v>0</v>
      </c>
      <c r="M367">
        <v>0.34855055499999998</v>
      </c>
      <c r="N367">
        <v>0.3493966369</v>
      </c>
      <c r="O367">
        <v>0.3493966369</v>
      </c>
      <c r="P367">
        <v>-2.5991884999999998E-3</v>
      </c>
      <c r="Q367">
        <v>0</v>
      </c>
      <c r="R367">
        <v>0</v>
      </c>
      <c r="S367">
        <v>0.59054761870000005</v>
      </c>
      <c r="T367">
        <v>0.59600430240000002</v>
      </c>
      <c r="U367">
        <v>0.59600430240000002</v>
      </c>
    </row>
    <row r="368" spans="1:21">
      <c r="A368">
        <v>6.4399999999999999E-2</v>
      </c>
      <c r="B368">
        <v>3.9984404628000001</v>
      </c>
      <c r="C368">
        <v>0.61192079889999995</v>
      </c>
      <c r="D368">
        <v>0</v>
      </c>
      <c r="E368">
        <v>0</v>
      </c>
      <c r="F368">
        <v>0.68247440719999997</v>
      </c>
      <c r="G368">
        <v>0.22743547419999999</v>
      </c>
      <c r="H368">
        <v>0.22751946649999999</v>
      </c>
      <c r="I368">
        <v>0.22751946649999999</v>
      </c>
      <c r="J368">
        <v>-4.2300649999999998E-4</v>
      </c>
      <c r="K368">
        <v>0</v>
      </c>
      <c r="L368">
        <v>0</v>
      </c>
      <c r="M368">
        <v>0.34854789289999999</v>
      </c>
      <c r="N368">
        <v>0.34939403079999998</v>
      </c>
      <c r="O368">
        <v>0.34939403079999998</v>
      </c>
      <c r="P368">
        <v>-2.5963589999999999E-3</v>
      </c>
      <c r="Q368">
        <v>0</v>
      </c>
      <c r="R368">
        <v>0</v>
      </c>
      <c r="S368">
        <v>0.59054079059999998</v>
      </c>
      <c r="T368">
        <v>0.59599762199999995</v>
      </c>
      <c r="U368">
        <v>0.59599762199999995</v>
      </c>
    </row>
    <row r="369" spans="1:21">
      <c r="A369">
        <v>6.4560000000000006E-2</v>
      </c>
      <c r="B369">
        <v>3.9984379446</v>
      </c>
      <c r="C369">
        <v>0.6119192537</v>
      </c>
      <c r="D369">
        <v>0</v>
      </c>
      <c r="E369">
        <v>0</v>
      </c>
      <c r="F369">
        <v>0.68247184809999994</v>
      </c>
      <c r="G369">
        <v>0.22743460409999999</v>
      </c>
      <c r="H369">
        <v>0.227518622</v>
      </c>
      <c r="I369">
        <v>0.227518622</v>
      </c>
      <c r="J369">
        <v>-4.2218950000000001E-4</v>
      </c>
      <c r="K369">
        <v>0</v>
      </c>
      <c r="L369">
        <v>0</v>
      </c>
      <c r="M369">
        <v>0.34854523259999998</v>
      </c>
      <c r="N369">
        <v>0.34939142429999998</v>
      </c>
      <c r="O369">
        <v>0.34939142429999998</v>
      </c>
      <c r="P369">
        <v>-2.5935807000000001E-3</v>
      </c>
      <c r="Q369">
        <v>0</v>
      </c>
      <c r="R369">
        <v>0</v>
      </c>
      <c r="S369">
        <v>0.59053397019999998</v>
      </c>
      <c r="T369">
        <v>0.59599094139999997</v>
      </c>
      <c r="U369">
        <v>0.59599094139999997</v>
      </c>
    </row>
    <row r="370" spans="1:21">
      <c r="A370">
        <v>6.472E-2</v>
      </c>
      <c r="B370">
        <v>3.9984354263999999</v>
      </c>
      <c r="C370">
        <v>0.61191770860000005</v>
      </c>
      <c r="D370">
        <v>0</v>
      </c>
      <c r="E370">
        <v>0</v>
      </c>
      <c r="F370">
        <v>0.68246928910000004</v>
      </c>
      <c r="G370">
        <v>0.22743373450000001</v>
      </c>
      <c r="H370">
        <v>0.2275177773</v>
      </c>
      <c r="I370">
        <v>0.2275177773</v>
      </c>
      <c r="J370">
        <v>-4.213876E-4</v>
      </c>
      <c r="K370">
        <v>0</v>
      </c>
      <c r="L370">
        <v>0</v>
      </c>
      <c r="M370">
        <v>0.3485425741</v>
      </c>
      <c r="N370">
        <v>0.3493888175</v>
      </c>
      <c r="O370">
        <v>0.3493888175</v>
      </c>
      <c r="P370">
        <v>-2.5908526E-3</v>
      </c>
      <c r="Q370">
        <v>0</v>
      </c>
      <c r="R370">
        <v>0</v>
      </c>
      <c r="S370">
        <v>0.59052715710000003</v>
      </c>
      <c r="T370">
        <v>0.59598426049999997</v>
      </c>
      <c r="U370">
        <v>0.59598426049999997</v>
      </c>
    </row>
    <row r="371" spans="1:21">
      <c r="A371">
        <v>6.4879999999999993E-2</v>
      </c>
      <c r="B371">
        <v>3.9984329083999999</v>
      </c>
      <c r="C371">
        <v>0.61191616339999999</v>
      </c>
      <c r="D371">
        <v>0</v>
      </c>
      <c r="E371">
        <v>0</v>
      </c>
      <c r="F371">
        <v>0.68246673020000004</v>
      </c>
      <c r="G371">
        <v>0.2274328655</v>
      </c>
      <c r="H371">
        <v>0.22751693240000001</v>
      </c>
      <c r="I371">
        <v>0.22751693240000001</v>
      </c>
      <c r="J371">
        <v>-4.2060040000000001E-4</v>
      </c>
      <c r="K371">
        <v>0</v>
      </c>
      <c r="L371">
        <v>0</v>
      </c>
      <c r="M371">
        <v>0.34853991740000001</v>
      </c>
      <c r="N371">
        <v>0.34938621040000001</v>
      </c>
      <c r="O371">
        <v>0.34938621040000001</v>
      </c>
      <c r="P371">
        <v>-2.5881737999999999E-3</v>
      </c>
      <c r="Q371">
        <v>0</v>
      </c>
      <c r="R371">
        <v>0</v>
      </c>
      <c r="S371">
        <v>0.59052035130000002</v>
      </c>
      <c r="T371">
        <v>0.59597757929999995</v>
      </c>
      <c r="U371">
        <v>0.59597757929999995</v>
      </c>
    </row>
    <row r="372" spans="1:21">
      <c r="A372">
        <v>6.5040000000000001E-2</v>
      </c>
      <c r="B372">
        <v>3.9984303903999998</v>
      </c>
      <c r="C372">
        <v>0.61191461840000005</v>
      </c>
      <c r="D372">
        <v>0</v>
      </c>
      <c r="E372">
        <v>0</v>
      </c>
      <c r="F372">
        <v>0.68246417140000004</v>
      </c>
      <c r="G372">
        <v>0.227431997</v>
      </c>
      <c r="H372">
        <v>0.22751608719999999</v>
      </c>
      <c r="I372">
        <v>0.22751608719999999</v>
      </c>
      <c r="J372">
        <v>-4.1982770000000003E-4</v>
      </c>
      <c r="K372">
        <v>0</v>
      </c>
      <c r="L372">
        <v>0</v>
      </c>
      <c r="M372">
        <v>0.34853726239999999</v>
      </c>
      <c r="N372">
        <v>0.34938360299999999</v>
      </c>
      <c r="O372">
        <v>0.34938360299999999</v>
      </c>
      <c r="P372">
        <v>-2.5855433000000001E-3</v>
      </c>
      <c r="Q372">
        <v>0</v>
      </c>
      <c r="R372">
        <v>0</v>
      </c>
      <c r="S372">
        <v>0.59051355270000006</v>
      </c>
      <c r="T372">
        <v>0.59597089790000002</v>
      </c>
      <c r="U372">
        <v>0.59597089790000002</v>
      </c>
    </row>
    <row r="373" spans="1:21">
      <c r="A373">
        <v>6.5199999999999994E-2</v>
      </c>
      <c r="B373">
        <v>3.9984278724000002</v>
      </c>
      <c r="C373">
        <v>0.61191307340000001</v>
      </c>
      <c r="D373">
        <v>0</v>
      </c>
      <c r="E373">
        <v>0</v>
      </c>
      <c r="F373">
        <v>0.68246161270000005</v>
      </c>
      <c r="G373">
        <v>0.22743112900000001</v>
      </c>
      <c r="H373">
        <v>0.22751524179999999</v>
      </c>
      <c r="I373">
        <v>0.22751524179999999</v>
      </c>
      <c r="J373">
        <v>-4.1906920000000001E-4</v>
      </c>
      <c r="K373">
        <v>0</v>
      </c>
      <c r="L373">
        <v>0</v>
      </c>
      <c r="M373">
        <v>0.348534609</v>
      </c>
      <c r="N373">
        <v>0.3493809953</v>
      </c>
      <c r="O373">
        <v>0.3493809953</v>
      </c>
      <c r="P373">
        <v>-2.5829603000000001E-3</v>
      </c>
      <c r="Q373">
        <v>0</v>
      </c>
      <c r="R373">
        <v>0</v>
      </c>
      <c r="S373">
        <v>0.59050676099999999</v>
      </c>
      <c r="T373">
        <v>0.59596421619999995</v>
      </c>
      <c r="U373">
        <v>0.59596421619999995</v>
      </c>
    </row>
    <row r="374" spans="1:21">
      <c r="A374">
        <v>6.5360000000000001E-2</v>
      </c>
      <c r="B374">
        <v>3.9984253546000001</v>
      </c>
      <c r="C374">
        <v>0.61191152839999996</v>
      </c>
      <c r="D374">
        <v>0</v>
      </c>
      <c r="E374">
        <v>0</v>
      </c>
      <c r="F374">
        <v>0.68245905399999995</v>
      </c>
      <c r="G374">
        <v>0.22743026159999999</v>
      </c>
      <c r="H374">
        <v>0.2275143962</v>
      </c>
      <c r="I374">
        <v>0.2275143962</v>
      </c>
      <c r="J374">
        <v>-4.183247E-4</v>
      </c>
      <c r="K374">
        <v>0</v>
      </c>
      <c r="L374">
        <v>0</v>
      </c>
      <c r="M374">
        <v>0.34853195739999998</v>
      </c>
      <c r="N374">
        <v>0.34937838739999999</v>
      </c>
      <c r="O374">
        <v>0.34937838739999999</v>
      </c>
      <c r="P374">
        <v>-2.5804237999999999E-3</v>
      </c>
      <c r="Q374">
        <v>0</v>
      </c>
      <c r="R374">
        <v>0</v>
      </c>
      <c r="S374">
        <v>0.59049997620000005</v>
      </c>
      <c r="T374">
        <v>0.59595753439999999</v>
      </c>
      <c r="U374">
        <v>0.59595753439999999</v>
      </c>
    </row>
    <row r="375" spans="1:21">
      <c r="A375">
        <v>6.5519999999999995E-2</v>
      </c>
      <c r="B375">
        <v>3.9984228369000001</v>
      </c>
      <c r="C375">
        <v>0.61190998350000003</v>
      </c>
      <c r="D375">
        <v>0</v>
      </c>
      <c r="E375">
        <v>0</v>
      </c>
      <c r="F375">
        <v>0.68245649539999997</v>
      </c>
      <c r="G375">
        <v>0.22742939449999999</v>
      </c>
      <c r="H375">
        <v>0.22751355039999999</v>
      </c>
      <c r="I375">
        <v>0.22751355039999999</v>
      </c>
      <c r="J375">
        <v>-4.1759380000000001E-4</v>
      </c>
      <c r="K375">
        <v>0</v>
      </c>
      <c r="L375">
        <v>0</v>
      </c>
      <c r="M375">
        <v>0.34852930729999998</v>
      </c>
      <c r="N375">
        <v>0.34937577910000001</v>
      </c>
      <c r="O375">
        <v>0.34937577910000001</v>
      </c>
      <c r="P375">
        <v>-2.5779329000000001E-3</v>
      </c>
      <c r="Q375">
        <v>0</v>
      </c>
      <c r="R375">
        <v>0</v>
      </c>
      <c r="S375">
        <v>0.590493198</v>
      </c>
      <c r="T375">
        <v>0.5959508523</v>
      </c>
      <c r="U375">
        <v>0.5959508523</v>
      </c>
    </row>
    <row r="376" spans="1:21">
      <c r="A376">
        <v>6.5680000000000002E-2</v>
      </c>
      <c r="B376">
        <v>3.9984203192000001</v>
      </c>
      <c r="C376">
        <v>0.6119084387</v>
      </c>
      <c r="D376">
        <v>0</v>
      </c>
      <c r="E376">
        <v>0</v>
      </c>
      <c r="F376">
        <v>0.6824539369</v>
      </c>
      <c r="G376">
        <v>0.22742852799999999</v>
      </c>
      <c r="H376">
        <v>0.2275127045</v>
      </c>
      <c r="I376">
        <v>0.2275127045</v>
      </c>
      <c r="J376">
        <v>-4.1687640000000003E-4</v>
      </c>
      <c r="K376">
        <v>0</v>
      </c>
      <c r="L376">
        <v>0</v>
      </c>
      <c r="M376">
        <v>0.3485266588</v>
      </c>
      <c r="N376">
        <v>0.3493731706</v>
      </c>
      <c r="O376">
        <v>0.3493731706</v>
      </c>
      <c r="P376">
        <v>-2.5754869E-3</v>
      </c>
      <c r="Q376">
        <v>0</v>
      </c>
      <c r="R376">
        <v>0</v>
      </c>
      <c r="S376">
        <v>0.59048642640000004</v>
      </c>
      <c r="T376">
        <v>0.59594417</v>
      </c>
      <c r="U376">
        <v>0.59594417</v>
      </c>
    </row>
    <row r="377" spans="1:21">
      <c r="A377">
        <v>6.5839999999999996E-2</v>
      </c>
      <c r="B377">
        <v>3.9984178016</v>
      </c>
      <c r="C377">
        <v>0.61190689389999997</v>
      </c>
      <c r="D377">
        <v>0</v>
      </c>
      <c r="E377">
        <v>0</v>
      </c>
      <c r="F377">
        <v>0.68245137850000004</v>
      </c>
      <c r="G377">
        <v>0.22742766189999999</v>
      </c>
      <c r="H377">
        <v>0.22751185830000001</v>
      </c>
      <c r="I377">
        <v>0.22751185830000001</v>
      </c>
      <c r="J377">
        <v>-4.1617210000000001E-4</v>
      </c>
      <c r="K377">
        <v>0</v>
      </c>
      <c r="L377">
        <v>0</v>
      </c>
      <c r="M377">
        <v>0.34852401179999998</v>
      </c>
      <c r="N377">
        <v>0.34937056189999999</v>
      </c>
      <c r="O377">
        <v>0.34937056189999999</v>
      </c>
      <c r="P377">
        <v>-2.5730849000000001E-3</v>
      </c>
      <c r="Q377">
        <v>0</v>
      </c>
      <c r="R377">
        <v>0</v>
      </c>
      <c r="S377">
        <v>0.59047966129999996</v>
      </c>
      <c r="T377">
        <v>0.59593748749999997</v>
      </c>
      <c r="U377">
        <v>0.59593748749999997</v>
      </c>
    </row>
    <row r="378" spans="1:21">
      <c r="A378">
        <v>6.6000000000000003E-2</v>
      </c>
      <c r="B378">
        <v>3.9984152842</v>
      </c>
      <c r="C378">
        <v>0.61190534910000005</v>
      </c>
      <c r="D378">
        <v>0</v>
      </c>
      <c r="E378">
        <v>0</v>
      </c>
      <c r="F378">
        <v>0.68244882019999997</v>
      </c>
      <c r="G378">
        <v>0.22742679630000001</v>
      </c>
      <c r="H378">
        <v>0.22751101200000001</v>
      </c>
      <c r="I378">
        <v>0.22751101200000001</v>
      </c>
      <c r="J378">
        <v>-4.1548079999999997E-4</v>
      </c>
      <c r="K378">
        <v>0</v>
      </c>
      <c r="L378">
        <v>0</v>
      </c>
      <c r="M378">
        <v>0.34852136639999998</v>
      </c>
      <c r="N378">
        <v>0.3493679529</v>
      </c>
      <c r="O378">
        <v>0.3493679529</v>
      </c>
      <c r="P378">
        <v>-2.5707260000000002E-3</v>
      </c>
      <c r="Q378">
        <v>0</v>
      </c>
      <c r="R378">
        <v>0</v>
      </c>
      <c r="S378">
        <v>0.59047290240000005</v>
      </c>
      <c r="T378">
        <v>0.59593080490000006</v>
      </c>
      <c r="U378">
        <v>0.59593080490000006</v>
      </c>
    </row>
    <row r="379" spans="1:21">
      <c r="A379">
        <v>6.6159999999999997E-2</v>
      </c>
      <c r="B379">
        <v>3.9984127668</v>
      </c>
      <c r="C379">
        <v>0.61190380440000003</v>
      </c>
      <c r="D379">
        <v>0</v>
      </c>
      <c r="E379">
        <v>0</v>
      </c>
      <c r="F379">
        <v>0.68244626200000003</v>
      </c>
      <c r="G379">
        <v>0.22742593110000001</v>
      </c>
      <c r="H379">
        <v>0.22751016539999999</v>
      </c>
      <c r="I379">
        <v>0.22751016539999999</v>
      </c>
      <c r="J379">
        <v>-4.1480210000000001E-4</v>
      </c>
      <c r="K379">
        <v>0</v>
      </c>
      <c r="L379">
        <v>0</v>
      </c>
      <c r="M379">
        <v>0.34851872239999998</v>
      </c>
      <c r="N379">
        <v>0.3493653437</v>
      </c>
      <c r="O379">
        <v>0.3493653437</v>
      </c>
      <c r="P379">
        <v>-2.5684093999999999E-3</v>
      </c>
      <c r="Q379">
        <v>0</v>
      </c>
      <c r="R379">
        <v>0</v>
      </c>
      <c r="S379">
        <v>0.59046614980000001</v>
      </c>
      <c r="T379">
        <v>0.59592412210000001</v>
      </c>
      <c r="U379">
        <v>0.59592412210000001</v>
      </c>
    </row>
    <row r="380" spans="1:21">
      <c r="A380">
        <v>6.6320000000000004E-2</v>
      </c>
      <c r="B380">
        <v>3.9984102495</v>
      </c>
      <c r="C380">
        <v>0.61190225970000001</v>
      </c>
      <c r="D380">
        <v>0</v>
      </c>
      <c r="E380">
        <v>0</v>
      </c>
      <c r="F380">
        <v>0.68244370379999997</v>
      </c>
      <c r="G380">
        <v>0.22742506630000001</v>
      </c>
      <c r="H380">
        <v>0.2275093188</v>
      </c>
      <c r="I380">
        <v>0.2275093188</v>
      </c>
      <c r="J380">
        <v>-4.1413589999999997E-4</v>
      </c>
      <c r="K380">
        <v>0</v>
      </c>
      <c r="L380">
        <v>0</v>
      </c>
      <c r="M380">
        <v>0.3485160799</v>
      </c>
      <c r="N380">
        <v>0.34936273420000002</v>
      </c>
      <c r="O380">
        <v>0.34936273420000002</v>
      </c>
      <c r="P380">
        <v>-2.5661344E-3</v>
      </c>
      <c r="Q380">
        <v>0</v>
      </c>
      <c r="R380">
        <v>0</v>
      </c>
      <c r="S380">
        <v>0.5904594031</v>
      </c>
      <c r="T380">
        <v>0.59591743919999995</v>
      </c>
      <c r="U380">
        <v>0.59591743919999995</v>
      </c>
    </row>
    <row r="381" spans="1:21">
      <c r="A381">
        <v>6.6479999999999997E-2</v>
      </c>
      <c r="B381">
        <v>3.9984077322</v>
      </c>
      <c r="C381">
        <v>0.61190071509999999</v>
      </c>
      <c r="D381">
        <v>0</v>
      </c>
      <c r="E381">
        <v>0</v>
      </c>
      <c r="F381">
        <v>0.68244114580000004</v>
      </c>
      <c r="G381">
        <v>0.22742420190000001</v>
      </c>
      <c r="H381">
        <v>0.22750847190000001</v>
      </c>
      <c r="I381">
        <v>0.22750847190000001</v>
      </c>
      <c r="J381">
        <v>-4.1348200000000001E-4</v>
      </c>
      <c r="K381">
        <v>0</v>
      </c>
      <c r="L381">
        <v>0</v>
      </c>
      <c r="M381">
        <v>0.34851343870000001</v>
      </c>
      <c r="N381">
        <v>0.34936012449999998</v>
      </c>
      <c r="O381">
        <v>0.34936012449999998</v>
      </c>
      <c r="P381">
        <v>-2.5639002000000001E-3</v>
      </c>
      <c r="Q381">
        <v>0</v>
      </c>
      <c r="R381">
        <v>0</v>
      </c>
      <c r="S381">
        <v>0.59045266240000005</v>
      </c>
      <c r="T381">
        <v>0.59591075609999999</v>
      </c>
      <c r="U381">
        <v>0.59591075609999999</v>
      </c>
    </row>
    <row r="382" spans="1:21">
      <c r="A382">
        <v>6.6640000000000005E-2</v>
      </c>
      <c r="B382">
        <v>3.9984052151</v>
      </c>
      <c r="C382">
        <v>0.61189917059999999</v>
      </c>
      <c r="D382">
        <v>0</v>
      </c>
      <c r="E382">
        <v>0</v>
      </c>
      <c r="F382">
        <v>0.6824385878</v>
      </c>
      <c r="G382">
        <v>0.227423338</v>
      </c>
      <c r="H382">
        <v>0.22750762490000001</v>
      </c>
      <c r="I382">
        <v>0.22750762490000001</v>
      </c>
      <c r="J382">
        <v>-4.1283999999999998E-4</v>
      </c>
      <c r="K382">
        <v>0</v>
      </c>
      <c r="L382">
        <v>0</v>
      </c>
      <c r="M382">
        <v>0.34851079899999998</v>
      </c>
      <c r="N382">
        <v>0.34935751469999998</v>
      </c>
      <c r="O382">
        <v>0.34935751469999998</v>
      </c>
      <c r="P382">
        <v>-2.561706E-3</v>
      </c>
      <c r="Q382">
        <v>0</v>
      </c>
      <c r="R382">
        <v>0</v>
      </c>
      <c r="S382">
        <v>0.59044592750000002</v>
      </c>
      <c r="T382">
        <v>0.59590407290000003</v>
      </c>
      <c r="U382">
        <v>0.59590407290000003</v>
      </c>
    </row>
    <row r="383" spans="1:21">
      <c r="A383">
        <v>6.6799999999999998E-2</v>
      </c>
      <c r="B383">
        <v>3.9984026981</v>
      </c>
      <c r="C383">
        <v>0.61189762609999998</v>
      </c>
      <c r="D383">
        <v>0</v>
      </c>
      <c r="E383">
        <v>0</v>
      </c>
      <c r="F383">
        <v>0.68243602989999996</v>
      </c>
      <c r="G383">
        <v>0.22742247439999999</v>
      </c>
      <c r="H383">
        <v>0.2275067777</v>
      </c>
      <c r="I383">
        <v>0.2275067777</v>
      </c>
      <c r="J383">
        <v>-4.1220969999999999E-4</v>
      </c>
      <c r="K383">
        <v>0</v>
      </c>
      <c r="L383">
        <v>0</v>
      </c>
      <c r="M383">
        <v>0.34850816060000001</v>
      </c>
      <c r="N383">
        <v>0.34935490460000002</v>
      </c>
      <c r="O383">
        <v>0.34935490460000002</v>
      </c>
      <c r="P383">
        <v>-2.5595510000000002E-3</v>
      </c>
      <c r="Q383">
        <v>0</v>
      </c>
      <c r="R383">
        <v>0</v>
      </c>
      <c r="S383">
        <v>0.59043919830000002</v>
      </c>
      <c r="T383">
        <v>0.59589738960000005</v>
      </c>
      <c r="U383">
        <v>0.59589738960000005</v>
      </c>
    </row>
    <row r="384" spans="1:21">
      <c r="A384">
        <v>6.6960000000000006E-2</v>
      </c>
      <c r="B384">
        <v>3.9984001811000001</v>
      </c>
      <c r="C384">
        <v>0.61189608169999998</v>
      </c>
      <c r="D384">
        <v>0</v>
      </c>
      <c r="E384">
        <v>0</v>
      </c>
      <c r="F384">
        <v>0.68243347210000005</v>
      </c>
      <c r="G384">
        <v>0.22742161120000001</v>
      </c>
      <c r="H384">
        <v>0.2275059304</v>
      </c>
      <c r="I384">
        <v>0.2275059304</v>
      </c>
      <c r="J384">
        <v>-4.11591E-4</v>
      </c>
      <c r="K384">
        <v>0</v>
      </c>
      <c r="L384">
        <v>0</v>
      </c>
      <c r="M384">
        <v>0.34850552350000003</v>
      </c>
      <c r="N384">
        <v>0.34935229429999998</v>
      </c>
      <c r="O384">
        <v>0.34935229429999998</v>
      </c>
      <c r="P384">
        <v>-2.5574346000000001E-3</v>
      </c>
      <c r="Q384">
        <v>0</v>
      </c>
      <c r="R384">
        <v>0</v>
      </c>
      <c r="S384">
        <v>0.59043247470000004</v>
      </c>
      <c r="T384">
        <v>0.59589070619999995</v>
      </c>
      <c r="U384">
        <v>0.59589070619999995</v>
      </c>
    </row>
    <row r="385" spans="1:21">
      <c r="A385">
        <v>6.7119999999999999E-2</v>
      </c>
      <c r="B385">
        <v>3.9983976643000001</v>
      </c>
      <c r="C385">
        <v>0.61189453729999999</v>
      </c>
      <c r="D385">
        <v>0</v>
      </c>
      <c r="E385">
        <v>0</v>
      </c>
      <c r="F385">
        <v>0.68243091440000003</v>
      </c>
      <c r="G385">
        <v>0.22742074840000001</v>
      </c>
      <c r="H385">
        <v>0.227505083</v>
      </c>
      <c r="I385">
        <v>0.227505083</v>
      </c>
      <c r="J385">
        <v>-4.1098369999999999E-4</v>
      </c>
      <c r="K385">
        <v>0</v>
      </c>
      <c r="L385">
        <v>0</v>
      </c>
      <c r="M385">
        <v>0.34850288769999999</v>
      </c>
      <c r="N385">
        <v>0.34934968389999999</v>
      </c>
      <c r="O385">
        <v>0.34934968389999999</v>
      </c>
      <c r="P385">
        <v>-2.5553559999999999E-3</v>
      </c>
      <c r="Q385">
        <v>0</v>
      </c>
      <c r="R385">
        <v>0</v>
      </c>
      <c r="S385">
        <v>0.59042575649999995</v>
      </c>
      <c r="T385">
        <v>0.59588402279999997</v>
      </c>
      <c r="U385">
        <v>0.59588402279999997</v>
      </c>
    </row>
    <row r="386" spans="1:21">
      <c r="A386">
        <v>6.7280000000000006E-2</v>
      </c>
      <c r="B386">
        <v>3.9983951475000001</v>
      </c>
      <c r="C386">
        <v>0.61189299289999999</v>
      </c>
      <c r="D386">
        <v>0</v>
      </c>
      <c r="E386">
        <v>0</v>
      </c>
      <c r="F386">
        <v>0.68242835670000002</v>
      </c>
      <c r="G386">
        <v>0.22741988599999999</v>
      </c>
      <c r="H386">
        <v>0.2275042354</v>
      </c>
      <c r="I386">
        <v>0.2275042354</v>
      </c>
      <c r="J386">
        <v>-4.1038739999999999E-4</v>
      </c>
      <c r="K386">
        <v>0</v>
      </c>
      <c r="L386">
        <v>0</v>
      </c>
      <c r="M386">
        <v>0.3485002532</v>
      </c>
      <c r="N386">
        <v>0.34934707329999998</v>
      </c>
      <c r="O386">
        <v>0.34934707329999998</v>
      </c>
      <c r="P386">
        <v>-2.5533143999999998E-3</v>
      </c>
      <c r="Q386">
        <v>0</v>
      </c>
      <c r="R386">
        <v>0</v>
      </c>
      <c r="S386">
        <v>0.59041904369999998</v>
      </c>
      <c r="T386">
        <v>0.59587733919999997</v>
      </c>
      <c r="U386">
        <v>0.59587733919999997</v>
      </c>
    </row>
    <row r="387" spans="1:21">
      <c r="A387">
        <v>6.744E-2</v>
      </c>
      <c r="B387">
        <v>3.9983926309000002</v>
      </c>
      <c r="C387">
        <v>0.61189144870000001</v>
      </c>
      <c r="D387">
        <v>0</v>
      </c>
      <c r="E387">
        <v>0</v>
      </c>
      <c r="F387">
        <v>0.68242579920000002</v>
      </c>
      <c r="G387">
        <v>0.22741902389999999</v>
      </c>
      <c r="H387">
        <v>0.2275033876</v>
      </c>
      <c r="I387">
        <v>0.2275033876</v>
      </c>
      <c r="J387">
        <v>-4.0980200000000002E-4</v>
      </c>
      <c r="K387">
        <v>0</v>
      </c>
      <c r="L387">
        <v>0</v>
      </c>
      <c r="M387">
        <v>0.3484976199</v>
      </c>
      <c r="N387">
        <v>0.34934446250000001</v>
      </c>
      <c r="O387">
        <v>0.34934446250000001</v>
      </c>
      <c r="P387">
        <v>-2.5513091999999999E-3</v>
      </c>
      <c r="Q387">
        <v>0</v>
      </c>
      <c r="R387">
        <v>0</v>
      </c>
      <c r="S387">
        <v>0.59041233609999999</v>
      </c>
      <c r="T387">
        <v>0.59587065559999997</v>
      </c>
      <c r="U387">
        <v>0.59587065559999997</v>
      </c>
    </row>
    <row r="388" spans="1:21">
      <c r="A388">
        <v>6.7599999999999993E-2</v>
      </c>
      <c r="B388">
        <v>3.9983901142999998</v>
      </c>
      <c r="C388">
        <v>0.61188990440000002</v>
      </c>
      <c r="D388">
        <v>0</v>
      </c>
      <c r="E388">
        <v>0</v>
      </c>
      <c r="F388">
        <v>0.68242324170000002</v>
      </c>
      <c r="G388">
        <v>0.2274181622</v>
      </c>
      <c r="H388">
        <v>0.22750253979999999</v>
      </c>
      <c r="I388">
        <v>0.22750253979999999</v>
      </c>
      <c r="J388">
        <v>-4.0922739999999999E-4</v>
      </c>
      <c r="K388">
        <v>0</v>
      </c>
      <c r="L388">
        <v>0</v>
      </c>
      <c r="M388">
        <v>0.34849498779999999</v>
      </c>
      <c r="N388">
        <v>0.34934185159999998</v>
      </c>
      <c r="O388">
        <v>0.34934185159999998</v>
      </c>
      <c r="P388">
        <v>-2.5493398000000001E-3</v>
      </c>
      <c r="Q388">
        <v>0</v>
      </c>
      <c r="R388">
        <v>0</v>
      </c>
      <c r="S388">
        <v>0.59040563369999999</v>
      </c>
      <c r="T388">
        <v>0.59586397189999996</v>
      </c>
      <c r="U388">
        <v>0.59586397189999996</v>
      </c>
    </row>
    <row r="389" spans="1:21">
      <c r="A389">
        <v>6.7760000000000001E-2</v>
      </c>
      <c r="B389">
        <v>3.9983875977999999</v>
      </c>
      <c r="C389">
        <v>0.61188836030000004</v>
      </c>
      <c r="D389">
        <v>0</v>
      </c>
      <c r="E389">
        <v>0</v>
      </c>
      <c r="F389">
        <v>0.68242068440000003</v>
      </c>
      <c r="G389">
        <v>0.2274173008</v>
      </c>
      <c r="H389">
        <v>0.22750169179999999</v>
      </c>
      <c r="I389">
        <v>0.22750169179999999</v>
      </c>
      <c r="J389">
        <v>-4.0866319999999999E-4</v>
      </c>
      <c r="K389">
        <v>0</v>
      </c>
      <c r="L389">
        <v>0</v>
      </c>
      <c r="M389">
        <v>0.34849235690000002</v>
      </c>
      <c r="N389">
        <v>0.34933924049999998</v>
      </c>
      <c r="O389">
        <v>0.34933924049999998</v>
      </c>
      <c r="P389">
        <v>-2.5474054000000001E-3</v>
      </c>
      <c r="Q389">
        <v>0</v>
      </c>
      <c r="R389">
        <v>0</v>
      </c>
      <c r="S389">
        <v>0.59039893639999996</v>
      </c>
      <c r="T389">
        <v>0.59585728819999995</v>
      </c>
      <c r="U389">
        <v>0.59585728819999995</v>
      </c>
    </row>
    <row r="390" spans="1:21">
      <c r="A390">
        <v>6.7919999999999994E-2</v>
      </c>
      <c r="B390">
        <v>3.9983850813999999</v>
      </c>
      <c r="C390">
        <v>0.61188681619999996</v>
      </c>
      <c r="D390">
        <v>0</v>
      </c>
      <c r="E390">
        <v>0</v>
      </c>
      <c r="F390">
        <v>0.68241812710000005</v>
      </c>
      <c r="G390">
        <v>0.2274164397</v>
      </c>
      <c r="H390">
        <v>0.22750084370000001</v>
      </c>
      <c r="I390">
        <v>0.22750084370000001</v>
      </c>
      <c r="J390">
        <v>-4.0810940000000001E-4</v>
      </c>
      <c r="K390">
        <v>0</v>
      </c>
      <c r="L390">
        <v>0</v>
      </c>
      <c r="M390">
        <v>0.34848972709999998</v>
      </c>
      <c r="N390">
        <v>0.34933662929999998</v>
      </c>
      <c r="O390">
        <v>0.34933662929999998</v>
      </c>
      <c r="P390">
        <v>-2.5455054000000001E-3</v>
      </c>
      <c r="Q390">
        <v>0</v>
      </c>
      <c r="R390">
        <v>0</v>
      </c>
      <c r="S390">
        <v>0.5903922439</v>
      </c>
      <c r="T390">
        <v>0.59585060440000004</v>
      </c>
      <c r="U390">
        <v>0.59585060440000004</v>
      </c>
    </row>
    <row r="391" spans="1:21">
      <c r="A391">
        <v>6.8080000000000002E-2</v>
      </c>
      <c r="B391">
        <v>3.9983825651</v>
      </c>
      <c r="C391">
        <v>0.61188527209999999</v>
      </c>
      <c r="D391">
        <v>0</v>
      </c>
      <c r="E391">
        <v>0</v>
      </c>
      <c r="F391">
        <v>0.68241556989999996</v>
      </c>
      <c r="G391">
        <v>0.22741557900000001</v>
      </c>
      <c r="H391">
        <v>0.2274999955</v>
      </c>
      <c r="I391">
        <v>0.2274999955</v>
      </c>
      <c r="J391">
        <v>-4.0756560000000002E-4</v>
      </c>
      <c r="K391">
        <v>0</v>
      </c>
      <c r="L391">
        <v>0</v>
      </c>
      <c r="M391">
        <v>0.34848709849999998</v>
      </c>
      <c r="N391">
        <v>0.34933401790000002</v>
      </c>
      <c r="O391">
        <v>0.34933401790000002</v>
      </c>
      <c r="P391">
        <v>-2.5436390999999999E-3</v>
      </c>
      <c r="Q391">
        <v>0</v>
      </c>
      <c r="R391">
        <v>0</v>
      </c>
      <c r="S391">
        <v>0.5903855563</v>
      </c>
      <c r="T391">
        <v>0.59584392060000002</v>
      </c>
      <c r="U391">
        <v>0.59584392060000002</v>
      </c>
    </row>
    <row r="392" spans="1:21">
      <c r="A392">
        <v>6.8239999999999995E-2</v>
      </c>
      <c r="B392">
        <v>3.9983800489000001</v>
      </c>
      <c r="C392">
        <v>0.61188372810000002</v>
      </c>
      <c r="D392">
        <v>0</v>
      </c>
      <c r="E392">
        <v>0</v>
      </c>
      <c r="F392">
        <v>0.6824130129</v>
      </c>
      <c r="G392">
        <v>0.22741471860000001</v>
      </c>
      <c r="H392">
        <v>0.22749914709999999</v>
      </c>
      <c r="I392">
        <v>0.22749914709999999</v>
      </c>
      <c r="J392">
        <v>-4.0703179999999997E-4</v>
      </c>
      <c r="K392">
        <v>0</v>
      </c>
      <c r="L392">
        <v>0</v>
      </c>
      <c r="M392">
        <v>0.34848447100000002</v>
      </c>
      <c r="N392">
        <v>0.3493314065</v>
      </c>
      <c r="O392">
        <v>0.3493314065</v>
      </c>
      <c r="P392">
        <v>-2.5418059000000002E-3</v>
      </c>
      <c r="Q392">
        <v>0</v>
      </c>
      <c r="R392">
        <v>0</v>
      </c>
      <c r="S392">
        <v>0.59037887349999996</v>
      </c>
      <c r="T392">
        <v>0.5958372368</v>
      </c>
      <c r="U392">
        <v>0.5958372368</v>
      </c>
    </row>
    <row r="393" spans="1:21">
      <c r="A393">
        <v>6.8400000000000002E-2</v>
      </c>
      <c r="B393">
        <v>3.9983775328000002</v>
      </c>
      <c r="C393">
        <v>0.61188218409999995</v>
      </c>
      <c r="D393">
        <v>0</v>
      </c>
      <c r="E393">
        <v>0</v>
      </c>
      <c r="F393">
        <v>0.68241045590000005</v>
      </c>
      <c r="G393">
        <v>0.22741385850000001</v>
      </c>
      <c r="H393">
        <v>0.22749829869999999</v>
      </c>
      <c r="I393">
        <v>0.22749829869999999</v>
      </c>
      <c r="J393">
        <v>-4.065076E-4</v>
      </c>
      <c r="K393">
        <v>0</v>
      </c>
      <c r="L393">
        <v>0</v>
      </c>
      <c r="M393">
        <v>0.34848184450000003</v>
      </c>
      <c r="N393">
        <v>0.34932879490000002</v>
      </c>
      <c r="O393">
        <v>0.34932879490000002</v>
      </c>
      <c r="P393">
        <v>-2.5400052000000002E-3</v>
      </c>
      <c r="Q393">
        <v>0</v>
      </c>
      <c r="R393">
        <v>0</v>
      </c>
      <c r="S393">
        <v>0.59037219539999997</v>
      </c>
      <c r="T393">
        <v>0.59583055289999998</v>
      </c>
      <c r="U393">
        <v>0.59583055289999998</v>
      </c>
    </row>
    <row r="394" spans="1:21">
      <c r="A394">
        <v>6.8559999999999996E-2</v>
      </c>
      <c r="B394">
        <v>3.9983750167999998</v>
      </c>
      <c r="C394">
        <v>0.6118806403</v>
      </c>
      <c r="D394">
        <v>0</v>
      </c>
      <c r="E394">
        <v>0</v>
      </c>
      <c r="F394">
        <v>0.68240789899999998</v>
      </c>
      <c r="G394">
        <v>0.2274129986</v>
      </c>
      <c r="H394">
        <v>0.22749745020000001</v>
      </c>
      <c r="I394">
        <v>0.22749745020000001</v>
      </c>
      <c r="J394">
        <v>-4.0599309999999998E-4</v>
      </c>
      <c r="K394">
        <v>0</v>
      </c>
      <c r="L394">
        <v>0</v>
      </c>
      <c r="M394">
        <v>0.34847921920000002</v>
      </c>
      <c r="N394">
        <v>0.34932618310000002</v>
      </c>
      <c r="O394">
        <v>0.34932618310000002</v>
      </c>
      <c r="P394">
        <v>-2.5382363999999998E-3</v>
      </c>
      <c r="Q394">
        <v>0</v>
      </c>
      <c r="R394">
        <v>0</v>
      </c>
      <c r="S394">
        <v>0.59036552180000001</v>
      </c>
      <c r="T394">
        <v>0.59582386909999996</v>
      </c>
      <c r="U394">
        <v>0.59582386909999996</v>
      </c>
    </row>
    <row r="395" spans="1:21">
      <c r="A395">
        <v>6.8720000000000003E-2</v>
      </c>
      <c r="B395">
        <v>3.9983725009</v>
      </c>
      <c r="C395">
        <v>0.61187909640000004</v>
      </c>
      <c r="D395">
        <v>0</v>
      </c>
      <c r="E395">
        <v>0</v>
      </c>
      <c r="F395">
        <v>0.68240534220000004</v>
      </c>
      <c r="G395">
        <v>0.22741213909999999</v>
      </c>
      <c r="H395">
        <v>0.22749660150000001</v>
      </c>
      <c r="I395">
        <v>0.22749660150000001</v>
      </c>
      <c r="J395">
        <v>-4.0548789999999998E-4</v>
      </c>
      <c r="K395">
        <v>0</v>
      </c>
      <c r="L395">
        <v>0</v>
      </c>
      <c r="M395">
        <v>0.34847659479999998</v>
      </c>
      <c r="N395">
        <v>0.34932357130000002</v>
      </c>
      <c r="O395">
        <v>0.34932357130000002</v>
      </c>
      <c r="P395">
        <v>-2.5364989000000002E-3</v>
      </c>
      <c r="Q395">
        <v>0</v>
      </c>
      <c r="R395">
        <v>0</v>
      </c>
      <c r="S395">
        <v>0.59035885259999998</v>
      </c>
      <c r="T395">
        <v>0.59581718530000005</v>
      </c>
      <c r="U395">
        <v>0.59581718530000005</v>
      </c>
    </row>
    <row r="396" spans="1:21">
      <c r="A396">
        <v>6.8879999999999997E-2</v>
      </c>
      <c r="B396">
        <v>3.9983699851000001</v>
      </c>
      <c r="C396">
        <v>0.61187755269999999</v>
      </c>
      <c r="D396">
        <v>0</v>
      </c>
      <c r="E396">
        <v>0</v>
      </c>
      <c r="F396">
        <v>0.6824027855</v>
      </c>
      <c r="G396">
        <v>0.22741127990000001</v>
      </c>
      <c r="H396">
        <v>0.22749575280000001</v>
      </c>
      <c r="I396">
        <v>0.22749575280000001</v>
      </c>
      <c r="J396">
        <v>-4.0499189999999998E-4</v>
      </c>
      <c r="K396">
        <v>0</v>
      </c>
      <c r="L396">
        <v>0</v>
      </c>
      <c r="M396">
        <v>0.34847397149999998</v>
      </c>
      <c r="N396">
        <v>0.34932095940000002</v>
      </c>
      <c r="O396">
        <v>0.34932095940000002</v>
      </c>
      <c r="P396">
        <v>-2.5347921000000002E-3</v>
      </c>
      <c r="Q396">
        <v>0</v>
      </c>
      <c r="R396">
        <v>0</v>
      </c>
      <c r="S396">
        <v>0.59035218789999999</v>
      </c>
      <c r="T396">
        <v>0.59581050150000003</v>
      </c>
      <c r="U396">
        <v>0.59581050150000003</v>
      </c>
    </row>
    <row r="397" spans="1:21">
      <c r="A397">
        <v>6.9040000000000004E-2</v>
      </c>
      <c r="B397">
        <v>3.9983674694000002</v>
      </c>
      <c r="C397">
        <v>0.61187600890000005</v>
      </c>
      <c r="D397">
        <v>0</v>
      </c>
      <c r="E397">
        <v>0</v>
      </c>
      <c r="F397">
        <v>0.68240022889999996</v>
      </c>
      <c r="G397">
        <v>0.227410421</v>
      </c>
      <c r="H397">
        <v>0.227494904</v>
      </c>
      <c r="I397">
        <v>0.227494904</v>
      </c>
      <c r="J397">
        <v>-4.0450490000000001E-4</v>
      </c>
      <c r="K397">
        <v>0</v>
      </c>
      <c r="L397">
        <v>0</v>
      </c>
      <c r="M397">
        <v>0.3484713492</v>
      </c>
      <c r="N397">
        <v>0.3493183473</v>
      </c>
      <c r="O397">
        <v>0.3493183473</v>
      </c>
      <c r="P397">
        <v>-2.5331154E-3</v>
      </c>
      <c r="Q397">
        <v>0</v>
      </c>
      <c r="R397">
        <v>0</v>
      </c>
      <c r="S397">
        <v>0.59034552750000002</v>
      </c>
      <c r="T397">
        <v>0.59580381770000002</v>
      </c>
      <c r="U397">
        <v>0.59580381770000002</v>
      </c>
    </row>
    <row r="398" spans="1:21">
      <c r="A398">
        <v>6.9199999999999998E-2</v>
      </c>
      <c r="B398">
        <v>3.9983649537999999</v>
      </c>
      <c r="C398">
        <v>0.6118744653</v>
      </c>
      <c r="D398">
        <v>0</v>
      </c>
      <c r="E398">
        <v>0</v>
      </c>
      <c r="F398">
        <v>0.68239767230000004</v>
      </c>
      <c r="G398">
        <v>0.22740956230000001</v>
      </c>
      <c r="H398">
        <v>0.227494055</v>
      </c>
      <c r="I398">
        <v>0.227494055</v>
      </c>
      <c r="J398">
        <v>-4.0402679999999999E-4</v>
      </c>
      <c r="K398">
        <v>0</v>
      </c>
      <c r="L398">
        <v>0</v>
      </c>
      <c r="M398">
        <v>0.3484687279</v>
      </c>
      <c r="N398">
        <v>0.34931573519999998</v>
      </c>
      <c r="O398">
        <v>0.34931573519999998</v>
      </c>
      <c r="P398">
        <v>-2.5314681999999999E-3</v>
      </c>
      <c r="Q398">
        <v>0</v>
      </c>
      <c r="R398">
        <v>0</v>
      </c>
      <c r="S398">
        <v>0.59033887129999996</v>
      </c>
      <c r="T398">
        <v>0.5957971339</v>
      </c>
      <c r="U398">
        <v>0.5957971339</v>
      </c>
    </row>
    <row r="399" spans="1:21">
      <c r="A399">
        <v>6.9360000000000005E-2</v>
      </c>
      <c r="B399">
        <v>3.9983624383</v>
      </c>
      <c r="C399">
        <v>0.61187292169999996</v>
      </c>
      <c r="D399">
        <v>0</v>
      </c>
      <c r="E399">
        <v>0</v>
      </c>
      <c r="F399">
        <v>0.68239511590000002</v>
      </c>
      <c r="G399">
        <v>0.22740870390000001</v>
      </c>
      <c r="H399">
        <v>0.227493206</v>
      </c>
      <c r="I399">
        <v>0.227493206</v>
      </c>
      <c r="J399">
        <v>-4.035574E-4</v>
      </c>
      <c r="K399">
        <v>0</v>
      </c>
      <c r="L399">
        <v>0</v>
      </c>
      <c r="M399">
        <v>0.34846610750000001</v>
      </c>
      <c r="N399">
        <v>0.349313123</v>
      </c>
      <c r="O399">
        <v>0.349313123</v>
      </c>
      <c r="P399">
        <v>-2.5298500000000002E-3</v>
      </c>
      <c r="Q399">
        <v>0</v>
      </c>
      <c r="R399">
        <v>0</v>
      </c>
      <c r="S399">
        <v>0.59033221920000001</v>
      </c>
      <c r="T399">
        <v>0.59579045019999999</v>
      </c>
      <c r="U399">
        <v>0.59579045019999999</v>
      </c>
    </row>
    <row r="400" spans="1:21">
      <c r="A400">
        <v>6.9519999999999998E-2</v>
      </c>
      <c r="B400">
        <v>3.9983599228000002</v>
      </c>
      <c r="C400">
        <v>0.61187137810000003</v>
      </c>
      <c r="D400">
        <v>0</v>
      </c>
      <c r="E400">
        <v>0</v>
      </c>
      <c r="F400">
        <v>0.6823925596</v>
      </c>
      <c r="G400">
        <v>0.2274078457</v>
      </c>
      <c r="H400">
        <v>0.2274923569</v>
      </c>
      <c r="I400">
        <v>0.2274923569</v>
      </c>
      <c r="J400">
        <v>-4.0309640000000001E-4</v>
      </c>
      <c r="K400">
        <v>0</v>
      </c>
      <c r="L400">
        <v>0</v>
      </c>
      <c r="M400">
        <v>0.34846348799999999</v>
      </c>
      <c r="N400">
        <v>0.34931051070000002</v>
      </c>
      <c r="O400">
        <v>0.34931051070000002</v>
      </c>
      <c r="P400">
        <v>-2.5282603000000002E-3</v>
      </c>
      <c r="Q400">
        <v>0</v>
      </c>
      <c r="R400">
        <v>0</v>
      </c>
      <c r="S400">
        <v>0.59032557119999995</v>
      </c>
      <c r="T400">
        <v>0.59578376649999998</v>
      </c>
      <c r="U400">
        <v>0.59578376649999998</v>
      </c>
    </row>
    <row r="401" spans="1:21">
      <c r="A401">
        <v>6.9680000000000006E-2</v>
      </c>
      <c r="B401">
        <v>3.9983574074999999</v>
      </c>
      <c r="C401">
        <v>0.6118698346</v>
      </c>
      <c r="D401">
        <v>0</v>
      </c>
      <c r="E401">
        <v>0</v>
      </c>
      <c r="F401">
        <v>0.6823900034</v>
      </c>
      <c r="G401">
        <v>0.22740698779999999</v>
      </c>
      <c r="H401">
        <v>0.22749150779999999</v>
      </c>
      <c r="I401">
        <v>0.22749150779999999</v>
      </c>
      <c r="J401">
        <v>-4.0264389999999998E-4</v>
      </c>
      <c r="K401">
        <v>0</v>
      </c>
      <c r="L401">
        <v>0</v>
      </c>
      <c r="M401">
        <v>0.34846086949999999</v>
      </c>
      <c r="N401">
        <v>0.34930789829999997</v>
      </c>
      <c r="O401">
        <v>0.34930789829999997</v>
      </c>
      <c r="P401">
        <v>-2.5266985000000001E-3</v>
      </c>
      <c r="Q401">
        <v>0</v>
      </c>
      <c r="R401">
        <v>0</v>
      </c>
      <c r="S401">
        <v>0.59031892720000001</v>
      </c>
      <c r="T401">
        <v>0.59577708279999997</v>
      </c>
      <c r="U401">
        <v>0.59577708279999997</v>
      </c>
    </row>
    <row r="402" spans="1:21">
      <c r="A402">
        <v>6.9839999999999999E-2</v>
      </c>
      <c r="B402">
        <v>3.9983548923000001</v>
      </c>
      <c r="C402">
        <v>0.61186829119999997</v>
      </c>
      <c r="D402">
        <v>0</v>
      </c>
      <c r="E402">
        <v>0</v>
      </c>
      <c r="F402">
        <v>0.6823874472</v>
      </c>
      <c r="G402">
        <v>0.2274061302</v>
      </c>
      <c r="H402">
        <v>0.2274906585</v>
      </c>
      <c r="I402">
        <v>0.2274906585</v>
      </c>
      <c r="J402">
        <v>-4.0219950000000001E-4</v>
      </c>
      <c r="K402">
        <v>0</v>
      </c>
      <c r="L402">
        <v>0</v>
      </c>
      <c r="M402">
        <v>0.34845825190000002</v>
      </c>
      <c r="N402">
        <v>0.34930528589999998</v>
      </c>
      <c r="O402">
        <v>0.34930528589999998</v>
      </c>
      <c r="P402">
        <v>-2.5251640999999999E-3</v>
      </c>
      <c r="Q402">
        <v>0</v>
      </c>
      <c r="R402">
        <v>0</v>
      </c>
      <c r="S402">
        <v>0.59031228710000005</v>
      </c>
      <c r="T402">
        <v>0.59577039929999998</v>
      </c>
      <c r="U402">
        <v>0.59577039929999998</v>
      </c>
    </row>
    <row r="403" spans="1:21">
      <c r="A403">
        <v>7.0000000000000007E-2</v>
      </c>
      <c r="B403">
        <v>3.9983523771999998</v>
      </c>
      <c r="C403">
        <v>0.61186674780000005</v>
      </c>
      <c r="D403">
        <v>0</v>
      </c>
      <c r="E403">
        <v>0</v>
      </c>
      <c r="F403">
        <v>0.68238489120000001</v>
      </c>
      <c r="G403">
        <v>0.2274052728</v>
      </c>
      <c r="H403">
        <v>0.2274898092</v>
      </c>
      <c r="I403">
        <v>0.2274898092</v>
      </c>
      <c r="J403">
        <v>-4.0176319999999998E-4</v>
      </c>
      <c r="K403">
        <v>0</v>
      </c>
      <c r="L403">
        <v>0</v>
      </c>
      <c r="M403">
        <v>0.34845563509999999</v>
      </c>
      <c r="N403">
        <v>0.34930267329999998</v>
      </c>
      <c r="O403">
        <v>0.34930267329999998</v>
      </c>
      <c r="P403">
        <v>-2.5236566000000002E-3</v>
      </c>
      <c r="Q403">
        <v>0</v>
      </c>
      <c r="R403">
        <v>0</v>
      </c>
      <c r="S403">
        <v>0.59030565079999997</v>
      </c>
      <c r="T403">
        <v>0.59576371569999997</v>
      </c>
      <c r="U403">
        <v>0.59576371569999997</v>
      </c>
    </row>
    <row r="404" spans="1:21">
      <c r="A404">
        <v>7.016E-2</v>
      </c>
      <c r="B404">
        <v>3.9983498621</v>
      </c>
      <c r="C404">
        <v>0.61186520450000004</v>
      </c>
      <c r="D404">
        <v>0</v>
      </c>
      <c r="E404">
        <v>0</v>
      </c>
      <c r="F404">
        <v>0.68238233520000002</v>
      </c>
      <c r="G404">
        <v>0.22740441559999999</v>
      </c>
      <c r="H404">
        <v>0.2274889598</v>
      </c>
      <c r="I404">
        <v>0.2274889598</v>
      </c>
      <c r="J404">
        <v>-4.0133479999999999E-4</v>
      </c>
      <c r="K404">
        <v>0</v>
      </c>
      <c r="L404">
        <v>0</v>
      </c>
      <c r="M404">
        <v>0.34845301919999999</v>
      </c>
      <c r="N404">
        <v>0.34930006079999998</v>
      </c>
      <c r="O404">
        <v>0.34930006079999998</v>
      </c>
      <c r="P404">
        <v>-2.5221754999999999E-3</v>
      </c>
      <c r="Q404">
        <v>0</v>
      </c>
      <c r="R404">
        <v>0</v>
      </c>
      <c r="S404">
        <v>0.59029901829999998</v>
      </c>
      <c r="T404">
        <v>0.59575703229999999</v>
      </c>
      <c r="U404">
        <v>0.59575703229999999</v>
      </c>
    </row>
    <row r="405" spans="1:21">
      <c r="A405">
        <v>7.0319999999999994E-2</v>
      </c>
      <c r="B405">
        <v>3.9983473472000002</v>
      </c>
      <c r="C405">
        <v>0.61186366130000003</v>
      </c>
      <c r="D405">
        <v>0</v>
      </c>
      <c r="E405">
        <v>0</v>
      </c>
      <c r="F405">
        <v>0.68237977940000005</v>
      </c>
      <c r="G405">
        <v>0.22740355870000001</v>
      </c>
      <c r="H405">
        <v>0.22748811029999999</v>
      </c>
      <c r="I405">
        <v>0.22748811029999999</v>
      </c>
      <c r="J405">
        <v>-4.009142E-4</v>
      </c>
      <c r="K405">
        <v>0</v>
      </c>
      <c r="L405">
        <v>0</v>
      </c>
      <c r="M405">
        <v>0.34845040420000001</v>
      </c>
      <c r="N405">
        <v>0.34929744820000003</v>
      </c>
      <c r="O405">
        <v>0.34929744820000003</v>
      </c>
      <c r="P405">
        <v>-2.5207201999999998E-3</v>
      </c>
      <c r="Q405">
        <v>0</v>
      </c>
      <c r="R405">
        <v>0</v>
      </c>
      <c r="S405">
        <v>0.59029238949999996</v>
      </c>
      <c r="T405">
        <v>0.5957503489</v>
      </c>
      <c r="U405">
        <v>0.5957503489</v>
      </c>
    </row>
    <row r="406" spans="1:21">
      <c r="A406">
        <v>7.0480000000000001E-2</v>
      </c>
      <c r="B406">
        <v>3.9983448323999999</v>
      </c>
      <c r="C406">
        <v>0.61186211810000002</v>
      </c>
      <c r="D406">
        <v>0</v>
      </c>
      <c r="E406">
        <v>0</v>
      </c>
      <c r="F406">
        <v>0.68237722359999997</v>
      </c>
      <c r="G406">
        <v>0.22740270200000001</v>
      </c>
      <c r="H406">
        <v>0.22748726080000001</v>
      </c>
      <c r="I406">
        <v>0.22748726080000001</v>
      </c>
      <c r="J406">
        <v>-4.0050120000000001E-4</v>
      </c>
      <c r="K406">
        <v>0</v>
      </c>
      <c r="L406">
        <v>0</v>
      </c>
      <c r="M406">
        <v>0.34844778999999998</v>
      </c>
      <c r="N406">
        <v>0.34929483550000001</v>
      </c>
      <c r="O406">
        <v>0.34929483550000001</v>
      </c>
      <c r="P406">
        <v>-2.5192904000000001E-3</v>
      </c>
      <c r="Q406">
        <v>0</v>
      </c>
      <c r="R406">
        <v>0</v>
      </c>
      <c r="S406">
        <v>0.59028576430000002</v>
      </c>
      <c r="T406">
        <v>0.59574366570000004</v>
      </c>
      <c r="U406">
        <v>0.59574366570000004</v>
      </c>
    </row>
    <row r="407" spans="1:21">
      <c r="A407">
        <v>7.0639999999999994E-2</v>
      </c>
      <c r="B407">
        <v>3.9983423177000001</v>
      </c>
      <c r="C407">
        <v>0.61186057490000001</v>
      </c>
      <c r="D407">
        <v>0</v>
      </c>
      <c r="E407">
        <v>0</v>
      </c>
      <c r="F407">
        <v>0.68237466800000002</v>
      </c>
      <c r="G407">
        <v>0.2274018455</v>
      </c>
      <c r="H407">
        <v>0.22748641119999999</v>
      </c>
      <c r="I407">
        <v>0.22748641119999999</v>
      </c>
      <c r="J407">
        <v>-4.0009559999999998E-4</v>
      </c>
      <c r="K407">
        <v>0</v>
      </c>
      <c r="L407">
        <v>0</v>
      </c>
      <c r="M407">
        <v>0.34844517650000001</v>
      </c>
      <c r="N407">
        <v>0.34929222269999999</v>
      </c>
      <c r="O407">
        <v>0.34929222269999999</v>
      </c>
      <c r="P407">
        <v>-2.5178854999999998E-3</v>
      </c>
      <c r="Q407">
        <v>0</v>
      </c>
      <c r="R407">
        <v>0</v>
      </c>
      <c r="S407">
        <v>0.59027914260000003</v>
      </c>
      <c r="T407">
        <v>0.59573698249999996</v>
      </c>
      <c r="U407">
        <v>0.59573698249999996</v>
      </c>
    </row>
    <row r="408" spans="1:21">
      <c r="A408">
        <v>7.0800000000000002E-2</v>
      </c>
      <c r="B408">
        <v>3.9983398030999999</v>
      </c>
      <c r="C408">
        <v>0.61185903190000002</v>
      </c>
      <c r="D408">
        <v>0</v>
      </c>
      <c r="E408">
        <v>0</v>
      </c>
      <c r="F408">
        <v>0.68237211239999995</v>
      </c>
      <c r="G408">
        <v>0.22740098929999999</v>
      </c>
      <c r="H408">
        <v>0.2274855616</v>
      </c>
      <c r="I408">
        <v>0.2274855616</v>
      </c>
      <c r="J408">
        <v>-3.9969730000000001E-4</v>
      </c>
      <c r="K408">
        <v>0</v>
      </c>
      <c r="L408">
        <v>0</v>
      </c>
      <c r="M408">
        <v>0.3484425639</v>
      </c>
      <c r="N408">
        <v>0.34928960999999997</v>
      </c>
      <c r="O408">
        <v>0.34928960999999997</v>
      </c>
      <c r="P408">
        <v>-2.516505E-3</v>
      </c>
      <c r="Q408">
        <v>0</v>
      </c>
      <c r="R408">
        <v>0</v>
      </c>
      <c r="S408">
        <v>0.5902725244</v>
      </c>
      <c r="T408">
        <v>0.5957302994</v>
      </c>
      <c r="U408">
        <v>0.5957302994</v>
      </c>
    </row>
    <row r="409" spans="1:21">
      <c r="A409">
        <v>7.0959999999999995E-2</v>
      </c>
      <c r="B409">
        <v>3.9983372885000001</v>
      </c>
      <c r="C409">
        <v>0.61185748890000002</v>
      </c>
      <c r="D409">
        <v>0</v>
      </c>
      <c r="E409">
        <v>0</v>
      </c>
      <c r="F409">
        <v>0.68236955700000002</v>
      </c>
      <c r="G409">
        <v>0.22740013319999999</v>
      </c>
      <c r="H409">
        <v>0.2274847119</v>
      </c>
      <c r="I409">
        <v>0.2274847119</v>
      </c>
      <c r="J409">
        <v>-3.9930629999999998E-4</v>
      </c>
      <c r="K409">
        <v>0</v>
      </c>
      <c r="L409">
        <v>0</v>
      </c>
      <c r="M409">
        <v>0.34843995210000001</v>
      </c>
      <c r="N409">
        <v>0.3492869972</v>
      </c>
      <c r="O409">
        <v>0.3492869972</v>
      </c>
      <c r="P409">
        <v>-2.5151485000000002E-3</v>
      </c>
      <c r="Q409">
        <v>0</v>
      </c>
      <c r="R409">
        <v>0</v>
      </c>
      <c r="S409">
        <v>0.59026590970000004</v>
      </c>
      <c r="T409">
        <v>0.59572361640000004</v>
      </c>
      <c r="U409">
        <v>0.59572361640000004</v>
      </c>
    </row>
    <row r="410" spans="1:21">
      <c r="A410">
        <v>7.1120000000000003E-2</v>
      </c>
      <c r="B410">
        <v>3.9983347740999999</v>
      </c>
      <c r="C410">
        <v>0.61185594590000003</v>
      </c>
      <c r="D410">
        <v>0</v>
      </c>
      <c r="E410">
        <v>0</v>
      </c>
      <c r="F410">
        <v>0.68236700159999997</v>
      </c>
      <c r="G410">
        <v>0.22739927739999999</v>
      </c>
      <c r="H410">
        <v>0.22748386209999999</v>
      </c>
      <c r="I410">
        <v>0.22748386209999999</v>
      </c>
      <c r="J410">
        <v>-3.9892230000000001E-4</v>
      </c>
      <c r="K410">
        <v>0</v>
      </c>
      <c r="L410">
        <v>0</v>
      </c>
      <c r="M410">
        <v>0.34843734100000001</v>
      </c>
      <c r="N410">
        <v>0.34928438429999997</v>
      </c>
      <c r="O410">
        <v>0.34928438429999997</v>
      </c>
      <c r="P410">
        <v>-2.5138156000000002E-3</v>
      </c>
      <c r="Q410">
        <v>0</v>
      </c>
      <c r="R410">
        <v>0</v>
      </c>
      <c r="S410">
        <v>0.5902592982</v>
      </c>
      <c r="T410">
        <v>0.59571693349999999</v>
      </c>
      <c r="U410">
        <v>0.59571693349999999</v>
      </c>
    </row>
    <row r="411" spans="1:21">
      <c r="A411">
        <v>7.1279999999999996E-2</v>
      </c>
      <c r="B411">
        <v>3.9983322598000002</v>
      </c>
      <c r="C411">
        <v>0.61185440300000005</v>
      </c>
      <c r="D411">
        <v>0</v>
      </c>
      <c r="E411">
        <v>0</v>
      </c>
      <c r="F411">
        <v>0.68236444640000005</v>
      </c>
      <c r="G411">
        <v>0.22739842169999999</v>
      </c>
      <c r="H411">
        <v>0.22748301230000001</v>
      </c>
      <c r="I411">
        <v>0.22748301230000001</v>
      </c>
      <c r="J411">
        <v>-3.985452E-4</v>
      </c>
      <c r="K411">
        <v>0</v>
      </c>
      <c r="L411">
        <v>0</v>
      </c>
      <c r="M411">
        <v>0.34843473069999997</v>
      </c>
      <c r="N411">
        <v>0.3492817715</v>
      </c>
      <c r="O411">
        <v>0.3492817715</v>
      </c>
      <c r="P411">
        <v>-2.5125057000000002E-3</v>
      </c>
      <c r="Q411">
        <v>0</v>
      </c>
      <c r="R411">
        <v>0</v>
      </c>
      <c r="S411">
        <v>0.59025269010000003</v>
      </c>
      <c r="T411">
        <v>0.59571025079999995</v>
      </c>
      <c r="U411">
        <v>0.59571025079999995</v>
      </c>
    </row>
    <row r="412" spans="1:21">
      <c r="A412">
        <v>7.1440000000000003E-2</v>
      </c>
      <c r="B412">
        <v>3.9983297456</v>
      </c>
      <c r="C412">
        <v>0.61185286019999996</v>
      </c>
      <c r="D412">
        <v>0</v>
      </c>
      <c r="E412">
        <v>0</v>
      </c>
      <c r="F412">
        <v>0.68236189120000001</v>
      </c>
      <c r="G412">
        <v>0.22739756629999999</v>
      </c>
      <c r="H412">
        <v>0.2274821625</v>
      </c>
      <c r="I412">
        <v>0.2274821625</v>
      </c>
      <c r="J412">
        <v>-3.9817489999999998E-4</v>
      </c>
      <c r="K412">
        <v>0</v>
      </c>
      <c r="L412">
        <v>0</v>
      </c>
      <c r="M412">
        <v>0.34843212109999999</v>
      </c>
      <c r="N412">
        <v>0.34927915859999997</v>
      </c>
      <c r="O412">
        <v>0.34927915859999997</v>
      </c>
      <c r="P412">
        <v>-2.5112186000000002E-3</v>
      </c>
      <c r="Q412">
        <v>0</v>
      </c>
      <c r="R412">
        <v>0</v>
      </c>
      <c r="S412">
        <v>0.59024608519999999</v>
      </c>
      <c r="T412">
        <v>0.59570356810000002</v>
      </c>
      <c r="U412">
        <v>0.59570356810000002</v>
      </c>
    </row>
    <row r="413" spans="1:21">
      <c r="A413">
        <v>7.1599999999999997E-2</v>
      </c>
      <c r="B413">
        <v>3.9983272314999998</v>
      </c>
      <c r="C413">
        <v>0.61185131739999998</v>
      </c>
      <c r="D413">
        <v>0</v>
      </c>
      <c r="E413">
        <v>0</v>
      </c>
      <c r="F413">
        <v>0.6823593362</v>
      </c>
      <c r="G413">
        <v>0.22739671110000001</v>
      </c>
      <c r="H413">
        <v>0.22748131260000001</v>
      </c>
      <c r="I413">
        <v>0.22748131260000001</v>
      </c>
      <c r="J413">
        <v>-3.9781119999999999E-4</v>
      </c>
      <c r="K413">
        <v>0</v>
      </c>
      <c r="L413">
        <v>0</v>
      </c>
      <c r="M413">
        <v>0.34842951230000002</v>
      </c>
      <c r="N413">
        <v>0.3492765457</v>
      </c>
      <c r="O413">
        <v>0.3492765457</v>
      </c>
      <c r="P413">
        <v>-2.5099535999999999E-3</v>
      </c>
      <c r="Q413">
        <v>0</v>
      </c>
      <c r="R413">
        <v>0</v>
      </c>
      <c r="S413">
        <v>0.5902394835</v>
      </c>
      <c r="T413">
        <v>0.5956968856</v>
      </c>
      <c r="U413">
        <v>0.5956968856</v>
      </c>
    </row>
    <row r="414" spans="1:21">
      <c r="A414">
        <v>7.1760000000000004E-2</v>
      </c>
      <c r="B414">
        <v>3.9983247175000001</v>
      </c>
      <c r="C414">
        <v>0.61184977470000002</v>
      </c>
      <c r="D414">
        <v>0</v>
      </c>
      <c r="E414">
        <v>0</v>
      </c>
      <c r="F414">
        <v>0.68235678119999998</v>
      </c>
      <c r="G414">
        <v>0.22739585600000001</v>
      </c>
      <c r="H414">
        <v>0.22748046259999999</v>
      </c>
      <c r="I414">
        <v>0.22748046259999999</v>
      </c>
      <c r="J414">
        <v>-3.9745409999999997E-4</v>
      </c>
      <c r="K414">
        <v>0</v>
      </c>
      <c r="L414">
        <v>0</v>
      </c>
      <c r="M414">
        <v>0.34842690409999999</v>
      </c>
      <c r="N414">
        <v>0.34927393270000001</v>
      </c>
      <c r="O414">
        <v>0.34927393270000001</v>
      </c>
      <c r="P414">
        <v>-2.5087105000000001E-3</v>
      </c>
      <c r="Q414">
        <v>0</v>
      </c>
      <c r="R414">
        <v>0</v>
      </c>
      <c r="S414">
        <v>0.59023288490000003</v>
      </c>
      <c r="T414">
        <v>0.59569020319999999</v>
      </c>
      <c r="U414">
        <v>0.59569020319999999</v>
      </c>
    </row>
    <row r="415" spans="1:21">
      <c r="A415">
        <v>7.1919999999999998E-2</v>
      </c>
      <c r="B415">
        <v>3.9983222035999999</v>
      </c>
      <c r="C415">
        <v>0.61184823209999994</v>
      </c>
      <c r="D415">
        <v>0</v>
      </c>
      <c r="E415">
        <v>0</v>
      </c>
      <c r="F415">
        <v>0.68235422639999999</v>
      </c>
      <c r="G415">
        <v>0.22739500109999999</v>
      </c>
      <c r="H415">
        <v>0.22747961259999999</v>
      </c>
      <c r="I415">
        <v>0.22747961259999999</v>
      </c>
      <c r="J415">
        <v>-3.9710340000000002E-4</v>
      </c>
      <c r="K415">
        <v>0</v>
      </c>
      <c r="L415">
        <v>0</v>
      </c>
      <c r="M415">
        <v>0.34842429670000002</v>
      </c>
      <c r="N415">
        <v>0.34927131979999998</v>
      </c>
      <c r="O415">
        <v>0.34927131979999998</v>
      </c>
      <c r="P415">
        <v>-2.5074888999999999E-3</v>
      </c>
      <c r="Q415">
        <v>0</v>
      </c>
      <c r="R415">
        <v>0</v>
      </c>
      <c r="S415">
        <v>0.59022628929999998</v>
      </c>
      <c r="T415">
        <v>0.59568352089999999</v>
      </c>
      <c r="U415">
        <v>0.59568352089999999</v>
      </c>
    </row>
    <row r="416" spans="1:21">
      <c r="A416">
        <v>7.2080000000000005E-2</v>
      </c>
      <c r="B416">
        <v>3.9983196898000002</v>
      </c>
      <c r="C416">
        <v>0.61184668949999998</v>
      </c>
      <c r="D416">
        <v>0</v>
      </c>
      <c r="E416">
        <v>0</v>
      </c>
      <c r="F416">
        <v>0.68235167159999999</v>
      </c>
      <c r="G416">
        <v>0.22739414650000001</v>
      </c>
      <c r="H416">
        <v>0.2274787626</v>
      </c>
      <c r="I416">
        <v>0.2274787626</v>
      </c>
      <c r="J416">
        <v>-3.96759E-4</v>
      </c>
      <c r="K416">
        <v>0</v>
      </c>
      <c r="L416">
        <v>0</v>
      </c>
      <c r="M416">
        <v>0.3484216899</v>
      </c>
      <c r="N416">
        <v>0.3492687068</v>
      </c>
      <c r="O416">
        <v>0.3492687068</v>
      </c>
      <c r="P416">
        <v>-2.5062881999999998E-3</v>
      </c>
      <c r="Q416">
        <v>0</v>
      </c>
      <c r="R416">
        <v>0</v>
      </c>
      <c r="S416">
        <v>0.59021969669999996</v>
      </c>
      <c r="T416">
        <v>0.5956768388</v>
      </c>
      <c r="U416">
        <v>0.5956768388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U59"/>
  <sheetViews>
    <sheetView topLeftCell="A16" workbookViewId="0">
      <selection activeCell="C19" sqref="C19"/>
    </sheetView>
  </sheetViews>
  <sheetFormatPr defaultRowHeight="15"/>
  <sheetData>
    <row r="2" spans="1:13">
      <c r="B2" t="s">
        <v>24</v>
      </c>
      <c r="H2" t="s">
        <v>25</v>
      </c>
    </row>
    <row r="4" spans="1:13">
      <c r="A4" s="6" t="s">
        <v>26</v>
      </c>
      <c r="B4" s="1"/>
      <c r="C4" s="7" t="s">
        <v>27</v>
      </c>
      <c r="D4" s="7"/>
      <c r="E4" s="7"/>
      <c r="F4" s="1"/>
      <c r="H4" t="s">
        <v>28</v>
      </c>
      <c r="I4" t="s">
        <v>29</v>
      </c>
      <c r="J4" t="s">
        <v>29</v>
      </c>
      <c r="K4" t="s">
        <v>30</v>
      </c>
      <c r="L4" t="s">
        <v>31</v>
      </c>
      <c r="M4" t="s">
        <v>32</v>
      </c>
    </row>
    <row r="5" spans="1:13">
      <c r="A5" s="6"/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H5">
        <f>(2/3)*((1/2)*($F6*$B6+$F10*$B10)+(C6^2*$B6+C10^2*$B10)-C14^2*$B14)/$B14</f>
        <v>0.28333731731405803</v>
      </c>
      <c r="I5">
        <f>(2/3)*((1/2)*($F6*$B6+$F10*$B10)+(D6^2*$B6+D10^2*$B10)-D14^2*$B14)/$B14</f>
        <v>0.19998876739671656</v>
      </c>
      <c r="J5">
        <f>(2/3)*((1/2)*($F6*$B6+$F10*$B10)+(E6^2*$B6+E10^2*$B10)-E14^2*$B14)/$B14</f>
        <v>0.19998876739671656</v>
      </c>
      <c r="K5">
        <f>((3/2)*$B6*$F6*(C6-C14)+$B6*(C6-C14)^3+(3/2)*$B10*$F10*(C10-C14)+$B10*(C10-C14)^3)/$B14</f>
        <v>-7.1468142039820465E-2</v>
      </c>
      <c r="L5">
        <f>((3/2)*$B6*$F6*(D6-D14)+$B6*(D6-D14)^3+(3/2)*$B10*$F10*(D10-D14)+$B10*(D10-D14)^3)/$B14</f>
        <v>0</v>
      </c>
      <c r="M5">
        <f>((3/2)*$B6*$F6*(E6-E14)+$B6*(E6-E14)^3+(3/2)*$B10*$F10*(E10-E14)+$B10*(E10-E14)^3)/$B14</f>
        <v>0</v>
      </c>
    </row>
    <row r="6" spans="1:13">
      <c r="A6" s="6"/>
      <c r="B6">
        <f>2.00014/2</f>
        <v>1.00007</v>
      </c>
      <c r="C6">
        <v>1.2247471999999999</v>
      </c>
      <c r="D6">
        <v>0</v>
      </c>
      <c r="E6">
        <v>0</v>
      </c>
      <c r="F6">
        <v>0.2</v>
      </c>
    </row>
    <row r="7" spans="1:13"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</row>
    <row r="8" spans="1:13">
      <c r="A8" s="8" t="s">
        <v>44</v>
      </c>
      <c r="B8" s="2"/>
      <c r="C8" s="9" t="s">
        <v>27</v>
      </c>
      <c r="D8" s="9"/>
      <c r="E8" s="9"/>
      <c r="F8" s="2"/>
      <c r="H8">
        <f>((3/4)*($B6*$F6^2+$B10*$F10^2)+3*($B6*$F6*(C6-C14)^2+$B10*$F10*(C10-C14)^2)+($B6*(C6-C14)^4+$B10*(C10-C14)^4))/$B14</f>
        <v>0.47146947062550409</v>
      </c>
      <c r="I8">
        <f>((3/4)*($B6*$F6^2+$B10*$F10^2)+3*($B6*$F6*(D6-D14)^2+$B10*$F10*(D10-D14)^2)+($B6*(D6-D14)^4+$B10*(D10-D14)^4))/$B14</f>
        <v>0.30997640153394718</v>
      </c>
      <c r="J8">
        <f>((3/4)*($B6*$F6^2+$B10*$F10^2)+3*($B6*$F6*(E6-E14)^2+$B10*$F10*(E10-E14)^2)+($B6*(E6-E14)^4+$B10*(E10-E14)^4))/$B14</f>
        <v>0.30997640153394718</v>
      </c>
      <c r="K8">
        <f>((15/4)*($B6*$F6^2*(C6-C14)+$B10*$F10^2*(C10-C14))+5*($B6*$F6*(C6-C14)^3+$B10*$F10*(C10-C14)^3)+$B6*(C6-C14)^5+$B10*(C10-C14)^5)/$B14</f>
        <v>-0.23055850774024181</v>
      </c>
      <c r="L8">
        <f>((15/4)*($B6*$F6^2*(D6-D14)+$B10*$F10^2*(D10-D14))+5*($B6*$F6*(D6-D14)^3+$B10*$F10*(D10-D14)^3)+$B6*(D6-D14)^5+$B10*(D10-D14)^5)/$B14</f>
        <v>0</v>
      </c>
      <c r="M8">
        <f>((15/4)*($B6*$F6^2*(E6-E14)+$B10*$F10^2*(E10-E14))+5*($B6*$F6*(E6-E14)^3+$B10*$F10*(E10-E14)^3)+$B6*(E6-E14)^5+$B10*(E10-E14)^5)/$B14</f>
        <v>0</v>
      </c>
    </row>
    <row r="9" spans="1:13">
      <c r="A9" s="8"/>
      <c r="B9" s="2" t="s">
        <v>33</v>
      </c>
      <c r="C9" s="2" t="s">
        <v>34</v>
      </c>
      <c r="D9" s="2" t="s">
        <v>35</v>
      </c>
      <c r="E9" s="2" t="s">
        <v>36</v>
      </c>
      <c r="F9" s="2" t="s">
        <v>37</v>
      </c>
    </row>
    <row r="10" spans="1:13">
      <c r="A10" s="8"/>
      <c r="B10">
        <f>5.9984/2</f>
        <v>2.9992000000000001</v>
      </c>
      <c r="C10">
        <v>0.40824480000000002</v>
      </c>
      <c r="D10">
        <v>0</v>
      </c>
      <c r="E10">
        <v>0</v>
      </c>
      <c r="F10">
        <v>0.73333329999999997</v>
      </c>
      <c r="H10" t="s">
        <v>38</v>
      </c>
      <c r="I10" t="s">
        <v>39</v>
      </c>
      <c r="J10" t="s">
        <v>40</v>
      </c>
    </row>
    <row r="11" spans="1:13">
      <c r="H11">
        <f>((15/8)*($B6*$F6^3+$B10*$F10^3)+(45/4)*($B6*$F6^2*(C6-C14)^2+$B10*$F10^2*(C10-C14)^2)+(15/2)*($B6*$F6*(C6-C14)^4+$B10*$F10*(C10-C14)^4)+($B6*(C6-C14)^6+$B10*(C10-C14)^6))/$B14</f>
        <v>0.86275882507531765</v>
      </c>
      <c r="I11">
        <f>((15/8)*($B6*$F6^3+$B10*$F10^3)+(45/4)*($B6*$F6^2*(D6-D14)^2+$B10*$F10^2*(D10-D14)^2)+(15/2)*($B6*$F6*(D6-D14)^4+$B10*$F10*(D10-D14)^4)+($B6*(D6-D14)^6+$B10*(D10-D14)^6))/$B14</f>
        <v>0.5582875188117975</v>
      </c>
      <c r="J11">
        <f>((15/8)*($B6*$F6^3+$B10*$F10^3)+(45/4)*($B6*$F6^2*(E6-E14)^2+$B10*$F10^2*(E10-E14)^2)+(15/2)*($B6*$F6*(E6-E14)^4+$B10*$F10*(E10-E14)^4)+($B6*(E6-E14)^6+$B10*(E10-E14)^6))/$B14</f>
        <v>0.5582875188117975</v>
      </c>
    </row>
    <row r="12" spans="1:13">
      <c r="A12" s="10" t="s">
        <v>45</v>
      </c>
      <c r="B12" s="3"/>
      <c r="C12" s="11" t="s">
        <v>27</v>
      </c>
      <c r="D12" s="11"/>
      <c r="E12" s="11"/>
      <c r="F12" s="3"/>
    </row>
    <row r="13" spans="1:13">
      <c r="A13" s="10"/>
      <c r="B13" s="3" t="s">
        <v>33</v>
      </c>
      <c r="C13" s="3" t="s">
        <v>34</v>
      </c>
      <c r="D13" s="3" t="s">
        <v>35</v>
      </c>
      <c r="E13" s="3" t="s">
        <v>36</v>
      </c>
      <c r="F13" s="3" t="s">
        <v>37</v>
      </c>
    </row>
    <row r="14" spans="1:13">
      <c r="A14" s="10"/>
      <c r="B14">
        <f>B6+B10</f>
        <v>3.9992700000000001</v>
      </c>
      <c r="C14">
        <f>(C6*B6+C10*B10)/B14</f>
        <v>0.61242195112207976</v>
      </c>
      <c r="D14">
        <v>0</v>
      </c>
      <c r="E14">
        <v>0</v>
      </c>
      <c r="F14">
        <f>(F6*B6+F10*B10)/B14+(2/3)*((C6^2+D6^2+E6^2)*B6+(C10^2+D10^2+E10^2)*B10)/B14-(2/3)*(C14^2+D14^2+E14^2)</f>
        <v>0.68331485210749121</v>
      </c>
    </row>
    <row r="15" spans="1:13">
      <c r="H15" t="s">
        <v>46</v>
      </c>
    </row>
    <row r="17" spans="2:14">
      <c r="B17" t="s">
        <v>47</v>
      </c>
      <c r="C17">
        <v>790.18756116258203</v>
      </c>
      <c r="E17" t="s">
        <v>48</v>
      </c>
      <c r="H17" t="s">
        <v>28</v>
      </c>
      <c r="I17" t="s">
        <v>29</v>
      </c>
      <c r="J17" t="s">
        <v>29</v>
      </c>
      <c r="K17" t="s">
        <v>30</v>
      </c>
      <c r="L17" t="s">
        <v>31</v>
      </c>
      <c r="M17" t="s">
        <v>32</v>
      </c>
    </row>
    <row r="18" spans="2:14">
      <c r="B18" t="s">
        <v>49</v>
      </c>
      <c r="C18">
        <v>1</v>
      </c>
      <c r="H18">
        <f>(2/3)*((1/2)*($F14*$B14))/$B14</f>
        <v>0.22777161736916371</v>
      </c>
      <c r="I18">
        <f>(2/3)*((1/2)*($F14*$B14))/$B14</f>
        <v>0.22777161736916371</v>
      </c>
      <c r="J18">
        <f>(2/3)*((1/2)*($F14*$B14))/$B14</f>
        <v>0.22777161736916371</v>
      </c>
      <c r="K18">
        <v>0</v>
      </c>
      <c r="L18">
        <v>0</v>
      </c>
      <c r="M18">
        <v>0</v>
      </c>
    </row>
    <row r="19" spans="2:14">
      <c r="B19" t="s">
        <v>50</v>
      </c>
      <c r="C19">
        <f>C18/C17</f>
        <v>1.2655223255206985E-3</v>
      </c>
      <c r="D19">
        <v>1.2655223255206985E-3</v>
      </c>
    </row>
    <row r="20" spans="2:14"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43</v>
      </c>
    </row>
    <row r="21" spans="2:14">
      <c r="B21" t="s">
        <v>51</v>
      </c>
      <c r="D21" s="4">
        <v>5.4001000000000002E-6</v>
      </c>
      <c r="H21">
        <f>(3/4)*($B14*$F14^2)/$B14</f>
        <v>0.35018939033301194</v>
      </c>
      <c r="I21">
        <f>(3/4)*($B14*$F14^2)/$B14</f>
        <v>0.35018939033301194</v>
      </c>
      <c r="J21">
        <f>(3/4)*($B14*$F14^2)/$B14</f>
        <v>0.35018939033301194</v>
      </c>
      <c r="K21">
        <v>0</v>
      </c>
      <c r="L21">
        <v>0</v>
      </c>
      <c r="M21">
        <v>0</v>
      </c>
    </row>
    <row r="23" spans="2:14">
      <c r="H23" t="s">
        <v>38</v>
      </c>
      <c r="I23" t="s">
        <v>39</v>
      </c>
      <c r="J23" t="s">
        <v>40</v>
      </c>
    </row>
    <row r="24" spans="2:14" ht="15.75">
      <c r="B24" s="5" t="s">
        <v>52</v>
      </c>
      <c r="H24">
        <f>(15/8)*($B14*$F14^3)/$B14</f>
        <v>0.59822402866253632</v>
      </c>
      <c r="I24">
        <f>(15/8)*($B14*$F14^3)/$B14</f>
        <v>0.59822402866253632</v>
      </c>
      <c r="J24">
        <f>(15/8)*($B14*$F14^3)/$B14</f>
        <v>0.59822402866253632</v>
      </c>
      <c r="N24">
        <v>0.59822402866253632</v>
      </c>
    </row>
    <row r="25" spans="2:14" ht="15.75">
      <c r="B25" s="5" t="s">
        <v>53</v>
      </c>
    </row>
    <row r="26" spans="2:14" ht="15.75">
      <c r="B26" s="5" t="s">
        <v>54</v>
      </c>
    </row>
    <row r="27" spans="2:14" ht="15.75">
      <c r="B27" s="5" t="s">
        <v>55</v>
      </c>
    </row>
    <row r="28" spans="2:14" ht="15.75">
      <c r="B28" s="5"/>
    </row>
    <row r="29" spans="2:14" ht="15.75">
      <c r="B29" s="5" t="s">
        <v>56</v>
      </c>
    </row>
    <row r="30" spans="2:14" ht="15.75">
      <c r="B30" s="5" t="s">
        <v>57</v>
      </c>
    </row>
    <row r="31" spans="2:14" ht="15.75">
      <c r="B31" s="5" t="s">
        <v>58</v>
      </c>
    </row>
    <row r="32" spans="2:14" ht="15.75">
      <c r="B32" s="5"/>
    </row>
    <row r="33" spans="2:2" ht="15.75">
      <c r="B33" s="5" t="s">
        <v>59</v>
      </c>
    </row>
    <row r="34" spans="2:2" ht="15.75">
      <c r="B34" s="5" t="s">
        <v>60</v>
      </c>
    </row>
    <row r="35" spans="2:2" ht="15.75">
      <c r="B35" s="5"/>
    </row>
    <row r="36" spans="2:2" ht="15.75">
      <c r="B36" s="5" t="s">
        <v>61</v>
      </c>
    </row>
    <row r="37" spans="2:2" ht="15.75">
      <c r="B37" s="5" t="s">
        <v>62</v>
      </c>
    </row>
    <row r="38" spans="2:2" ht="15.75">
      <c r="B38" s="5" t="s">
        <v>63</v>
      </c>
    </row>
    <row r="39" spans="2:2" ht="15.75">
      <c r="B39" s="5" t="s">
        <v>64</v>
      </c>
    </row>
    <row r="40" spans="2:2" ht="15.75">
      <c r="B40" s="5"/>
    </row>
    <row r="59" spans="1:21">
      <c r="A59" t="s">
        <v>3</v>
      </c>
      <c r="B59" t="s">
        <v>4</v>
      </c>
      <c r="C59" t="s">
        <v>5</v>
      </c>
      <c r="D59" t="s">
        <v>6</v>
      </c>
      <c r="E59" t="s">
        <v>7</v>
      </c>
      <c r="F59" t="s">
        <v>8</v>
      </c>
      <c r="G59" t="s">
        <v>9</v>
      </c>
      <c r="H59" t="s">
        <v>10</v>
      </c>
      <c r="I59" t="s">
        <v>11</v>
      </c>
      <c r="J59" t="s">
        <v>12</v>
      </c>
      <c r="K59" t="s">
        <v>13</v>
      </c>
      <c r="L59" t="s">
        <v>14</v>
      </c>
      <c r="M59" t="s">
        <v>15</v>
      </c>
      <c r="N59" t="s">
        <v>16</v>
      </c>
      <c r="O59" t="s">
        <v>17</v>
      </c>
      <c r="P59" t="s">
        <v>18</v>
      </c>
      <c r="Q59" t="s">
        <v>19</v>
      </c>
      <c r="R59" t="s">
        <v>20</v>
      </c>
      <c r="S59" t="s">
        <v>21</v>
      </c>
      <c r="T59" t="s">
        <v>22</v>
      </c>
      <c r="U59" t="s">
        <v>23</v>
      </c>
    </row>
  </sheetData>
  <mergeCells count="6">
    <mergeCell ref="A4:A6"/>
    <mergeCell ref="C4:E4"/>
    <mergeCell ref="A8:A10"/>
    <mergeCell ref="C8:E8"/>
    <mergeCell ref="A12:A14"/>
    <mergeCell ref="C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555"/>
  <sheetViews>
    <sheetView tabSelected="1" topLeftCell="D1" zoomScale="98" zoomScaleNormal="98" workbookViewId="0">
      <selection activeCell="E2" sqref="E2"/>
    </sheetView>
  </sheetViews>
  <sheetFormatPr defaultRowHeight="15"/>
  <cols>
    <col min="5" max="5" width="15" customWidth="1"/>
    <col min="6" max="6" width="16.140625" customWidth="1"/>
    <col min="30" max="30" width="9.28515625" bestFit="1" customWidth="1"/>
  </cols>
  <sheetData>
    <row r="1" spans="1:50">
      <c r="A1" t="s">
        <v>65</v>
      </c>
      <c r="B1" t="s">
        <v>66</v>
      </c>
      <c r="C1" t="s">
        <v>67</v>
      </c>
      <c r="D1" t="s">
        <v>65</v>
      </c>
      <c r="E1" t="s">
        <v>107</v>
      </c>
      <c r="F1" t="s">
        <v>108</v>
      </c>
      <c r="G1" t="s">
        <v>65</v>
      </c>
      <c r="H1" t="s">
        <v>68</v>
      </c>
      <c r="I1" t="s">
        <v>69</v>
      </c>
      <c r="J1" t="s">
        <v>65</v>
      </c>
      <c r="K1" t="s">
        <v>70</v>
      </c>
      <c r="L1" t="s">
        <v>71</v>
      </c>
      <c r="M1" t="s">
        <v>65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74</v>
      </c>
      <c r="W1" t="s">
        <v>80</v>
      </c>
      <c r="X1" t="s">
        <v>81</v>
      </c>
      <c r="Y1" t="s">
        <v>82</v>
      </c>
      <c r="AA1" t="s">
        <v>83</v>
      </c>
      <c r="AB1" t="s">
        <v>84</v>
      </c>
      <c r="AC1" t="s">
        <v>85</v>
      </c>
      <c r="AD1" t="s">
        <v>83</v>
      </c>
      <c r="AE1" t="s">
        <v>86</v>
      </c>
      <c r="AF1" t="s">
        <v>87</v>
      </c>
      <c r="AG1" t="s">
        <v>83</v>
      </c>
      <c r="AH1" t="s">
        <v>88</v>
      </c>
      <c r="AI1" t="s">
        <v>89</v>
      </c>
      <c r="AJ1" t="s">
        <v>83</v>
      </c>
      <c r="AK1" t="s">
        <v>90</v>
      </c>
      <c r="AL1" t="s">
        <v>91</v>
      </c>
      <c r="AM1" t="s">
        <v>83</v>
      </c>
      <c r="AN1" t="s">
        <v>92</v>
      </c>
      <c r="AO1" t="s">
        <v>93</v>
      </c>
      <c r="AP1" t="s">
        <v>83</v>
      </c>
      <c r="AQ1" t="s">
        <v>94</v>
      </c>
      <c r="AR1" t="s">
        <v>95</v>
      </c>
      <c r="AS1" t="s">
        <v>83</v>
      </c>
      <c r="AT1" t="s">
        <v>96</v>
      </c>
      <c r="AU1" t="s">
        <v>97</v>
      </c>
      <c r="AV1" t="s">
        <v>83</v>
      </c>
      <c r="AW1" t="s">
        <v>98</v>
      </c>
      <c r="AX1" t="s">
        <v>99</v>
      </c>
    </row>
    <row r="2" spans="1:50">
      <c r="D2" s="4">
        <f>DSMC!A2</f>
        <v>0</v>
      </c>
      <c r="E2" s="4">
        <f>DSMC!B2</f>
        <v>1.2444999999999999</v>
      </c>
      <c r="F2" s="4">
        <f>DSMC!C2</f>
        <v>0.87760000000000005</v>
      </c>
      <c r="P2">
        <f>BGK!A3</f>
        <v>0</v>
      </c>
      <c r="Q2">
        <f>BGK!G3</f>
        <v>0.2833096001</v>
      </c>
      <c r="R2">
        <f>BGK!H3</f>
        <v>0.19998501809999999</v>
      </c>
      <c r="S2">
        <f>ES!A3</f>
        <v>0</v>
      </c>
      <c r="T2">
        <f>ES!G3</f>
        <v>0.2833096001</v>
      </c>
      <c r="U2">
        <f>ES!H3</f>
        <v>0.19998501809999999</v>
      </c>
      <c r="V2">
        <f>Shakhov!A3</f>
        <v>0</v>
      </c>
      <c r="W2">
        <f>Shakhov!G3</f>
        <v>0.2833096001</v>
      </c>
      <c r="X2">
        <f>Shakhov!H3</f>
        <v>0.19998501809999999</v>
      </c>
      <c r="Y2" t="s">
        <v>100</v>
      </c>
      <c r="AA2" s="4">
        <f t="shared" ref="AA2" si="0">A2*$Z$4/$Z$5</f>
        <v>0</v>
      </c>
      <c r="AB2" t="e">
        <f t="shared" ref="AB2" si="1">B2/$Z$2</f>
        <v>#DIV/0!</v>
      </c>
      <c r="AC2" t="e">
        <f t="shared" ref="AC2" si="2">C2/$Z$3</f>
        <v>#DIV/0!</v>
      </c>
      <c r="AD2" s="4">
        <f>D2/$Z$5*0.000001</f>
        <v>0</v>
      </c>
      <c r="AE2" s="4">
        <f>E2</f>
        <v>1.2444999999999999</v>
      </c>
      <c r="AF2" s="4">
        <f>F2</f>
        <v>0.87760000000000005</v>
      </c>
      <c r="AG2" s="4"/>
      <c r="AJ2" s="4"/>
      <c r="AM2" s="4"/>
      <c r="AP2" s="4">
        <f t="shared" ref="AP2" si="3">P2*$Z$4/$Z$5</f>
        <v>0</v>
      </c>
      <c r="AQ2" t="e">
        <f t="shared" ref="AQ2" si="4">Q2/$Z$2</f>
        <v>#DIV/0!</v>
      </c>
      <c r="AR2" t="e">
        <f t="shared" ref="AR2" si="5">R2/$Z$3</f>
        <v>#DIV/0!</v>
      </c>
      <c r="AS2" s="4">
        <f t="shared" ref="AS2" si="6">S2*$Z$4/$Z$5</f>
        <v>0</v>
      </c>
      <c r="AT2" t="e">
        <f t="shared" ref="AT2" si="7">T2/$Z$2</f>
        <v>#DIV/0!</v>
      </c>
      <c r="AU2" t="e">
        <f t="shared" ref="AU2" si="8">U2/$Z$3</f>
        <v>#DIV/0!</v>
      </c>
      <c r="AV2" s="4">
        <f t="shared" ref="AV2" si="9">V2*$Z$4/$Z$5</f>
        <v>0</v>
      </c>
      <c r="AW2" t="e">
        <f t="shared" ref="AW2" si="10">W2/$Z$2</f>
        <v>#DIV/0!</v>
      </c>
      <c r="AX2" t="e">
        <f t="shared" ref="AX2" si="11">X2/$Z$3</f>
        <v>#DIV/0!</v>
      </c>
    </row>
    <row r="3" spans="1:50">
      <c r="D3" s="4">
        <f>DSMC!A3</f>
        <v>0.15972</v>
      </c>
      <c r="E3" s="4">
        <f>DSMC!B3</f>
        <v>1.2437</v>
      </c>
      <c r="F3" s="4">
        <f>DSMC!C3</f>
        <v>0.87785000000000002</v>
      </c>
      <c r="P3">
        <f>BGK!A4</f>
        <v>8.0000000000000007E-5</v>
      </c>
      <c r="Q3">
        <f>BGK!G4</f>
        <v>0.28252476199999998</v>
      </c>
      <c r="R3">
        <f>BGK!H4</f>
        <v>0.20037678549999999</v>
      </c>
      <c r="S3">
        <f>ES!A4</f>
        <v>8.0000000000000007E-5</v>
      </c>
      <c r="T3">
        <f>ES!G4</f>
        <v>0.28252529059999998</v>
      </c>
      <c r="U3">
        <f>ES!H4</f>
        <v>0.20037701229999999</v>
      </c>
      <c r="V3">
        <f>Shakhov!A4</f>
        <v>8.0000000000000007E-5</v>
      </c>
      <c r="W3">
        <f>Shakhov!G4</f>
        <v>0.2825269218</v>
      </c>
      <c r="X3">
        <f>Shakhov!H4</f>
        <v>0.20037682070000001</v>
      </c>
      <c r="Y3" t="s">
        <v>101</v>
      </c>
      <c r="AA3" s="4">
        <f t="shared" ref="AA3:AA66" si="12">A3*$Z$4/$Z$5</f>
        <v>0</v>
      </c>
      <c r="AB3" t="e">
        <f t="shared" ref="AB3:AB66" si="13">B3/$Z$2</f>
        <v>#DIV/0!</v>
      </c>
      <c r="AC3" t="e">
        <f t="shared" ref="AC3:AC66" si="14">C3/$Z$3</f>
        <v>#DIV/0!</v>
      </c>
      <c r="AD3" s="4">
        <f t="shared" ref="AD3:AD66" si="15">D3/$Z$5*0.000001</f>
        <v>2.9577230051295342E-2</v>
      </c>
      <c r="AE3" s="4">
        <f t="shared" ref="AE3:AE23" si="16">E3</f>
        <v>1.2437</v>
      </c>
      <c r="AF3" s="4">
        <f t="shared" ref="AF3:AF23" si="17">F3</f>
        <v>0.87785000000000002</v>
      </c>
      <c r="AG3" s="4"/>
      <c r="AJ3" s="4"/>
      <c r="AM3" s="4"/>
      <c r="AP3" s="4">
        <f t="shared" ref="AP3:AP66" si="18">P3*$Z$4/$Z$5</f>
        <v>0</v>
      </c>
      <c r="AQ3" t="e">
        <f t="shared" ref="AQ3:AQ66" si="19">Q3/$Z$2</f>
        <v>#DIV/0!</v>
      </c>
      <c r="AR3" t="e">
        <f t="shared" ref="AR3:AR66" si="20">R3/$Z$3</f>
        <v>#DIV/0!</v>
      </c>
      <c r="AS3" s="4">
        <f t="shared" ref="AS3:AS66" si="21">S3*$Z$4/$Z$5</f>
        <v>0</v>
      </c>
      <c r="AT3" t="e">
        <f t="shared" ref="AT3:AT66" si="22">T3/$Z$2</f>
        <v>#DIV/0!</v>
      </c>
      <c r="AU3" t="e">
        <f t="shared" ref="AU3:AU66" si="23">U3/$Z$3</f>
        <v>#DIV/0!</v>
      </c>
      <c r="AV3" s="4">
        <f t="shared" ref="AV3:AV66" si="24">V3*$Z$4/$Z$5</f>
        <v>0</v>
      </c>
      <c r="AW3" t="e">
        <f t="shared" ref="AW3:AW66" si="25">W3/$Z$2</f>
        <v>#DIV/0!</v>
      </c>
      <c r="AX3" t="e">
        <f t="shared" ref="AX3:AX66" si="26">X3/$Z$3</f>
        <v>#DIV/0!</v>
      </c>
    </row>
    <row r="4" spans="1:50">
      <c r="D4" s="4">
        <f>DSMC!A4</f>
        <v>0.31944</v>
      </c>
      <c r="E4" s="4">
        <f>DSMC!B4</f>
        <v>1.2381</v>
      </c>
      <c r="F4" s="4">
        <f>DSMC!C4</f>
        <v>0.88060000000000005</v>
      </c>
      <c r="P4">
        <f>BGK!A5</f>
        <v>2.5999999999999998E-4</v>
      </c>
      <c r="Q4">
        <f>BGK!G5</f>
        <v>0.28079909650000001</v>
      </c>
      <c r="R4">
        <f>BGK!H5</f>
        <v>0.20123814940000001</v>
      </c>
      <c r="S4">
        <f>ES!A5</f>
        <v>2.5999999999999998E-4</v>
      </c>
      <c r="T4">
        <f>ES!G5</f>
        <v>0.28080181380000002</v>
      </c>
      <c r="U4">
        <f>ES!H5</f>
        <v>0.20123838090000001</v>
      </c>
      <c r="V4">
        <f>Shakhov!A5</f>
        <v>2.5999999999999998E-4</v>
      </c>
      <c r="W4">
        <f>Shakhov!G5</f>
        <v>0.28080596629999999</v>
      </c>
      <c r="X4">
        <f>Shakhov!H5</f>
        <v>0.20123830270000001</v>
      </c>
      <c r="Y4" t="s">
        <v>109</v>
      </c>
      <c r="AA4" s="4">
        <f t="shared" si="12"/>
        <v>0</v>
      </c>
      <c r="AB4" t="e">
        <f t="shared" si="13"/>
        <v>#DIV/0!</v>
      </c>
      <c r="AC4" t="e">
        <f t="shared" si="14"/>
        <v>#DIV/0!</v>
      </c>
      <c r="AD4" s="4">
        <f t="shared" si="15"/>
        <v>5.9154460102590685E-2</v>
      </c>
      <c r="AE4" s="4">
        <f t="shared" si="16"/>
        <v>1.2381</v>
      </c>
      <c r="AF4" s="4">
        <f t="shared" si="17"/>
        <v>0.88060000000000005</v>
      </c>
      <c r="AG4" s="4"/>
      <c r="AJ4" s="4"/>
      <c r="AM4" s="4"/>
      <c r="AP4" s="4">
        <f t="shared" si="18"/>
        <v>0</v>
      </c>
      <c r="AQ4" t="e">
        <f t="shared" si="19"/>
        <v>#DIV/0!</v>
      </c>
      <c r="AR4" t="e">
        <f t="shared" si="20"/>
        <v>#DIV/0!</v>
      </c>
      <c r="AS4" s="4">
        <f t="shared" si="21"/>
        <v>0</v>
      </c>
      <c r="AT4" t="e">
        <f t="shared" si="22"/>
        <v>#DIV/0!</v>
      </c>
      <c r="AU4" t="e">
        <f t="shared" si="23"/>
        <v>#DIV/0!</v>
      </c>
      <c r="AV4" s="4">
        <f t="shared" si="24"/>
        <v>0</v>
      </c>
      <c r="AW4" t="e">
        <f t="shared" si="25"/>
        <v>#DIV/0!</v>
      </c>
      <c r="AX4" t="e">
        <f t="shared" si="26"/>
        <v>#DIV/0!</v>
      </c>
    </row>
    <row r="5" spans="1:50">
      <c r="D5" s="4">
        <f>DSMC!A5</f>
        <v>0.47915999999999997</v>
      </c>
      <c r="E5" s="4">
        <f>DSMC!B5</f>
        <v>1.2332000000000001</v>
      </c>
      <c r="F5" s="4">
        <f>DSMC!C5</f>
        <v>0.88346000000000002</v>
      </c>
      <c r="P5">
        <f>BGK!A6</f>
        <v>4.2000000000000002E-4</v>
      </c>
      <c r="Q5">
        <f>BGK!G6</f>
        <v>0.27931077840000001</v>
      </c>
      <c r="R5">
        <f>BGK!H6</f>
        <v>0.2019810028</v>
      </c>
      <c r="S5">
        <f>ES!A6</f>
        <v>4.2000000000000002E-4</v>
      </c>
      <c r="T5">
        <f>ES!G6</f>
        <v>0.27931538020000002</v>
      </c>
      <c r="U5">
        <f>ES!H6</f>
        <v>0.20198126020000001</v>
      </c>
      <c r="V5">
        <f>Shakhov!A6</f>
        <v>4.2000000000000002E-4</v>
      </c>
      <c r="W5">
        <f>Shakhov!G6</f>
        <v>0.27932166450000001</v>
      </c>
      <c r="X5">
        <f>Shakhov!H6</f>
        <v>0.2019813023</v>
      </c>
      <c r="Y5" t="s">
        <v>51</v>
      </c>
      <c r="Z5" s="4">
        <v>5.4001000000000002E-6</v>
      </c>
      <c r="AA5" s="4">
        <f t="shared" si="12"/>
        <v>0</v>
      </c>
      <c r="AB5" t="e">
        <f t="shared" si="13"/>
        <v>#DIV/0!</v>
      </c>
      <c r="AC5" t="e">
        <f t="shared" si="14"/>
        <v>#DIV/0!</v>
      </c>
      <c r="AD5" s="4">
        <f t="shared" si="15"/>
        <v>8.8731690153886017E-2</v>
      </c>
      <c r="AE5" s="4">
        <f t="shared" si="16"/>
        <v>1.2332000000000001</v>
      </c>
      <c r="AF5" s="4">
        <f t="shared" si="17"/>
        <v>0.88346000000000002</v>
      </c>
      <c r="AG5" s="4"/>
      <c r="AJ5" s="4"/>
      <c r="AM5" s="4"/>
      <c r="AP5" s="4">
        <f t="shared" si="18"/>
        <v>0</v>
      </c>
      <c r="AQ5" t="e">
        <f t="shared" si="19"/>
        <v>#DIV/0!</v>
      </c>
      <c r="AR5" t="e">
        <f t="shared" si="20"/>
        <v>#DIV/0!</v>
      </c>
      <c r="AS5" s="4">
        <f t="shared" si="21"/>
        <v>0</v>
      </c>
      <c r="AT5" t="e">
        <f t="shared" si="22"/>
        <v>#DIV/0!</v>
      </c>
      <c r="AU5" t="e">
        <f t="shared" si="23"/>
        <v>#DIV/0!</v>
      </c>
      <c r="AV5" s="4">
        <f t="shared" si="24"/>
        <v>0</v>
      </c>
      <c r="AW5" t="e">
        <f t="shared" si="25"/>
        <v>#DIV/0!</v>
      </c>
      <c r="AX5" t="e">
        <f t="shared" si="26"/>
        <v>#DIV/0!</v>
      </c>
    </row>
    <row r="6" spans="1:50">
      <c r="D6" s="4">
        <f>DSMC!A6</f>
        <v>0.63888</v>
      </c>
      <c r="E6" s="4">
        <f>DSMC!B6</f>
        <v>1.2284999999999999</v>
      </c>
      <c r="F6" s="4">
        <f>DSMC!C6</f>
        <v>0.88582000000000005</v>
      </c>
      <c r="P6">
        <f>BGK!A7</f>
        <v>5.8E-4</v>
      </c>
      <c r="Q6">
        <f>BGK!G7</f>
        <v>0.27786413209999999</v>
      </c>
      <c r="R6">
        <f>BGK!H7</f>
        <v>0.20270302039999999</v>
      </c>
      <c r="S6">
        <f>ES!A7</f>
        <v>5.8E-4</v>
      </c>
      <c r="T6">
        <f>ES!G7</f>
        <v>0.27787056259999998</v>
      </c>
      <c r="U6">
        <f>ES!H7</f>
        <v>0.2027033231</v>
      </c>
      <c r="V6">
        <f>Shakhov!A7</f>
        <v>5.8E-4</v>
      </c>
      <c r="W6">
        <f>Shakhov!G7</f>
        <v>0.27787887979999998</v>
      </c>
      <c r="X6">
        <f>Shakhov!H7</f>
        <v>0.20270350279999999</v>
      </c>
      <c r="AA6" s="4">
        <f t="shared" si="12"/>
        <v>0</v>
      </c>
      <c r="AB6" t="e">
        <f t="shared" si="13"/>
        <v>#DIV/0!</v>
      </c>
      <c r="AC6" t="e">
        <f t="shared" si="14"/>
        <v>#DIV/0!</v>
      </c>
      <c r="AD6" s="4">
        <f t="shared" si="15"/>
        <v>0.11830892020518137</v>
      </c>
      <c r="AE6" s="4">
        <f t="shared" si="16"/>
        <v>1.2284999999999999</v>
      </c>
      <c r="AF6" s="4">
        <f t="shared" si="17"/>
        <v>0.88582000000000005</v>
      </c>
      <c r="AG6" s="4"/>
      <c r="AJ6" s="4"/>
      <c r="AM6" s="4"/>
      <c r="AP6" s="4">
        <f t="shared" si="18"/>
        <v>0</v>
      </c>
      <c r="AQ6" t="e">
        <f t="shared" si="19"/>
        <v>#DIV/0!</v>
      </c>
      <c r="AR6" t="e">
        <f t="shared" si="20"/>
        <v>#DIV/0!</v>
      </c>
      <c r="AS6" s="4">
        <f t="shared" si="21"/>
        <v>0</v>
      </c>
      <c r="AT6" t="e">
        <f t="shared" si="22"/>
        <v>#DIV/0!</v>
      </c>
      <c r="AU6" t="e">
        <f t="shared" si="23"/>
        <v>#DIV/0!</v>
      </c>
      <c r="AV6" s="4">
        <f t="shared" si="24"/>
        <v>0</v>
      </c>
      <c r="AW6" t="e">
        <f t="shared" si="25"/>
        <v>#DIV/0!</v>
      </c>
      <c r="AX6" t="e">
        <f t="shared" si="26"/>
        <v>#DIV/0!</v>
      </c>
    </row>
    <row r="7" spans="1:50">
      <c r="D7" s="4">
        <f>DSMC!A7</f>
        <v>0.79859999999999998</v>
      </c>
      <c r="E7" s="4">
        <f>DSMC!B7</f>
        <v>1.2235</v>
      </c>
      <c r="F7" s="4">
        <f>DSMC!C7</f>
        <v>0.88817000000000002</v>
      </c>
      <c r="P7">
        <f>BGK!A8</f>
        <v>7.3999999999999999E-4</v>
      </c>
      <c r="Q7">
        <f>BGK!G8</f>
        <v>0.27645798989999998</v>
      </c>
      <c r="R7">
        <f>BGK!H8</f>
        <v>0.203404786</v>
      </c>
      <c r="S7">
        <f>ES!A8</f>
        <v>7.3999999999999999E-4</v>
      </c>
      <c r="T7">
        <f>ES!G8</f>
        <v>0.27646619500000003</v>
      </c>
      <c r="U7">
        <f>ES!H8</f>
        <v>0.20340515249999999</v>
      </c>
      <c r="V7">
        <f>Shakhov!A8</f>
        <v>7.3999999999999999E-4</v>
      </c>
      <c r="W7">
        <f>Shakhov!G8</f>
        <v>0.27647645009999999</v>
      </c>
      <c r="X7">
        <f>Shakhov!H8</f>
        <v>0.2034054861</v>
      </c>
      <c r="AA7" s="4">
        <f t="shared" si="12"/>
        <v>0</v>
      </c>
      <c r="AB7" t="e">
        <f t="shared" si="13"/>
        <v>#DIV/0!</v>
      </c>
      <c r="AC7" t="e">
        <f t="shared" si="14"/>
        <v>#DIV/0!</v>
      </c>
      <c r="AD7" s="4">
        <f t="shared" si="15"/>
        <v>0.14788615025647669</v>
      </c>
      <c r="AE7" s="4">
        <f t="shared" si="16"/>
        <v>1.2235</v>
      </c>
      <c r="AF7" s="4">
        <f t="shared" si="17"/>
        <v>0.88817000000000002</v>
      </c>
      <c r="AG7" s="4"/>
      <c r="AJ7" s="4"/>
      <c r="AM7" s="4"/>
      <c r="AP7" s="4">
        <f t="shared" si="18"/>
        <v>0</v>
      </c>
      <c r="AQ7" t="e">
        <f t="shared" si="19"/>
        <v>#DIV/0!</v>
      </c>
      <c r="AR7" t="e">
        <f t="shared" si="20"/>
        <v>#DIV/0!</v>
      </c>
      <c r="AS7" s="4">
        <f t="shared" si="21"/>
        <v>0</v>
      </c>
      <c r="AT7" t="e">
        <f t="shared" si="22"/>
        <v>#DIV/0!</v>
      </c>
      <c r="AU7" t="e">
        <f t="shared" si="23"/>
        <v>#DIV/0!</v>
      </c>
      <c r="AV7" s="4">
        <f t="shared" si="24"/>
        <v>0</v>
      </c>
      <c r="AW7" t="e">
        <f t="shared" si="25"/>
        <v>#DIV/0!</v>
      </c>
      <c r="AX7" t="e">
        <f t="shared" si="26"/>
        <v>#DIV/0!</v>
      </c>
    </row>
    <row r="8" spans="1:50">
      <c r="D8" s="4">
        <f>DSMC!A8</f>
        <v>0.95833000000000002</v>
      </c>
      <c r="E8" s="4">
        <f>DSMC!B8</f>
        <v>1.2186999999999999</v>
      </c>
      <c r="F8" s="4">
        <f>DSMC!C8</f>
        <v>0.89093999999999995</v>
      </c>
      <c r="P8">
        <f>BGK!A9</f>
        <v>8.9999999999999998E-4</v>
      </c>
      <c r="Q8">
        <f>BGK!G9</f>
        <v>0.27509121710000001</v>
      </c>
      <c r="R8">
        <f>BGK!H9</f>
        <v>0.2040868669</v>
      </c>
      <c r="S8">
        <f>ES!A9</f>
        <v>8.9999999999999998E-4</v>
      </c>
      <c r="T8">
        <f>ES!G9</f>
        <v>0.27510114400000002</v>
      </c>
      <c r="U8">
        <f>ES!H9</f>
        <v>0.20408731520000001</v>
      </c>
      <c r="V8">
        <f>Shakhov!A9</f>
        <v>8.9999999999999998E-4</v>
      </c>
      <c r="W8">
        <f>Shakhov!G9</f>
        <v>0.27511324570000001</v>
      </c>
      <c r="X8">
        <f>Shakhov!H9</f>
        <v>0.20408781779999999</v>
      </c>
      <c r="AA8" s="4">
        <f t="shared" si="12"/>
        <v>0</v>
      </c>
      <c r="AB8" t="e">
        <f t="shared" si="13"/>
        <v>#DIV/0!</v>
      </c>
      <c r="AC8" t="e">
        <f t="shared" si="14"/>
        <v>#DIV/0!</v>
      </c>
      <c r="AD8" s="4">
        <f t="shared" si="15"/>
        <v>0.177465232125331</v>
      </c>
      <c r="AE8" s="4">
        <f t="shared" si="16"/>
        <v>1.2186999999999999</v>
      </c>
      <c r="AF8" s="4">
        <f t="shared" si="17"/>
        <v>0.89093999999999995</v>
      </c>
      <c r="AG8" s="4"/>
      <c r="AJ8" s="4"/>
      <c r="AM8" s="4"/>
      <c r="AP8" s="4">
        <f t="shared" si="18"/>
        <v>0</v>
      </c>
      <c r="AQ8" t="e">
        <f t="shared" si="19"/>
        <v>#DIV/0!</v>
      </c>
      <c r="AR8" t="e">
        <f t="shared" si="20"/>
        <v>#DIV/0!</v>
      </c>
      <c r="AS8" s="4">
        <f t="shared" si="21"/>
        <v>0</v>
      </c>
      <c r="AT8" t="e">
        <f t="shared" si="22"/>
        <v>#DIV/0!</v>
      </c>
      <c r="AU8" t="e">
        <f t="shared" si="23"/>
        <v>#DIV/0!</v>
      </c>
      <c r="AV8" s="4">
        <f t="shared" si="24"/>
        <v>0</v>
      </c>
      <c r="AW8" t="e">
        <f t="shared" si="25"/>
        <v>#DIV/0!</v>
      </c>
      <c r="AX8" t="e">
        <f t="shared" si="26"/>
        <v>#DIV/0!</v>
      </c>
    </row>
    <row r="9" spans="1:50">
      <c r="D9" s="4">
        <f>DSMC!A9</f>
        <v>1.1180000000000001</v>
      </c>
      <c r="E9" s="4">
        <f>DSMC!B9</f>
        <v>1.2136</v>
      </c>
      <c r="F9" s="4">
        <f>DSMC!C9</f>
        <v>0.89334000000000002</v>
      </c>
      <c r="P9">
        <f>BGK!A10</f>
        <v>1.06E-3</v>
      </c>
      <c r="Q9">
        <f>BGK!G10</f>
        <v>0.27376271050000001</v>
      </c>
      <c r="R9">
        <f>BGK!H10</f>
        <v>0.20474981489999999</v>
      </c>
      <c r="S9">
        <f>ES!A10</f>
        <v>1.06E-3</v>
      </c>
      <c r="T9">
        <f>ES!G10</f>
        <v>0.27377430800000002</v>
      </c>
      <c r="U9">
        <f>ES!H10</f>
        <v>0.20475036190000001</v>
      </c>
      <c r="V9">
        <f>Shakhov!A10</f>
        <v>1.06E-3</v>
      </c>
      <c r="W9">
        <f>Shakhov!G10</f>
        <v>0.27378816859999999</v>
      </c>
      <c r="X9">
        <f>Shakhov!H10</f>
        <v>0.20475104750000001</v>
      </c>
      <c r="AA9" s="4">
        <f t="shared" si="12"/>
        <v>0</v>
      </c>
      <c r="AB9" t="e">
        <f t="shared" si="13"/>
        <v>#DIV/0!</v>
      </c>
      <c r="AC9" t="e">
        <f t="shared" si="14"/>
        <v>#DIV/0!</v>
      </c>
      <c r="AD9" s="4">
        <f t="shared" si="15"/>
        <v>0.20703320308883169</v>
      </c>
      <c r="AE9" s="4">
        <f t="shared" si="16"/>
        <v>1.2136</v>
      </c>
      <c r="AF9" s="4">
        <f t="shared" si="17"/>
        <v>0.89334000000000002</v>
      </c>
      <c r="AG9" s="4"/>
      <c r="AJ9" s="4"/>
      <c r="AM9" s="4"/>
      <c r="AP9" s="4">
        <f t="shared" si="18"/>
        <v>0</v>
      </c>
      <c r="AQ9" t="e">
        <f t="shared" si="19"/>
        <v>#DIV/0!</v>
      </c>
      <c r="AR9" t="e">
        <f t="shared" si="20"/>
        <v>#DIV/0!</v>
      </c>
      <c r="AS9" s="4">
        <f t="shared" si="21"/>
        <v>0</v>
      </c>
      <c r="AT9" t="e">
        <f t="shared" si="22"/>
        <v>#DIV/0!</v>
      </c>
      <c r="AU9" t="e">
        <f t="shared" si="23"/>
        <v>#DIV/0!</v>
      </c>
      <c r="AV9" s="4">
        <f t="shared" si="24"/>
        <v>0</v>
      </c>
      <c r="AW9" t="e">
        <f t="shared" si="25"/>
        <v>#DIV/0!</v>
      </c>
      <c r="AX9" t="e">
        <f t="shared" si="26"/>
        <v>#DIV/0!</v>
      </c>
    </row>
    <row r="10" spans="1:50">
      <c r="D10" s="4">
        <f>DSMC!A10</f>
        <v>1.2778</v>
      </c>
      <c r="E10" s="4">
        <f>DSMC!B10</f>
        <v>1.2095</v>
      </c>
      <c r="F10" s="4">
        <f>DSMC!C10</f>
        <v>0.89537999999999995</v>
      </c>
      <c r="P10">
        <f>BGK!A11</f>
        <v>1.2199999999999999E-3</v>
      </c>
      <c r="Q10">
        <f>BGK!G11</f>
        <v>0.27247139809999998</v>
      </c>
      <c r="R10">
        <f>BGK!H11</f>
        <v>0.20539416569999999</v>
      </c>
      <c r="S10">
        <f>ES!A11</f>
        <v>1.2199999999999999E-3</v>
      </c>
      <c r="T10">
        <f>ES!G11</f>
        <v>0.27248461639999999</v>
      </c>
      <c r="U10">
        <f>ES!H11</f>
        <v>0.20539482780000001</v>
      </c>
      <c r="V10">
        <f>Shakhov!A11</f>
        <v>1.2199999999999999E-3</v>
      </c>
      <c r="W10">
        <f>Shakhov!G11</f>
        <v>0.27250015150000001</v>
      </c>
      <c r="X10">
        <f>Shakhov!H11</f>
        <v>0.20539570970000001</v>
      </c>
      <c r="AA10" s="4">
        <f t="shared" si="12"/>
        <v>0</v>
      </c>
      <c r="AB10" t="e">
        <f t="shared" si="13"/>
        <v>#DIV/0!</v>
      </c>
      <c r="AC10" t="e">
        <f t="shared" si="14"/>
        <v>#DIV/0!</v>
      </c>
      <c r="AD10" s="4">
        <f t="shared" si="15"/>
        <v>0.2366252476805985</v>
      </c>
      <c r="AE10" s="4">
        <f t="shared" si="16"/>
        <v>1.2095</v>
      </c>
      <c r="AF10" s="4">
        <f t="shared" si="17"/>
        <v>0.89537999999999995</v>
      </c>
      <c r="AG10" s="4"/>
      <c r="AJ10" s="4"/>
      <c r="AM10" s="4"/>
      <c r="AP10" s="4">
        <f t="shared" si="18"/>
        <v>0</v>
      </c>
      <c r="AQ10" t="e">
        <f t="shared" si="19"/>
        <v>#DIV/0!</v>
      </c>
      <c r="AR10" t="e">
        <f t="shared" si="20"/>
        <v>#DIV/0!</v>
      </c>
      <c r="AS10" s="4">
        <f t="shared" si="21"/>
        <v>0</v>
      </c>
      <c r="AT10" t="e">
        <f t="shared" si="22"/>
        <v>#DIV/0!</v>
      </c>
      <c r="AU10" t="e">
        <f t="shared" si="23"/>
        <v>#DIV/0!</v>
      </c>
      <c r="AV10" s="4">
        <f t="shared" si="24"/>
        <v>0</v>
      </c>
      <c r="AW10" t="e">
        <f t="shared" si="25"/>
        <v>#DIV/0!</v>
      </c>
      <c r="AX10" t="e">
        <f t="shared" si="26"/>
        <v>#DIV/0!</v>
      </c>
    </row>
    <row r="11" spans="1:50">
      <c r="D11" s="4">
        <f>DSMC!A11</f>
        <v>1.4375</v>
      </c>
      <c r="E11" s="4">
        <f>DSMC!B11</f>
        <v>1.2050000000000001</v>
      </c>
      <c r="F11" s="4">
        <f>DSMC!C11</f>
        <v>0.89751000000000003</v>
      </c>
      <c r="P11">
        <f>BGK!A12</f>
        <v>1.3799999999999999E-3</v>
      </c>
      <c r="Q11">
        <f>BGK!G12</f>
        <v>0.27121623779999998</v>
      </c>
      <c r="R11">
        <f>BGK!H12</f>
        <v>0.2060204407</v>
      </c>
      <c r="S11">
        <f>ES!A12</f>
        <v>1.3799999999999999E-3</v>
      </c>
      <c r="T11">
        <f>ES!G12</f>
        <v>0.27123102850000003</v>
      </c>
      <c r="U11">
        <f>ES!H12</f>
        <v>0.2060212333</v>
      </c>
      <c r="V11">
        <f>Shakhov!A12</f>
        <v>1.3799999999999999E-3</v>
      </c>
      <c r="W11">
        <f>Shakhov!G12</f>
        <v>0.27124815689999998</v>
      </c>
      <c r="X11">
        <f>Shakhov!H12</f>
        <v>0.20602232379999999</v>
      </c>
      <c r="AA11" s="4">
        <f t="shared" si="12"/>
        <v>0</v>
      </c>
      <c r="AB11" t="e">
        <f t="shared" si="13"/>
        <v>#DIV/0!</v>
      </c>
      <c r="AC11" t="e">
        <f t="shared" si="14"/>
        <v>#DIV/0!</v>
      </c>
      <c r="AD11" s="4">
        <f t="shared" si="15"/>
        <v>0.26619877409677595</v>
      </c>
      <c r="AE11" s="4">
        <f t="shared" si="16"/>
        <v>1.2050000000000001</v>
      </c>
      <c r="AF11" s="4">
        <f t="shared" si="17"/>
        <v>0.89751000000000003</v>
      </c>
      <c r="AG11" s="4"/>
      <c r="AJ11" s="4"/>
      <c r="AM11" s="4"/>
      <c r="AP11" s="4">
        <f t="shared" si="18"/>
        <v>0</v>
      </c>
      <c r="AQ11" t="e">
        <f t="shared" si="19"/>
        <v>#DIV/0!</v>
      </c>
      <c r="AR11" t="e">
        <f t="shared" si="20"/>
        <v>#DIV/0!</v>
      </c>
      <c r="AS11" s="4">
        <f t="shared" si="21"/>
        <v>0</v>
      </c>
      <c r="AT11" t="e">
        <f t="shared" si="22"/>
        <v>#DIV/0!</v>
      </c>
      <c r="AU11" t="e">
        <f t="shared" si="23"/>
        <v>#DIV/0!</v>
      </c>
      <c r="AV11" s="4">
        <f t="shared" si="24"/>
        <v>0</v>
      </c>
      <c r="AW11" t="e">
        <f t="shared" si="25"/>
        <v>#DIV/0!</v>
      </c>
      <c r="AX11" t="e">
        <f t="shared" si="26"/>
        <v>#DIV/0!</v>
      </c>
    </row>
    <row r="12" spans="1:50">
      <c r="D12" s="4">
        <f>DSMC!A12</f>
        <v>1.5972</v>
      </c>
      <c r="E12" s="4">
        <f>DSMC!B12</f>
        <v>1.2005999999999999</v>
      </c>
      <c r="F12" s="4">
        <f>DSMC!C12</f>
        <v>0.90007000000000004</v>
      </c>
      <c r="P12">
        <f>BGK!A13</f>
        <v>1.5399999999999999E-3</v>
      </c>
      <c r="Q12">
        <f>BGK!G13</f>
        <v>0.26999621660000001</v>
      </c>
      <c r="R12">
        <f>BGK!H13</f>
        <v>0.20662914609999999</v>
      </c>
      <c r="S12">
        <f>ES!A13</f>
        <v>1.5399999999999999E-3</v>
      </c>
      <c r="T12">
        <f>ES!G13</f>
        <v>0.27001253279999998</v>
      </c>
      <c r="U12">
        <f>ES!H13</f>
        <v>0.2066300841</v>
      </c>
      <c r="V12">
        <f>Shakhov!A13</f>
        <v>1.5399999999999999E-3</v>
      </c>
      <c r="W12">
        <f>Shakhov!G13</f>
        <v>0.27003117659999998</v>
      </c>
      <c r="X12">
        <f>Shakhov!H13</f>
        <v>0.20663139459999999</v>
      </c>
      <c r="AA12" s="4">
        <f t="shared" si="12"/>
        <v>0</v>
      </c>
      <c r="AB12" t="e">
        <f t="shared" si="13"/>
        <v>#DIV/0!</v>
      </c>
      <c r="AC12" t="e">
        <f t="shared" si="14"/>
        <v>#DIV/0!</v>
      </c>
      <c r="AD12" s="4">
        <f t="shared" si="15"/>
        <v>0.29577230051295339</v>
      </c>
      <c r="AE12" s="4">
        <f t="shared" si="16"/>
        <v>1.2005999999999999</v>
      </c>
      <c r="AF12" s="4">
        <f t="shared" si="17"/>
        <v>0.90007000000000004</v>
      </c>
      <c r="AG12" s="4"/>
      <c r="AJ12" s="4"/>
      <c r="AM12" s="4"/>
      <c r="AP12" s="4">
        <f t="shared" si="18"/>
        <v>0</v>
      </c>
      <c r="AQ12" t="e">
        <f t="shared" si="19"/>
        <v>#DIV/0!</v>
      </c>
      <c r="AR12" t="e">
        <f t="shared" si="20"/>
        <v>#DIV/0!</v>
      </c>
      <c r="AS12" s="4">
        <f t="shared" si="21"/>
        <v>0</v>
      </c>
      <c r="AT12" t="e">
        <f t="shared" si="22"/>
        <v>#DIV/0!</v>
      </c>
      <c r="AU12" t="e">
        <f t="shared" si="23"/>
        <v>#DIV/0!</v>
      </c>
      <c r="AV12" s="4">
        <f t="shared" si="24"/>
        <v>0</v>
      </c>
      <c r="AW12" t="e">
        <f t="shared" si="25"/>
        <v>#DIV/0!</v>
      </c>
      <c r="AX12" t="e">
        <f t="shared" si="26"/>
        <v>#DIV/0!</v>
      </c>
    </row>
    <row r="13" spans="1:50">
      <c r="D13" s="4">
        <f>DSMC!A13</f>
        <v>1.7568999999999999</v>
      </c>
      <c r="E13" s="4">
        <f>DSMC!B13</f>
        <v>1.196</v>
      </c>
      <c r="F13" s="4">
        <f>DSMC!C13</f>
        <v>0.90232999999999997</v>
      </c>
      <c r="P13">
        <f>BGK!A14</f>
        <v>1.6999999999999999E-3</v>
      </c>
      <c r="Q13">
        <f>BGK!G14</f>
        <v>0.26881035009999998</v>
      </c>
      <c r="R13">
        <f>BGK!H14</f>
        <v>0.20722077420000001</v>
      </c>
      <c r="S13">
        <f>ES!A14</f>
        <v>1.6999999999999999E-3</v>
      </c>
      <c r="T13">
        <f>ES!G14</f>
        <v>0.2688281461</v>
      </c>
      <c r="U13">
        <f>ES!H14</f>
        <v>0.20722187189999999</v>
      </c>
      <c r="V13">
        <f>Shakhov!A14</f>
        <v>1.6999999999999999E-3</v>
      </c>
      <c r="W13">
        <f>Shakhov!G14</f>
        <v>0.26884823029999999</v>
      </c>
      <c r="X13">
        <f>Shakhov!H14</f>
        <v>0.207223413</v>
      </c>
      <c r="AA13" s="4">
        <f t="shared" si="12"/>
        <v>0</v>
      </c>
      <c r="AB13" t="e">
        <f t="shared" si="13"/>
        <v>#DIV/0!</v>
      </c>
      <c r="AC13" t="e">
        <f t="shared" si="14"/>
        <v>#DIV/0!</v>
      </c>
      <c r="AD13" s="4">
        <f t="shared" si="15"/>
        <v>0.32534582692913094</v>
      </c>
      <c r="AE13" s="4">
        <f t="shared" si="16"/>
        <v>1.196</v>
      </c>
      <c r="AF13" s="4">
        <f t="shared" si="17"/>
        <v>0.90232999999999997</v>
      </c>
      <c r="AG13" s="4"/>
      <c r="AJ13" s="4"/>
      <c r="AM13" s="4"/>
      <c r="AP13" s="4">
        <f t="shared" si="18"/>
        <v>0</v>
      </c>
      <c r="AQ13" t="e">
        <f t="shared" si="19"/>
        <v>#DIV/0!</v>
      </c>
      <c r="AR13" t="e">
        <f t="shared" si="20"/>
        <v>#DIV/0!</v>
      </c>
      <c r="AS13" s="4">
        <f t="shared" si="21"/>
        <v>0</v>
      </c>
      <c r="AT13" t="e">
        <f t="shared" si="22"/>
        <v>#DIV/0!</v>
      </c>
      <c r="AU13" t="e">
        <f t="shared" si="23"/>
        <v>#DIV/0!</v>
      </c>
      <c r="AV13" s="4">
        <f t="shared" si="24"/>
        <v>0</v>
      </c>
      <c r="AW13" t="e">
        <f t="shared" si="25"/>
        <v>#DIV/0!</v>
      </c>
      <c r="AX13" t="e">
        <f t="shared" si="26"/>
        <v>#DIV/0!</v>
      </c>
    </row>
    <row r="14" spans="1:50">
      <c r="D14" s="4">
        <f>DSMC!A14</f>
        <v>1.9167000000000001</v>
      </c>
      <c r="E14" s="4">
        <f>DSMC!B14</f>
        <v>1.1915</v>
      </c>
      <c r="F14" s="4">
        <f>DSMC!C14</f>
        <v>0.90473000000000003</v>
      </c>
      <c r="P14">
        <f>BGK!A15</f>
        <v>1.8600000000000001E-3</v>
      </c>
      <c r="Q14">
        <f>BGK!G15</f>
        <v>0.26765768130000001</v>
      </c>
      <c r="R14">
        <f>BGK!H15</f>
        <v>0.20779580349999999</v>
      </c>
      <c r="S14">
        <f>ES!A15</f>
        <v>1.8600000000000001E-3</v>
      </c>
      <c r="T14">
        <f>ES!G15</f>
        <v>0.2676769128</v>
      </c>
      <c r="U14">
        <f>ES!H15</f>
        <v>0.20779707450000001</v>
      </c>
      <c r="V14">
        <f>Shakhov!A15</f>
        <v>1.8600000000000001E-3</v>
      </c>
      <c r="W14">
        <f>Shakhov!G15</f>
        <v>0.26769836540000003</v>
      </c>
      <c r="X14">
        <f>Shakhov!H15</f>
        <v>0.20779885579999999</v>
      </c>
      <c r="AA14" s="4">
        <f t="shared" si="12"/>
        <v>0</v>
      </c>
      <c r="AB14" t="e">
        <f t="shared" si="13"/>
        <v>#DIV/0!</v>
      </c>
      <c r="AC14" t="e">
        <f t="shared" si="14"/>
        <v>#DIV/0!</v>
      </c>
      <c r="AD14" s="4">
        <f t="shared" si="15"/>
        <v>0.35493787152089779</v>
      </c>
      <c r="AE14" s="4">
        <f t="shared" si="16"/>
        <v>1.1915</v>
      </c>
      <c r="AF14" s="4">
        <f t="shared" si="17"/>
        <v>0.90473000000000003</v>
      </c>
      <c r="AG14" s="4"/>
      <c r="AJ14" s="4"/>
      <c r="AM14" s="4"/>
      <c r="AP14" s="4">
        <f t="shared" si="18"/>
        <v>0</v>
      </c>
      <c r="AQ14" t="e">
        <f t="shared" si="19"/>
        <v>#DIV/0!</v>
      </c>
      <c r="AR14" t="e">
        <f t="shared" si="20"/>
        <v>#DIV/0!</v>
      </c>
      <c r="AS14" s="4">
        <f t="shared" si="21"/>
        <v>0</v>
      </c>
      <c r="AT14" t="e">
        <f t="shared" si="22"/>
        <v>#DIV/0!</v>
      </c>
      <c r="AU14" t="e">
        <f t="shared" si="23"/>
        <v>#DIV/0!</v>
      </c>
      <c r="AV14" s="4">
        <f t="shared" si="24"/>
        <v>0</v>
      </c>
      <c r="AW14" t="e">
        <f t="shared" si="25"/>
        <v>#DIV/0!</v>
      </c>
      <c r="AX14" t="e">
        <f t="shared" si="26"/>
        <v>#DIV/0!</v>
      </c>
    </row>
    <row r="15" spans="1:50">
      <c r="D15" s="4">
        <f>DSMC!A15</f>
        <v>2.0764</v>
      </c>
      <c r="E15" s="4">
        <f>DSMC!B15</f>
        <v>1.1868000000000001</v>
      </c>
      <c r="F15" s="4">
        <f>DSMC!C15</f>
        <v>0.90703999999999996</v>
      </c>
      <c r="P15">
        <f>BGK!A16</f>
        <v>2.0200000000000001E-3</v>
      </c>
      <c r="Q15">
        <f>BGK!G16</f>
        <v>0.2665372801</v>
      </c>
      <c r="R15">
        <f>BGK!H16</f>
        <v>0.20835469910000001</v>
      </c>
      <c r="S15">
        <f>ES!A16</f>
        <v>2.0200000000000001E-3</v>
      </c>
      <c r="T15">
        <f>ES!G16</f>
        <v>0.26655790419999997</v>
      </c>
      <c r="U15">
        <f>ES!H16</f>
        <v>0.2083561562</v>
      </c>
      <c r="V15">
        <f>Shakhov!A16</f>
        <v>2.0200000000000001E-3</v>
      </c>
      <c r="W15">
        <f>Shakhov!G16</f>
        <v>0.2665806557</v>
      </c>
      <c r="X15">
        <f>Shakhov!H16</f>
        <v>0.20835818689999999</v>
      </c>
      <c r="AA15" s="4">
        <f t="shared" si="12"/>
        <v>0</v>
      </c>
      <c r="AB15" t="e">
        <f t="shared" si="13"/>
        <v>#DIV/0!</v>
      </c>
      <c r="AC15" t="e">
        <f t="shared" si="14"/>
        <v>#DIV/0!</v>
      </c>
      <c r="AD15" s="4">
        <f t="shared" si="15"/>
        <v>0.38451139793707523</v>
      </c>
      <c r="AE15" s="4">
        <f t="shared" si="16"/>
        <v>1.1868000000000001</v>
      </c>
      <c r="AF15" s="4">
        <f t="shared" si="17"/>
        <v>0.90703999999999996</v>
      </c>
      <c r="AG15" s="4"/>
      <c r="AJ15" s="4"/>
      <c r="AM15" s="4"/>
      <c r="AP15" s="4">
        <f t="shared" si="18"/>
        <v>0</v>
      </c>
      <c r="AQ15" t="e">
        <f t="shared" si="19"/>
        <v>#DIV/0!</v>
      </c>
      <c r="AR15" t="e">
        <f t="shared" si="20"/>
        <v>#DIV/0!</v>
      </c>
      <c r="AS15" s="4">
        <f t="shared" si="21"/>
        <v>0</v>
      </c>
      <c r="AT15" t="e">
        <f t="shared" si="22"/>
        <v>#DIV/0!</v>
      </c>
      <c r="AU15" t="e">
        <f t="shared" si="23"/>
        <v>#DIV/0!</v>
      </c>
      <c r="AV15" s="4">
        <f t="shared" si="24"/>
        <v>0</v>
      </c>
      <c r="AW15" t="e">
        <f t="shared" si="25"/>
        <v>#DIV/0!</v>
      </c>
      <c r="AX15" t="e">
        <f t="shared" si="26"/>
        <v>#DIV/0!</v>
      </c>
    </row>
    <row r="16" spans="1:50">
      <c r="D16" s="4">
        <f>DSMC!A16</f>
        <v>2.2361</v>
      </c>
      <c r="E16" s="4">
        <f>DSMC!B16</f>
        <v>1.1828000000000001</v>
      </c>
      <c r="F16" s="4">
        <f>DSMC!C16</f>
        <v>0.90917999999999999</v>
      </c>
      <c r="P16">
        <f>BGK!A17</f>
        <v>2.1800000000000001E-3</v>
      </c>
      <c r="Q16">
        <f>BGK!G17</f>
        <v>0.26544824239999998</v>
      </c>
      <c r="R16">
        <f>BGK!H17</f>
        <v>0.20889791299999999</v>
      </c>
      <c r="S16">
        <f>ES!A17</f>
        <v>2.1800000000000001E-3</v>
      </c>
      <c r="T16">
        <f>ES!G17</f>
        <v>0.26547021729999998</v>
      </c>
      <c r="U16">
        <f>ES!H17</f>
        <v>0.2088995686</v>
      </c>
      <c r="V16">
        <f>Shakhov!A17</f>
        <v>2.1800000000000001E-3</v>
      </c>
      <c r="W16">
        <f>Shakhov!G17</f>
        <v>0.26549420130000001</v>
      </c>
      <c r="X16">
        <f>Shakhov!H17</f>
        <v>0.20890185689999999</v>
      </c>
      <c r="AA16" s="4">
        <f t="shared" si="12"/>
        <v>0</v>
      </c>
      <c r="AB16" t="e">
        <f t="shared" si="13"/>
        <v>#DIV/0!</v>
      </c>
      <c r="AC16" t="e">
        <f t="shared" si="14"/>
        <v>#DIV/0!</v>
      </c>
      <c r="AD16" s="4">
        <f t="shared" si="15"/>
        <v>0.41408492435325267</v>
      </c>
      <c r="AE16" s="4">
        <f t="shared" si="16"/>
        <v>1.1828000000000001</v>
      </c>
      <c r="AF16" s="4">
        <f t="shared" si="17"/>
        <v>0.90917999999999999</v>
      </c>
      <c r="AG16" s="4"/>
      <c r="AJ16" s="4"/>
      <c r="AM16" s="4"/>
      <c r="AP16" s="4">
        <f t="shared" si="18"/>
        <v>0</v>
      </c>
      <c r="AQ16" t="e">
        <f t="shared" si="19"/>
        <v>#DIV/0!</v>
      </c>
      <c r="AR16" t="e">
        <f t="shared" si="20"/>
        <v>#DIV/0!</v>
      </c>
      <c r="AS16" s="4">
        <f t="shared" si="21"/>
        <v>0</v>
      </c>
      <c r="AT16" t="e">
        <f t="shared" si="22"/>
        <v>#DIV/0!</v>
      </c>
      <c r="AU16" t="e">
        <f t="shared" si="23"/>
        <v>#DIV/0!</v>
      </c>
      <c r="AV16" s="4">
        <f t="shared" si="24"/>
        <v>0</v>
      </c>
      <c r="AW16" t="e">
        <f t="shared" si="25"/>
        <v>#DIV/0!</v>
      </c>
      <c r="AX16" t="e">
        <f t="shared" si="26"/>
        <v>#DIV/0!</v>
      </c>
    </row>
    <row r="17" spans="4:50">
      <c r="D17" s="4">
        <f>DSMC!A17</f>
        <v>2.3957999999999999</v>
      </c>
      <c r="E17" s="4">
        <f>DSMC!B17</f>
        <v>1.1789000000000001</v>
      </c>
      <c r="F17" s="4">
        <f>DSMC!C17</f>
        <v>0.91125999999999996</v>
      </c>
      <c r="P17">
        <f>BGK!A18</f>
        <v>2.3400000000000001E-3</v>
      </c>
      <c r="Q17">
        <f>BGK!G18</f>
        <v>0.26438968959999998</v>
      </c>
      <c r="R17">
        <f>BGK!H18</f>
        <v>0.20942588449999999</v>
      </c>
      <c r="S17">
        <f>ES!A18</f>
        <v>2.3400000000000001E-3</v>
      </c>
      <c r="T17">
        <f>ES!G18</f>
        <v>0.26441297489999999</v>
      </c>
      <c r="U17">
        <f>ES!H18</f>
        <v>0.2094277504</v>
      </c>
      <c r="V17">
        <f>Shakhov!A18</f>
        <v>2.3400000000000001E-3</v>
      </c>
      <c r="W17">
        <f>Shakhov!G18</f>
        <v>0.26443812719999998</v>
      </c>
      <c r="X17">
        <f>Shakhov!H18</f>
        <v>0.2094303038</v>
      </c>
      <c r="AA17" s="4">
        <f t="shared" si="12"/>
        <v>0</v>
      </c>
      <c r="AB17" t="e">
        <f t="shared" si="13"/>
        <v>#DIV/0!</v>
      </c>
      <c r="AC17" t="e">
        <f t="shared" si="14"/>
        <v>#DIV/0!</v>
      </c>
      <c r="AD17" s="4">
        <f t="shared" si="15"/>
        <v>0.44365845076943011</v>
      </c>
      <c r="AE17" s="4">
        <f t="shared" si="16"/>
        <v>1.1789000000000001</v>
      </c>
      <c r="AF17" s="4">
        <f t="shared" si="17"/>
        <v>0.91125999999999996</v>
      </c>
      <c r="AG17" s="4"/>
      <c r="AJ17" s="4"/>
      <c r="AM17" s="4"/>
      <c r="AP17" s="4">
        <f t="shared" si="18"/>
        <v>0</v>
      </c>
      <c r="AQ17" t="e">
        <f t="shared" si="19"/>
        <v>#DIV/0!</v>
      </c>
      <c r="AR17" t="e">
        <f t="shared" si="20"/>
        <v>#DIV/0!</v>
      </c>
      <c r="AS17" s="4">
        <f t="shared" si="21"/>
        <v>0</v>
      </c>
      <c r="AT17" t="e">
        <f t="shared" si="22"/>
        <v>#DIV/0!</v>
      </c>
      <c r="AU17" t="e">
        <f t="shared" si="23"/>
        <v>#DIV/0!</v>
      </c>
      <c r="AV17" s="4">
        <f t="shared" si="24"/>
        <v>0</v>
      </c>
      <c r="AW17" t="e">
        <f t="shared" si="25"/>
        <v>#DIV/0!</v>
      </c>
      <c r="AX17" t="e">
        <f t="shared" si="26"/>
        <v>#DIV/0!</v>
      </c>
    </row>
    <row r="18" spans="4:50">
      <c r="D18" s="4">
        <f>DSMC!A18</f>
        <v>2.5554999999999999</v>
      </c>
      <c r="E18" s="4">
        <f>DSMC!B18</f>
        <v>1.1748000000000001</v>
      </c>
      <c r="F18" s="4">
        <f>DSMC!C18</f>
        <v>0.91334000000000004</v>
      </c>
      <c r="P18">
        <f>BGK!A19</f>
        <v>2.5000000000000001E-3</v>
      </c>
      <c r="Q18">
        <f>BGK!G19</f>
        <v>0.26336076759999999</v>
      </c>
      <c r="R18">
        <f>BGK!H19</f>
        <v>0.2099390407</v>
      </c>
      <c r="S18">
        <f>ES!A19</f>
        <v>2.5000000000000001E-3</v>
      </c>
      <c r="T18">
        <f>ES!G19</f>
        <v>0.26338532390000002</v>
      </c>
      <c r="U18">
        <f>ES!H19</f>
        <v>0.209941128</v>
      </c>
      <c r="V18">
        <f>Shakhov!A19</f>
        <v>2.5000000000000001E-3</v>
      </c>
      <c r="W18">
        <f>Shakhov!G19</f>
        <v>0.2634115829</v>
      </c>
      <c r="X18">
        <f>Shakhov!H19</f>
        <v>0.20994395360000001</v>
      </c>
      <c r="AA18" s="4">
        <f t="shared" si="12"/>
        <v>0</v>
      </c>
      <c r="AB18" t="e">
        <f t="shared" si="13"/>
        <v>#DIV/0!</v>
      </c>
      <c r="AC18" t="e">
        <f t="shared" si="14"/>
        <v>#DIV/0!</v>
      </c>
      <c r="AD18" s="4">
        <f t="shared" si="15"/>
        <v>0.47323197718560761</v>
      </c>
      <c r="AE18" s="4">
        <f t="shared" si="16"/>
        <v>1.1748000000000001</v>
      </c>
      <c r="AF18" s="4">
        <f t="shared" si="17"/>
        <v>0.91334000000000004</v>
      </c>
      <c r="AG18" s="4"/>
      <c r="AJ18" s="4"/>
      <c r="AM18" s="4"/>
      <c r="AP18" s="4">
        <f t="shared" si="18"/>
        <v>0</v>
      </c>
      <c r="AQ18" t="e">
        <f t="shared" si="19"/>
        <v>#DIV/0!</v>
      </c>
      <c r="AR18" t="e">
        <f t="shared" si="20"/>
        <v>#DIV/0!</v>
      </c>
      <c r="AS18" s="4">
        <f t="shared" si="21"/>
        <v>0</v>
      </c>
      <c r="AT18" t="e">
        <f t="shared" si="22"/>
        <v>#DIV/0!</v>
      </c>
      <c r="AU18" t="e">
        <f t="shared" si="23"/>
        <v>#DIV/0!</v>
      </c>
      <c r="AV18" s="4">
        <f t="shared" si="24"/>
        <v>0</v>
      </c>
      <c r="AW18" t="e">
        <f t="shared" si="25"/>
        <v>#DIV/0!</v>
      </c>
      <c r="AX18" t="e">
        <f t="shared" si="26"/>
        <v>#DIV/0!</v>
      </c>
    </row>
    <row r="19" spans="4:50">
      <c r="D19" s="4">
        <f>DSMC!A19</f>
        <v>2.7153</v>
      </c>
      <c r="E19" s="4">
        <f>DSMC!B19</f>
        <v>1.1706000000000001</v>
      </c>
      <c r="F19" s="4">
        <f>DSMC!C19</f>
        <v>0.91544000000000003</v>
      </c>
      <c r="P19">
        <f>BGK!A20</f>
        <v>2.66E-3</v>
      </c>
      <c r="Q19">
        <f>BGK!G20</f>
        <v>0.26236064609999998</v>
      </c>
      <c r="R19">
        <f>BGK!H20</f>
        <v>0.21043779670000001</v>
      </c>
      <c r="S19">
        <f>ES!A20</f>
        <v>2.66E-3</v>
      </c>
      <c r="T19">
        <f>ES!G20</f>
        <v>0.26238643540000001</v>
      </c>
      <c r="U19">
        <f>ES!H20</f>
        <v>0.21044011609999999</v>
      </c>
      <c r="V19">
        <f>Shakhov!A20</f>
        <v>2.66E-3</v>
      </c>
      <c r="W19">
        <f>Shakhov!G20</f>
        <v>0.26241374179999999</v>
      </c>
      <c r="X19">
        <f>Shakhov!H20</f>
        <v>0.21044322009999999</v>
      </c>
      <c r="AA19" s="4">
        <f t="shared" si="12"/>
        <v>0</v>
      </c>
      <c r="AB19" t="e">
        <f t="shared" si="13"/>
        <v>#DIV/0!</v>
      </c>
      <c r="AC19" t="e">
        <f t="shared" si="14"/>
        <v>#DIV/0!</v>
      </c>
      <c r="AD19" s="4">
        <f t="shared" si="15"/>
        <v>0.50282402177737451</v>
      </c>
      <c r="AE19" s="4">
        <f t="shared" si="16"/>
        <v>1.1706000000000001</v>
      </c>
      <c r="AF19" s="4">
        <f t="shared" si="17"/>
        <v>0.91544000000000003</v>
      </c>
      <c r="AG19" s="4"/>
      <c r="AJ19" s="4"/>
      <c r="AM19" s="4"/>
      <c r="AP19" s="4">
        <f t="shared" si="18"/>
        <v>0</v>
      </c>
      <c r="AQ19" t="e">
        <f t="shared" si="19"/>
        <v>#DIV/0!</v>
      </c>
      <c r="AR19" t="e">
        <f t="shared" si="20"/>
        <v>#DIV/0!</v>
      </c>
      <c r="AS19" s="4">
        <f t="shared" si="21"/>
        <v>0</v>
      </c>
      <c r="AT19" t="e">
        <f t="shared" si="22"/>
        <v>#DIV/0!</v>
      </c>
      <c r="AU19" t="e">
        <f t="shared" si="23"/>
        <v>#DIV/0!</v>
      </c>
      <c r="AV19" s="4">
        <f t="shared" si="24"/>
        <v>0</v>
      </c>
      <c r="AW19" t="e">
        <f t="shared" si="25"/>
        <v>#DIV/0!</v>
      </c>
      <c r="AX19" t="e">
        <f t="shared" si="26"/>
        <v>#DIV/0!</v>
      </c>
    </row>
    <row r="20" spans="4:50">
      <c r="D20" s="4">
        <f>DSMC!A20</f>
        <v>2.875</v>
      </c>
      <c r="E20" s="4">
        <f>DSMC!B20</f>
        <v>1.1671</v>
      </c>
      <c r="F20" s="4">
        <f>DSMC!C20</f>
        <v>0.91712000000000005</v>
      </c>
      <c r="P20">
        <f>BGK!A21</f>
        <v>2.82E-3</v>
      </c>
      <c r="Q20">
        <f>BGK!G21</f>
        <v>0.26138851829999998</v>
      </c>
      <c r="R20">
        <f>BGK!H21</f>
        <v>0.2109225559</v>
      </c>
      <c r="S20">
        <f>ES!A21</f>
        <v>2.82E-3</v>
      </c>
      <c r="T20">
        <f>ES!G21</f>
        <v>0.2614155037</v>
      </c>
      <c r="U20">
        <f>ES!H21</f>
        <v>0.21092511759999999</v>
      </c>
      <c r="V20">
        <f>Shakhov!A21</f>
        <v>2.82E-3</v>
      </c>
      <c r="W20">
        <f>Shakhov!G21</f>
        <v>0.2614438006</v>
      </c>
      <c r="X20">
        <f>Shakhov!H21</f>
        <v>0.21092850569999999</v>
      </c>
      <c r="AA20" s="4">
        <f t="shared" si="12"/>
        <v>0</v>
      </c>
      <c r="AB20" t="e">
        <f t="shared" si="13"/>
        <v>#DIV/0!</v>
      </c>
      <c r="AC20" t="e">
        <f t="shared" si="14"/>
        <v>#DIV/0!</v>
      </c>
      <c r="AD20" s="4">
        <f t="shared" si="15"/>
        <v>0.53239754819355189</v>
      </c>
      <c r="AE20" s="4">
        <f t="shared" si="16"/>
        <v>1.1671</v>
      </c>
      <c r="AF20" s="4">
        <f t="shared" si="17"/>
        <v>0.91712000000000005</v>
      </c>
      <c r="AG20" s="4"/>
      <c r="AJ20" s="4"/>
      <c r="AM20" s="4"/>
      <c r="AP20" s="4">
        <f t="shared" si="18"/>
        <v>0</v>
      </c>
      <c r="AQ20" t="e">
        <f t="shared" si="19"/>
        <v>#DIV/0!</v>
      </c>
      <c r="AR20" t="e">
        <f t="shared" si="20"/>
        <v>#DIV/0!</v>
      </c>
      <c r="AS20" s="4">
        <f t="shared" si="21"/>
        <v>0</v>
      </c>
      <c r="AT20" t="e">
        <f t="shared" si="22"/>
        <v>#DIV/0!</v>
      </c>
      <c r="AU20" t="e">
        <f t="shared" si="23"/>
        <v>#DIV/0!</v>
      </c>
      <c r="AV20" s="4">
        <f t="shared" si="24"/>
        <v>0</v>
      </c>
      <c r="AW20" t="e">
        <f t="shared" si="25"/>
        <v>#DIV/0!</v>
      </c>
      <c r="AX20" t="e">
        <f t="shared" si="26"/>
        <v>#DIV/0!</v>
      </c>
    </row>
    <row r="21" spans="4:50">
      <c r="D21" s="4">
        <f>DSMC!A21</f>
        <v>3.0347</v>
      </c>
      <c r="E21" s="4">
        <f>DSMC!B21</f>
        <v>1.1637</v>
      </c>
      <c r="F21" s="4">
        <f>DSMC!C21</f>
        <v>0.91854999999999998</v>
      </c>
      <c r="P21">
        <f>BGK!A22</f>
        <v>2.98E-3</v>
      </c>
      <c r="Q21">
        <f>BGK!G22</f>
        <v>0.26044359989999999</v>
      </c>
      <c r="R21">
        <f>BGK!H22</f>
        <v>0.2113937105</v>
      </c>
      <c r="S21">
        <f>ES!A22</f>
        <v>2.98E-3</v>
      </c>
      <c r="T21">
        <f>ES!G22</f>
        <v>0.26047174550000002</v>
      </c>
      <c r="U21">
        <f>ES!H22</f>
        <v>0.21139652410000001</v>
      </c>
      <c r="V21">
        <f>Shakhov!A22</f>
        <v>2.98E-3</v>
      </c>
      <c r="W21">
        <f>Shakhov!G22</f>
        <v>0.2605009781</v>
      </c>
      <c r="X21">
        <f>Shakhov!H22</f>
        <v>0.2114002015</v>
      </c>
      <c r="AA21" s="4">
        <f t="shared" si="12"/>
        <v>0</v>
      </c>
      <c r="AB21" t="e">
        <f t="shared" si="13"/>
        <v>#DIV/0!</v>
      </c>
      <c r="AC21" t="e">
        <f t="shared" si="14"/>
        <v>#DIV/0!</v>
      </c>
      <c r="AD21" s="4">
        <f t="shared" si="15"/>
        <v>0.56197107460972939</v>
      </c>
      <c r="AE21" s="4">
        <f t="shared" si="16"/>
        <v>1.1637</v>
      </c>
      <c r="AF21" s="4">
        <f t="shared" si="17"/>
        <v>0.91854999999999998</v>
      </c>
      <c r="AG21" s="4"/>
      <c r="AJ21" s="4"/>
      <c r="AM21" s="4"/>
      <c r="AP21" s="4">
        <f t="shared" si="18"/>
        <v>0</v>
      </c>
      <c r="AQ21" t="e">
        <f t="shared" si="19"/>
        <v>#DIV/0!</v>
      </c>
      <c r="AR21" t="e">
        <f t="shared" si="20"/>
        <v>#DIV/0!</v>
      </c>
      <c r="AS21" s="4">
        <f t="shared" si="21"/>
        <v>0</v>
      </c>
      <c r="AT21" t="e">
        <f t="shared" si="22"/>
        <v>#DIV/0!</v>
      </c>
      <c r="AU21" t="e">
        <f t="shared" si="23"/>
        <v>#DIV/0!</v>
      </c>
      <c r="AV21" s="4">
        <f t="shared" si="24"/>
        <v>0</v>
      </c>
      <c r="AW21" t="e">
        <f t="shared" si="25"/>
        <v>#DIV/0!</v>
      </c>
      <c r="AX21" t="e">
        <f t="shared" si="26"/>
        <v>#DIV/0!</v>
      </c>
    </row>
    <row r="22" spans="4:50">
      <c r="D22" s="4">
        <f>DSMC!A22</f>
        <v>3.1943999999999999</v>
      </c>
      <c r="E22" s="4">
        <f>DSMC!B22</f>
        <v>1.1601999999999999</v>
      </c>
      <c r="F22" s="4">
        <f>DSMC!C22</f>
        <v>0.92045999999999994</v>
      </c>
      <c r="P22">
        <f>BGK!A23</f>
        <v>3.14E-3</v>
      </c>
      <c r="Q22">
        <f>BGK!G23</f>
        <v>0.25952512859999999</v>
      </c>
      <c r="R22">
        <f>BGK!H23</f>
        <v>0.2118516416</v>
      </c>
      <c r="S22">
        <f>ES!A23</f>
        <v>3.14E-3</v>
      </c>
      <c r="T22">
        <f>ES!G23</f>
        <v>0.25955439969999999</v>
      </c>
      <c r="U22">
        <f>ES!H23</f>
        <v>0.2118547163</v>
      </c>
      <c r="V22">
        <f>Shakhov!A23</f>
        <v>3.14E-3</v>
      </c>
      <c r="W22">
        <f>Shakhov!G23</f>
        <v>0.25958451519999998</v>
      </c>
      <c r="X22">
        <f>Shakhov!H23</f>
        <v>0.2118586875</v>
      </c>
      <c r="AA22" s="4">
        <f t="shared" si="12"/>
        <v>0</v>
      </c>
      <c r="AB22" t="e">
        <f t="shared" si="13"/>
        <v>#DIV/0!</v>
      </c>
      <c r="AC22" t="e">
        <f t="shared" si="14"/>
        <v>#DIV/0!</v>
      </c>
      <c r="AD22" s="4">
        <f t="shared" si="15"/>
        <v>0.59154460102590678</v>
      </c>
      <c r="AE22" s="4">
        <f t="shared" si="16"/>
        <v>1.1601999999999999</v>
      </c>
      <c r="AF22" s="4">
        <f t="shared" si="17"/>
        <v>0.92045999999999994</v>
      </c>
      <c r="AG22" s="4"/>
      <c r="AJ22" s="4"/>
      <c r="AM22" s="4"/>
      <c r="AP22" s="4">
        <f t="shared" si="18"/>
        <v>0</v>
      </c>
      <c r="AQ22" t="e">
        <f t="shared" si="19"/>
        <v>#DIV/0!</v>
      </c>
      <c r="AR22" t="e">
        <f t="shared" si="20"/>
        <v>#DIV/0!</v>
      </c>
      <c r="AS22" s="4">
        <f t="shared" si="21"/>
        <v>0</v>
      </c>
      <c r="AT22" t="e">
        <f t="shared" si="22"/>
        <v>#DIV/0!</v>
      </c>
      <c r="AU22" t="e">
        <f t="shared" si="23"/>
        <v>#DIV/0!</v>
      </c>
      <c r="AV22" s="4">
        <f t="shared" si="24"/>
        <v>0</v>
      </c>
      <c r="AW22" t="e">
        <f t="shared" si="25"/>
        <v>#DIV/0!</v>
      </c>
      <c r="AX22" t="e">
        <f t="shared" si="26"/>
        <v>#DIV/0!</v>
      </c>
    </row>
    <row r="23" spans="4:50">
      <c r="D23" s="4">
        <f>DSMC!A23</f>
        <v>3.3540999999999999</v>
      </c>
      <c r="E23" s="4">
        <f>DSMC!B23</f>
        <v>1.1571</v>
      </c>
      <c r="F23" s="4">
        <f>DSMC!C23</f>
        <v>0.92208999999999997</v>
      </c>
      <c r="P23">
        <f>BGK!A24</f>
        <v>3.3E-3</v>
      </c>
      <c r="Q23">
        <f>BGK!G24</f>
        <v>0.2586323633</v>
      </c>
      <c r="R23">
        <f>BGK!H24</f>
        <v>0.2122967197</v>
      </c>
      <c r="S23">
        <f>ES!A24</f>
        <v>3.3E-3</v>
      </c>
      <c r="T23">
        <f>ES!G24</f>
        <v>0.25866272639999999</v>
      </c>
      <c r="U23">
        <f>ES!H24</f>
        <v>0.2123000642</v>
      </c>
      <c r="V23">
        <f>Shakhov!A24</f>
        <v>3.3E-3</v>
      </c>
      <c r="W23">
        <f>Shakhov!G24</f>
        <v>0.2586936742</v>
      </c>
      <c r="X23">
        <f>Shakhov!H24</f>
        <v>0.21230433330000001</v>
      </c>
      <c r="AA23" s="4">
        <f t="shared" si="12"/>
        <v>0</v>
      </c>
      <c r="AB23" t="e">
        <f t="shared" si="13"/>
        <v>#DIV/0!</v>
      </c>
      <c r="AC23" t="e">
        <f t="shared" si="14"/>
        <v>#DIV/0!</v>
      </c>
      <c r="AD23" s="4">
        <f t="shared" si="15"/>
        <v>0.62111812744208439</v>
      </c>
      <c r="AE23" s="4">
        <f t="shared" si="16"/>
        <v>1.1571</v>
      </c>
      <c r="AF23" s="4">
        <f t="shared" si="17"/>
        <v>0.92208999999999997</v>
      </c>
      <c r="AG23" s="4"/>
      <c r="AJ23" s="4"/>
      <c r="AM23" s="4"/>
      <c r="AP23" s="4">
        <f t="shared" si="18"/>
        <v>0</v>
      </c>
      <c r="AQ23" t="e">
        <f t="shared" si="19"/>
        <v>#DIV/0!</v>
      </c>
      <c r="AR23" t="e">
        <f t="shared" si="20"/>
        <v>#DIV/0!</v>
      </c>
      <c r="AS23" s="4">
        <f t="shared" si="21"/>
        <v>0</v>
      </c>
      <c r="AT23" t="e">
        <f t="shared" si="22"/>
        <v>#DIV/0!</v>
      </c>
      <c r="AU23" t="e">
        <f t="shared" si="23"/>
        <v>#DIV/0!</v>
      </c>
      <c r="AV23" s="4">
        <f t="shared" si="24"/>
        <v>0</v>
      </c>
      <c r="AW23" t="e">
        <f t="shared" si="25"/>
        <v>#DIV/0!</v>
      </c>
      <c r="AX23" t="e">
        <f t="shared" si="26"/>
        <v>#DIV/0!</v>
      </c>
    </row>
    <row r="24" spans="4:50">
      <c r="D24" s="4">
        <f>DSMC!A24</f>
        <v>3.5139</v>
      </c>
      <c r="E24" s="4">
        <f>DSMC!B24</f>
        <v>1.1537999999999999</v>
      </c>
      <c r="F24" s="4">
        <f>DSMC!C24</f>
        <v>0.92357999999999996</v>
      </c>
      <c r="P24">
        <f>BGK!A25</f>
        <v>3.46E-3</v>
      </c>
      <c r="Q24">
        <f>BGK!G25</f>
        <v>0.25776458390000001</v>
      </c>
      <c r="R24">
        <f>BGK!H25</f>
        <v>0.2127293049</v>
      </c>
      <c r="S24">
        <f>ES!A25</f>
        <v>3.46E-3</v>
      </c>
      <c r="T24">
        <f>ES!G25</f>
        <v>0.25779600650000001</v>
      </c>
      <c r="U24">
        <f>ES!H25</f>
        <v>0.2127329275</v>
      </c>
      <c r="V24">
        <f>Shakhov!A25</f>
        <v>3.46E-3</v>
      </c>
      <c r="W24">
        <f>Shakhov!G25</f>
        <v>0.2578277377</v>
      </c>
      <c r="X24">
        <f>Shakhov!H25</f>
        <v>0.212737498</v>
      </c>
      <c r="AA24" s="4">
        <f t="shared" si="12"/>
        <v>0</v>
      </c>
      <c r="AB24" t="e">
        <f t="shared" si="13"/>
        <v>#DIV/0!</v>
      </c>
      <c r="AC24" t="e">
        <f t="shared" si="14"/>
        <v>#DIV/0!</v>
      </c>
      <c r="AD24" s="4">
        <f t="shared" si="15"/>
        <v>0.65071017203385118</v>
      </c>
      <c r="AE24" s="4">
        <f t="shared" ref="AE24:AE87" si="27">E24</f>
        <v>1.1537999999999999</v>
      </c>
      <c r="AF24" s="4">
        <f t="shared" ref="AF24:AF87" si="28">F24</f>
        <v>0.92357999999999996</v>
      </c>
      <c r="AG24" s="4"/>
      <c r="AJ24" s="4"/>
      <c r="AM24" s="4"/>
      <c r="AP24" s="4">
        <f t="shared" si="18"/>
        <v>0</v>
      </c>
      <c r="AQ24" t="e">
        <f t="shared" si="19"/>
        <v>#DIV/0!</v>
      </c>
      <c r="AR24" t="e">
        <f t="shared" si="20"/>
        <v>#DIV/0!</v>
      </c>
      <c r="AS24" s="4">
        <f t="shared" si="21"/>
        <v>0</v>
      </c>
      <c r="AT24" t="e">
        <f t="shared" si="22"/>
        <v>#DIV/0!</v>
      </c>
      <c r="AU24" t="e">
        <f t="shared" si="23"/>
        <v>#DIV/0!</v>
      </c>
      <c r="AV24" s="4">
        <f t="shared" si="24"/>
        <v>0</v>
      </c>
      <c r="AW24" t="e">
        <f t="shared" si="25"/>
        <v>#DIV/0!</v>
      </c>
      <c r="AX24" t="e">
        <f t="shared" si="26"/>
        <v>#DIV/0!</v>
      </c>
    </row>
    <row r="25" spans="4:50">
      <c r="D25" s="4">
        <f>DSMC!A25</f>
        <v>3.6736</v>
      </c>
      <c r="E25" s="4">
        <f>DSMC!B25</f>
        <v>1.1505000000000001</v>
      </c>
      <c r="F25" s="4">
        <f>DSMC!C25</f>
        <v>0.92481999999999998</v>
      </c>
      <c r="P25">
        <f>BGK!A26</f>
        <v>3.62E-3</v>
      </c>
      <c r="Q25">
        <f>BGK!G26</f>
        <v>0.2569210904</v>
      </c>
      <c r="R25">
        <f>BGK!H26</f>
        <v>0.2131497473</v>
      </c>
      <c r="S25">
        <f>ES!A26</f>
        <v>3.62E-3</v>
      </c>
      <c r="T25">
        <f>ES!G26</f>
        <v>0.2569535409</v>
      </c>
      <c r="U25">
        <f>ES!H26</f>
        <v>0.21315365580000001</v>
      </c>
      <c r="V25">
        <f>Shakhov!A26</f>
        <v>3.62E-3</v>
      </c>
      <c r="W25">
        <f>Shakhov!G26</f>
        <v>0.25698600869999999</v>
      </c>
      <c r="X25">
        <f>Shakhov!H26</f>
        <v>0.2131585308</v>
      </c>
      <c r="AA25" s="4">
        <f t="shared" si="12"/>
        <v>0</v>
      </c>
      <c r="AB25" t="e">
        <f t="shared" si="13"/>
        <v>#DIV/0!</v>
      </c>
      <c r="AC25" t="e">
        <f t="shared" si="14"/>
        <v>#DIV/0!</v>
      </c>
      <c r="AD25" s="4">
        <f t="shared" si="15"/>
        <v>0.68028369845002867</v>
      </c>
      <c r="AE25" s="4">
        <f t="shared" si="27"/>
        <v>1.1505000000000001</v>
      </c>
      <c r="AF25" s="4">
        <f t="shared" si="28"/>
        <v>0.92481999999999998</v>
      </c>
      <c r="AG25" s="4"/>
      <c r="AJ25" s="4"/>
      <c r="AM25" s="4"/>
      <c r="AP25" s="4">
        <f t="shared" si="18"/>
        <v>0</v>
      </c>
      <c r="AQ25" t="e">
        <f t="shared" si="19"/>
        <v>#DIV/0!</v>
      </c>
      <c r="AR25" t="e">
        <f t="shared" si="20"/>
        <v>#DIV/0!</v>
      </c>
      <c r="AS25" s="4">
        <f t="shared" si="21"/>
        <v>0</v>
      </c>
      <c r="AT25" t="e">
        <f t="shared" si="22"/>
        <v>#DIV/0!</v>
      </c>
      <c r="AU25" t="e">
        <f t="shared" si="23"/>
        <v>#DIV/0!</v>
      </c>
      <c r="AV25" s="4">
        <f t="shared" si="24"/>
        <v>0</v>
      </c>
      <c r="AW25" t="e">
        <f t="shared" si="25"/>
        <v>#DIV/0!</v>
      </c>
      <c r="AX25" t="e">
        <f t="shared" si="26"/>
        <v>#DIV/0!</v>
      </c>
    </row>
    <row r="26" spans="4:50">
      <c r="D26" s="4">
        <f>DSMC!A26</f>
        <v>3.8332999999999999</v>
      </c>
      <c r="E26" s="4">
        <f>DSMC!B26</f>
        <v>1.1476</v>
      </c>
      <c r="F26" s="4">
        <f>DSMC!C26</f>
        <v>0.92630000000000001</v>
      </c>
      <c r="P26">
        <f>BGK!A27</f>
        <v>3.7799999999999999E-3</v>
      </c>
      <c r="Q26">
        <f>BGK!G27</f>
        <v>0.2561012023</v>
      </c>
      <c r="R26">
        <f>BGK!H27</f>
        <v>0.21355838699999999</v>
      </c>
      <c r="S26">
        <f>ES!A27</f>
        <v>3.7799999999999999E-3</v>
      </c>
      <c r="T26">
        <f>ES!G27</f>
        <v>0.25613465029999999</v>
      </c>
      <c r="U26">
        <f>ES!H27</f>
        <v>0.21356258880000001</v>
      </c>
      <c r="V26">
        <f>Shakhov!A27</f>
        <v>3.7799999999999999E-3</v>
      </c>
      <c r="W26">
        <f>Shakhov!G27</f>
        <v>0.25616780950000001</v>
      </c>
      <c r="X26">
        <f>Shakhov!H27</f>
        <v>0.21356777099999999</v>
      </c>
      <c r="AA26" s="4">
        <f t="shared" si="12"/>
        <v>0</v>
      </c>
      <c r="AB26" t="e">
        <f t="shared" si="13"/>
        <v>#DIV/0!</v>
      </c>
      <c r="AC26" t="e">
        <f t="shared" si="14"/>
        <v>#DIV/0!</v>
      </c>
      <c r="AD26" s="4">
        <f t="shared" si="15"/>
        <v>0.70985722486620617</v>
      </c>
      <c r="AE26" s="4">
        <f t="shared" si="27"/>
        <v>1.1476</v>
      </c>
      <c r="AF26" s="4">
        <f t="shared" si="28"/>
        <v>0.92630000000000001</v>
      </c>
      <c r="AG26" s="4"/>
      <c r="AJ26" s="4"/>
      <c r="AM26" s="4"/>
      <c r="AP26" s="4">
        <f t="shared" si="18"/>
        <v>0</v>
      </c>
      <c r="AQ26" t="e">
        <f t="shared" si="19"/>
        <v>#DIV/0!</v>
      </c>
      <c r="AR26" t="e">
        <f t="shared" si="20"/>
        <v>#DIV/0!</v>
      </c>
      <c r="AS26" s="4">
        <f t="shared" si="21"/>
        <v>0</v>
      </c>
      <c r="AT26" t="e">
        <f t="shared" si="22"/>
        <v>#DIV/0!</v>
      </c>
      <c r="AU26" t="e">
        <f t="shared" si="23"/>
        <v>#DIV/0!</v>
      </c>
      <c r="AV26" s="4">
        <f t="shared" si="24"/>
        <v>0</v>
      </c>
      <c r="AW26" t="e">
        <f t="shared" si="25"/>
        <v>#DIV/0!</v>
      </c>
      <c r="AX26" t="e">
        <f t="shared" si="26"/>
        <v>#DIV/0!</v>
      </c>
    </row>
    <row r="27" spans="4:50">
      <c r="D27" s="4">
        <f>DSMC!A27</f>
        <v>3.9929999999999999</v>
      </c>
      <c r="E27" s="4">
        <f>DSMC!B27</f>
        <v>1.1446000000000001</v>
      </c>
      <c r="F27" s="4">
        <f>DSMC!C27</f>
        <v>0.92774000000000001</v>
      </c>
      <c r="P27">
        <f>BGK!A28</f>
        <v>3.9399999999999999E-3</v>
      </c>
      <c r="Q27">
        <f>BGK!G28</f>
        <v>0.25530425839999998</v>
      </c>
      <c r="R27">
        <f>BGK!H28</f>
        <v>0.21395555469999999</v>
      </c>
      <c r="S27">
        <f>ES!A28</f>
        <v>3.9399999999999999E-3</v>
      </c>
      <c r="T27">
        <f>ES!G28</f>
        <v>0.2553386742</v>
      </c>
      <c r="U27">
        <f>ES!H28</f>
        <v>0.21396005679999999</v>
      </c>
      <c r="V27">
        <f>Shakhov!A28</f>
        <v>3.9399999999999999E-3</v>
      </c>
      <c r="W27">
        <f>Shakhov!G28</f>
        <v>0.25537248140000002</v>
      </c>
      <c r="X27">
        <f>Shakhov!H28</f>
        <v>0.21396554849999999</v>
      </c>
      <c r="AA27" s="4">
        <f t="shared" si="12"/>
        <v>0</v>
      </c>
      <c r="AB27" t="e">
        <f t="shared" si="13"/>
        <v>#DIV/0!</v>
      </c>
      <c r="AC27" t="e">
        <f t="shared" si="14"/>
        <v>#DIV/0!</v>
      </c>
      <c r="AD27" s="4">
        <f t="shared" si="15"/>
        <v>0.73943075128238356</v>
      </c>
      <c r="AE27" s="4">
        <f t="shared" si="27"/>
        <v>1.1446000000000001</v>
      </c>
      <c r="AF27" s="4">
        <f t="shared" si="28"/>
        <v>0.92774000000000001</v>
      </c>
      <c r="AG27" s="4"/>
      <c r="AJ27" s="4"/>
      <c r="AM27" s="4"/>
      <c r="AP27" s="4">
        <f t="shared" si="18"/>
        <v>0</v>
      </c>
      <c r="AQ27" t="e">
        <f t="shared" si="19"/>
        <v>#DIV/0!</v>
      </c>
      <c r="AR27" t="e">
        <f t="shared" si="20"/>
        <v>#DIV/0!</v>
      </c>
      <c r="AS27" s="4">
        <f t="shared" si="21"/>
        <v>0</v>
      </c>
      <c r="AT27" t="e">
        <f t="shared" si="22"/>
        <v>#DIV/0!</v>
      </c>
      <c r="AU27" t="e">
        <f t="shared" si="23"/>
        <v>#DIV/0!</v>
      </c>
      <c r="AV27" s="4">
        <f t="shared" si="24"/>
        <v>0</v>
      </c>
      <c r="AW27" t="e">
        <f t="shared" si="25"/>
        <v>#DIV/0!</v>
      </c>
      <c r="AX27" t="e">
        <f t="shared" si="26"/>
        <v>#DIV/0!</v>
      </c>
    </row>
    <row r="28" spans="4:50">
      <c r="D28" s="4">
        <f>DSMC!A28</f>
        <v>4.1527000000000003</v>
      </c>
      <c r="E28" s="4">
        <f>DSMC!B28</f>
        <v>1.1418999999999999</v>
      </c>
      <c r="F28" s="4">
        <f>DSMC!C28</f>
        <v>0.92937999999999998</v>
      </c>
      <c r="P28">
        <f>BGK!A29</f>
        <v>4.1000000000000003E-3</v>
      </c>
      <c r="Q28">
        <f>BGK!G29</f>
        <v>0.2545296158</v>
      </c>
      <c r="R28">
        <f>BGK!H29</f>
        <v>0.21434157179999999</v>
      </c>
      <c r="S28">
        <f>ES!A29</f>
        <v>4.1000000000000003E-3</v>
      </c>
      <c r="T28">
        <f>ES!G29</f>
        <v>0.25456497090000002</v>
      </c>
      <c r="U28">
        <f>ES!H29</f>
        <v>0.21434638089999999</v>
      </c>
      <c r="V28">
        <f>Shakhov!A29</f>
        <v>4.1000000000000003E-3</v>
      </c>
      <c r="W28">
        <f>Shakhov!G29</f>
        <v>0.25459938440000002</v>
      </c>
      <c r="X28">
        <f>Shakhov!H29</f>
        <v>0.2143521837</v>
      </c>
      <c r="AA28" s="4">
        <f t="shared" si="12"/>
        <v>0</v>
      </c>
      <c r="AB28" t="e">
        <f t="shared" si="13"/>
        <v>#DIV/0!</v>
      </c>
      <c r="AC28" t="e">
        <f t="shared" si="14"/>
        <v>#DIV/0!</v>
      </c>
      <c r="AD28" s="4">
        <f t="shared" si="15"/>
        <v>0.76900427769856117</v>
      </c>
      <c r="AE28" s="4">
        <f t="shared" si="27"/>
        <v>1.1418999999999999</v>
      </c>
      <c r="AF28" s="4">
        <f t="shared" si="28"/>
        <v>0.92937999999999998</v>
      </c>
      <c r="AG28" s="4"/>
      <c r="AJ28" s="4"/>
      <c r="AM28" s="4"/>
      <c r="AP28" s="4">
        <f t="shared" si="18"/>
        <v>0</v>
      </c>
      <c r="AQ28" t="e">
        <f t="shared" si="19"/>
        <v>#DIV/0!</v>
      </c>
      <c r="AR28" t="e">
        <f t="shared" si="20"/>
        <v>#DIV/0!</v>
      </c>
      <c r="AS28" s="4">
        <f t="shared" si="21"/>
        <v>0</v>
      </c>
      <c r="AT28" t="e">
        <f t="shared" si="22"/>
        <v>#DIV/0!</v>
      </c>
      <c r="AU28" t="e">
        <f t="shared" si="23"/>
        <v>#DIV/0!</v>
      </c>
      <c r="AV28" s="4">
        <f t="shared" si="24"/>
        <v>0</v>
      </c>
      <c r="AW28" t="e">
        <f t="shared" si="25"/>
        <v>#DIV/0!</v>
      </c>
      <c r="AX28" t="e">
        <f t="shared" si="26"/>
        <v>#DIV/0!</v>
      </c>
    </row>
    <row r="29" spans="4:50">
      <c r="D29" s="4">
        <f>DSMC!A29</f>
        <v>4.3125</v>
      </c>
      <c r="E29" s="4">
        <f>DSMC!B29</f>
        <v>1.139</v>
      </c>
      <c r="F29" s="4">
        <f>DSMC!C29</f>
        <v>0.93076000000000003</v>
      </c>
      <c r="P29">
        <f>BGK!A30</f>
        <v>4.2599999999999999E-3</v>
      </c>
      <c r="Q29">
        <f>BGK!G30</f>
        <v>0.25377664970000002</v>
      </c>
      <c r="R29">
        <f>BGK!H30</f>
        <v>0.21471675069999999</v>
      </c>
      <c r="S29">
        <f>ES!A30</f>
        <v>4.2599999999999999E-3</v>
      </c>
      <c r="T29">
        <f>ES!G30</f>
        <v>0.25381291649999999</v>
      </c>
      <c r="U29">
        <f>ES!H30</f>
        <v>0.2147218732</v>
      </c>
      <c r="V29">
        <f>Shakhov!A30</f>
        <v>4.2599999999999999E-3</v>
      </c>
      <c r="W29">
        <f>Shakhov!G30</f>
        <v>0.25384789600000002</v>
      </c>
      <c r="X29">
        <f>Shakhov!H30</f>
        <v>0.21472798849999999</v>
      </c>
      <c r="AA29" s="4">
        <f t="shared" si="12"/>
        <v>0</v>
      </c>
      <c r="AB29" t="e">
        <f t="shared" si="13"/>
        <v>#DIV/0!</v>
      </c>
      <c r="AC29" t="e">
        <f t="shared" si="14"/>
        <v>#DIV/0!</v>
      </c>
      <c r="AD29" s="4">
        <f t="shared" si="15"/>
        <v>0.79859632229032795</v>
      </c>
      <c r="AE29" s="4">
        <f t="shared" si="27"/>
        <v>1.139</v>
      </c>
      <c r="AF29" s="4">
        <f t="shared" si="28"/>
        <v>0.93076000000000003</v>
      </c>
      <c r="AG29" s="4"/>
      <c r="AJ29" s="4"/>
      <c r="AM29" s="4"/>
      <c r="AP29" s="4">
        <f t="shared" si="18"/>
        <v>0</v>
      </c>
      <c r="AQ29" t="e">
        <f t="shared" si="19"/>
        <v>#DIV/0!</v>
      </c>
      <c r="AR29" t="e">
        <f t="shared" si="20"/>
        <v>#DIV/0!</v>
      </c>
      <c r="AS29" s="4">
        <f t="shared" si="21"/>
        <v>0</v>
      </c>
      <c r="AT29" t="e">
        <f t="shared" si="22"/>
        <v>#DIV/0!</v>
      </c>
      <c r="AU29" t="e">
        <f t="shared" si="23"/>
        <v>#DIV/0!</v>
      </c>
      <c r="AV29" s="4">
        <f t="shared" si="24"/>
        <v>0</v>
      </c>
      <c r="AW29" t="e">
        <f t="shared" si="25"/>
        <v>#DIV/0!</v>
      </c>
      <c r="AX29" t="e">
        <f t="shared" si="26"/>
        <v>#DIV/0!</v>
      </c>
    </row>
    <row r="30" spans="4:50">
      <c r="D30" s="4">
        <f>DSMC!A30</f>
        <v>4.4722</v>
      </c>
      <c r="E30" s="4">
        <f>DSMC!B30</f>
        <v>1.1364000000000001</v>
      </c>
      <c r="F30" s="4">
        <f>DSMC!C30</f>
        <v>0.93196000000000001</v>
      </c>
      <c r="P30">
        <f>BGK!A31</f>
        <v>4.4200000000000003E-3</v>
      </c>
      <c r="Q30">
        <f>BGK!G31</f>
        <v>0.25304475279999999</v>
      </c>
      <c r="R30">
        <f>BGK!H31</f>
        <v>0.21508139500000001</v>
      </c>
      <c r="S30">
        <f>ES!A31</f>
        <v>4.4200000000000003E-3</v>
      </c>
      <c r="T30">
        <f>ES!G31</f>
        <v>0.25308190450000001</v>
      </c>
      <c r="U30">
        <f>ES!H31</f>
        <v>0.21508683670000001</v>
      </c>
      <c r="V30">
        <f>Shakhov!A31</f>
        <v>4.4200000000000003E-3</v>
      </c>
      <c r="W30">
        <f>Shakhov!G31</f>
        <v>0.2531174115</v>
      </c>
      <c r="X30">
        <f>Shakhov!H31</f>
        <v>0.21509326570000001</v>
      </c>
      <c r="AA30" s="4">
        <f t="shared" si="12"/>
        <v>0</v>
      </c>
      <c r="AB30" t="e">
        <f t="shared" si="13"/>
        <v>#DIV/0!</v>
      </c>
      <c r="AC30" t="e">
        <f t="shared" si="14"/>
        <v>#DIV/0!</v>
      </c>
      <c r="AD30" s="4">
        <f t="shared" si="15"/>
        <v>0.82816984870650534</v>
      </c>
      <c r="AE30" s="4">
        <f t="shared" si="27"/>
        <v>1.1364000000000001</v>
      </c>
      <c r="AF30" s="4">
        <f t="shared" si="28"/>
        <v>0.93196000000000001</v>
      </c>
      <c r="AG30" s="4"/>
      <c r="AJ30" s="4"/>
      <c r="AM30" s="4"/>
      <c r="AP30" s="4">
        <f t="shared" si="18"/>
        <v>0</v>
      </c>
      <c r="AQ30" t="e">
        <f t="shared" si="19"/>
        <v>#DIV/0!</v>
      </c>
      <c r="AR30" t="e">
        <f t="shared" si="20"/>
        <v>#DIV/0!</v>
      </c>
      <c r="AS30" s="4">
        <f t="shared" si="21"/>
        <v>0</v>
      </c>
      <c r="AT30" t="e">
        <f t="shared" si="22"/>
        <v>#DIV/0!</v>
      </c>
      <c r="AU30" t="e">
        <f t="shared" si="23"/>
        <v>#DIV/0!</v>
      </c>
      <c r="AV30" s="4">
        <f t="shared" si="24"/>
        <v>0</v>
      </c>
      <c r="AW30" t="e">
        <f t="shared" si="25"/>
        <v>#DIV/0!</v>
      </c>
      <c r="AX30" t="e">
        <f t="shared" si="26"/>
        <v>#DIV/0!</v>
      </c>
    </row>
    <row r="31" spans="4:50">
      <c r="D31" s="4">
        <f>DSMC!A31</f>
        <v>4.6318999999999999</v>
      </c>
      <c r="E31" s="4">
        <f>DSMC!B31</f>
        <v>1.1333</v>
      </c>
      <c r="F31" s="4">
        <f>DSMC!C31</f>
        <v>0.93371000000000004</v>
      </c>
      <c r="P31">
        <f>BGK!A32</f>
        <v>4.5799999999999999E-3</v>
      </c>
      <c r="Q31">
        <f>BGK!G32</f>
        <v>0.25233333479999998</v>
      </c>
      <c r="R31">
        <f>BGK!H32</f>
        <v>0.21543580000000001</v>
      </c>
      <c r="S31">
        <f>ES!A32</f>
        <v>4.5799999999999999E-3</v>
      </c>
      <c r="T31">
        <f>ES!G32</f>
        <v>0.25237134560000002</v>
      </c>
      <c r="U31">
        <f>ES!H32</f>
        <v>0.21544156649999999</v>
      </c>
      <c r="V31">
        <f>Shakhov!A32</f>
        <v>4.5799999999999999E-3</v>
      </c>
      <c r="W31">
        <f>Shakhov!G32</f>
        <v>0.2524073429</v>
      </c>
      <c r="X31">
        <f>Shakhov!H32</f>
        <v>0.21544830979999999</v>
      </c>
      <c r="AA31" s="4">
        <f t="shared" si="12"/>
        <v>0</v>
      </c>
      <c r="AB31" t="e">
        <f t="shared" si="13"/>
        <v>#DIV/0!</v>
      </c>
      <c r="AC31" t="e">
        <f t="shared" si="14"/>
        <v>#DIV/0!</v>
      </c>
      <c r="AD31" s="4">
        <f t="shared" si="15"/>
        <v>0.85774337512268284</v>
      </c>
      <c r="AE31" s="4">
        <f t="shared" si="27"/>
        <v>1.1333</v>
      </c>
      <c r="AF31" s="4">
        <f t="shared" si="28"/>
        <v>0.93371000000000004</v>
      </c>
      <c r="AG31" s="4"/>
      <c r="AJ31" s="4"/>
      <c r="AM31" s="4"/>
      <c r="AP31" s="4">
        <f t="shared" si="18"/>
        <v>0</v>
      </c>
      <c r="AQ31" t="e">
        <f t="shared" si="19"/>
        <v>#DIV/0!</v>
      </c>
      <c r="AR31" t="e">
        <f t="shared" si="20"/>
        <v>#DIV/0!</v>
      </c>
      <c r="AS31" s="4">
        <f t="shared" si="21"/>
        <v>0</v>
      </c>
      <c r="AT31" t="e">
        <f t="shared" si="22"/>
        <v>#DIV/0!</v>
      </c>
      <c r="AU31" t="e">
        <f t="shared" si="23"/>
        <v>#DIV/0!</v>
      </c>
      <c r="AV31" s="4">
        <f t="shared" si="24"/>
        <v>0</v>
      </c>
      <c r="AW31" t="e">
        <f t="shared" si="25"/>
        <v>#DIV/0!</v>
      </c>
      <c r="AX31" t="e">
        <f t="shared" si="26"/>
        <v>#DIV/0!</v>
      </c>
    </row>
    <row r="32" spans="4:50">
      <c r="D32" s="4">
        <f>DSMC!A32</f>
        <v>4.7915999999999999</v>
      </c>
      <c r="E32" s="4">
        <f>DSMC!B32</f>
        <v>1.1304000000000001</v>
      </c>
      <c r="F32" s="4">
        <f>DSMC!C32</f>
        <v>0.93528999999999995</v>
      </c>
      <c r="P32">
        <f>BGK!A33</f>
        <v>4.7400000000000003E-3</v>
      </c>
      <c r="Q32">
        <f>BGK!G33</f>
        <v>0.25164182200000001</v>
      </c>
      <c r="R32">
        <f>BGK!H33</f>
        <v>0.21578025240000001</v>
      </c>
      <c r="S32">
        <f>ES!A33</f>
        <v>4.7400000000000003E-3</v>
      </c>
      <c r="T32">
        <f>ES!G33</f>
        <v>0.25168066700000002</v>
      </c>
      <c r="U32">
        <f>ES!H33</f>
        <v>0.2157863491</v>
      </c>
      <c r="V32">
        <f>Shakhov!A33</f>
        <v>4.7400000000000003E-3</v>
      </c>
      <c r="W32">
        <f>Shakhov!G33</f>
        <v>0.25171711870000002</v>
      </c>
      <c r="X32">
        <f>Shakhov!H33</f>
        <v>0.21579340699999999</v>
      </c>
      <c r="AA32" s="4">
        <f t="shared" si="12"/>
        <v>0</v>
      </c>
      <c r="AB32" t="e">
        <f t="shared" si="13"/>
        <v>#DIV/0!</v>
      </c>
      <c r="AC32" t="e">
        <f t="shared" si="14"/>
        <v>#DIV/0!</v>
      </c>
      <c r="AD32" s="4">
        <f t="shared" si="15"/>
        <v>0.88731690153886023</v>
      </c>
      <c r="AE32" s="4">
        <f t="shared" si="27"/>
        <v>1.1304000000000001</v>
      </c>
      <c r="AF32" s="4">
        <f t="shared" si="28"/>
        <v>0.93528999999999995</v>
      </c>
      <c r="AG32" s="4"/>
      <c r="AJ32" s="4"/>
      <c r="AM32" s="4"/>
      <c r="AP32" s="4">
        <f t="shared" si="18"/>
        <v>0</v>
      </c>
      <c r="AQ32" t="e">
        <f t="shared" si="19"/>
        <v>#DIV/0!</v>
      </c>
      <c r="AR32" t="e">
        <f t="shared" si="20"/>
        <v>#DIV/0!</v>
      </c>
      <c r="AS32" s="4">
        <f t="shared" si="21"/>
        <v>0</v>
      </c>
      <c r="AT32" t="e">
        <f t="shared" si="22"/>
        <v>#DIV/0!</v>
      </c>
      <c r="AU32" t="e">
        <f t="shared" si="23"/>
        <v>#DIV/0!</v>
      </c>
      <c r="AV32" s="4">
        <f t="shared" si="24"/>
        <v>0</v>
      </c>
      <c r="AW32" t="e">
        <f t="shared" si="25"/>
        <v>#DIV/0!</v>
      </c>
      <c r="AX32" t="e">
        <f t="shared" si="26"/>
        <v>#DIV/0!</v>
      </c>
    </row>
    <row r="33" spans="4:50">
      <c r="D33" s="4">
        <f>DSMC!A33</f>
        <v>4.9512999999999998</v>
      </c>
      <c r="E33" s="4">
        <f>DSMC!B33</f>
        <v>1.1274999999999999</v>
      </c>
      <c r="F33" s="4">
        <f>DSMC!C33</f>
        <v>0.93711</v>
      </c>
      <c r="P33">
        <f>BGK!A34</f>
        <v>4.8999999999999998E-3</v>
      </c>
      <c r="Q33">
        <f>BGK!G34</f>
        <v>0.2509696568</v>
      </c>
      <c r="R33">
        <f>BGK!H34</f>
        <v>0.21611503109999999</v>
      </c>
      <c r="S33">
        <f>ES!A34</f>
        <v>4.8999999999999998E-3</v>
      </c>
      <c r="T33">
        <f>ES!G34</f>
        <v>0.25100931170000002</v>
      </c>
      <c r="U33">
        <f>ES!H34</f>
        <v>0.2161214628</v>
      </c>
      <c r="V33">
        <f>Shakhov!A34</f>
        <v>4.8999999999999998E-3</v>
      </c>
      <c r="W33">
        <f>Shakhov!G34</f>
        <v>0.25104618340000001</v>
      </c>
      <c r="X33">
        <f>Shakhov!H34</f>
        <v>0.2161288354</v>
      </c>
      <c r="AA33" s="4">
        <f t="shared" si="12"/>
        <v>0</v>
      </c>
      <c r="AB33" t="e">
        <f t="shared" si="13"/>
        <v>#DIV/0!</v>
      </c>
      <c r="AC33" t="e">
        <f t="shared" si="14"/>
        <v>#DIV/0!</v>
      </c>
      <c r="AD33" s="4">
        <f t="shared" si="15"/>
        <v>0.91689042795503772</v>
      </c>
      <c r="AE33" s="4">
        <f t="shared" si="27"/>
        <v>1.1274999999999999</v>
      </c>
      <c r="AF33" s="4">
        <f t="shared" si="28"/>
        <v>0.93711</v>
      </c>
      <c r="AG33" s="4"/>
      <c r="AJ33" s="4"/>
      <c r="AM33" s="4"/>
      <c r="AP33" s="4">
        <f t="shared" si="18"/>
        <v>0</v>
      </c>
      <c r="AQ33" t="e">
        <f t="shared" si="19"/>
        <v>#DIV/0!</v>
      </c>
      <c r="AR33" t="e">
        <f t="shared" si="20"/>
        <v>#DIV/0!</v>
      </c>
      <c r="AS33" s="4">
        <f t="shared" si="21"/>
        <v>0</v>
      </c>
      <c r="AT33" t="e">
        <f t="shared" si="22"/>
        <v>#DIV/0!</v>
      </c>
      <c r="AU33" t="e">
        <f t="shared" si="23"/>
        <v>#DIV/0!</v>
      </c>
      <c r="AV33" s="4">
        <f t="shared" si="24"/>
        <v>0</v>
      </c>
      <c r="AW33" t="e">
        <f t="shared" si="25"/>
        <v>#DIV/0!</v>
      </c>
      <c r="AX33" t="e">
        <f t="shared" si="26"/>
        <v>#DIV/0!</v>
      </c>
    </row>
    <row r="34" spans="4:50">
      <c r="D34" s="4">
        <f>DSMC!A34</f>
        <v>5.1111000000000004</v>
      </c>
      <c r="E34" s="4">
        <f>DSMC!B34</f>
        <v>1.1248</v>
      </c>
      <c r="F34" s="4">
        <f>DSMC!C34</f>
        <v>0.93903999999999999</v>
      </c>
      <c r="P34">
        <f>BGK!A35</f>
        <v>5.0600000000000003E-3</v>
      </c>
      <c r="Q34">
        <f>BGK!G35</f>
        <v>0.25031629700000002</v>
      </c>
      <c r="R34">
        <f>BGK!H35</f>
        <v>0.21644040719999999</v>
      </c>
      <c r="S34">
        <f>ES!A35</f>
        <v>5.0600000000000003E-3</v>
      </c>
      <c r="T34">
        <f>ES!G35</f>
        <v>0.25035673860000002</v>
      </c>
      <c r="U34">
        <f>ES!H35</f>
        <v>0.21644717860000001</v>
      </c>
      <c r="V34">
        <f>Shakhov!A35</f>
        <v>5.0600000000000003E-3</v>
      </c>
      <c r="W34">
        <f>Shakhov!G35</f>
        <v>0.2503939972</v>
      </c>
      <c r="X34">
        <f>Shakhov!H35</f>
        <v>0.21645486559999999</v>
      </c>
      <c r="AA34" s="4">
        <f t="shared" si="12"/>
        <v>0</v>
      </c>
      <c r="AB34" t="e">
        <f t="shared" si="13"/>
        <v>#DIV/0!</v>
      </c>
      <c r="AC34" t="e">
        <f t="shared" si="14"/>
        <v>#DIV/0!</v>
      </c>
      <c r="AD34" s="4">
        <f t="shared" si="15"/>
        <v>0.94648247254680462</v>
      </c>
      <c r="AE34" s="4">
        <f t="shared" si="27"/>
        <v>1.1248</v>
      </c>
      <c r="AF34" s="4">
        <f t="shared" si="28"/>
        <v>0.93903999999999999</v>
      </c>
      <c r="AG34" s="4"/>
      <c r="AJ34" s="4"/>
      <c r="AM34" s="4"/>
      <c r="AP34" s="4">
        <f t="shared" si="18"/>
        <v>0</v>
      </c>
      <c r="AQ34" t="e">
        <f t="shared" si="19"/>
        <v>#DIV/0!</v>
      </c>
      <c r="AR34" t="e">
        <f t="shared" si="20"/>
        <v>#DIV/0!</v>
      </c>
      <c r="AS34" s="4">
        <f t="shared" si="21"/>
        <v>0</v>
      </c>
      <c r="AT34" t="e">
        <f t="shared" si="22"/>
        <v>#DIV/0!</v>
      </c>
      <c r="AU34" t="e">
        <f t="shared" si="23"/>
        <v>#DIV/0!</v>
      </c>
      <c r="AV34" s="4">
        <f t="shared" si="24"/>
        <v>0</v>
      </c>
      <c r="AW34" t="e">
        <f t="shared" si="25"/>
        <v>#DIV/0!</v>
      </c>
      <c r="AX34" t="e">
        <f t="shared" si="26"/>
        <v>#DIV/0!</v>
      </c>
    </row>
    <row r="35" spans="4:50">
      <c r="D35" s="4">
        <f>DSMC!A35</f>
        <v>5.2708000000000004</v>
      </c>
      <c r="E35" s="4">
        <f>DSMC!B35</f>
        <v>1.1223000000000001</v>
      </c>
      <c r="F35" s="4">
        <f>DSMC!C35</f>
        <v>0.94025000000000003</v>
      </c>
      <c r="P35">
        <f>BGK!A36</f>
        <v>5.2199999999999998E-3</v>
      </c>
      <c r="Q35">
        <f>BGK!G36</f>
        <v>0.2496812159</v>
      </c>
      <c r="R35">
        <f>BGK!H36</f>
        <v>0.216756644</v>
      </c>
      <c r="S35">
        <f>ES!A36</f>
        <v>5.2199999999999998E-3</v>
      </c>
      <c r="T35">
        <f>ES!G36</f>
        <v>0.24972242159999999</v>
      </c>
      <c r="U35">
        <f>ES!H36</f>
        <v>0.21676375949999999</v>
      </c>
      <c r="V35">
        <f>Shakhov!A36</f>
        <v>5.2199999999999998E-3</v>
      </c>
      <c r="W35">
        <f>Shakhov!G36</f>
        <v>0.24976003520000001</v>
      </c>
      <c r="X35">
        <f>Shakhov!H36</f>
        <v>0.2167717603</v>
      </c>
      <c r="AA35" s="4">
        <f t="shared" si="12"/>
        <v>0</v>
      </c>
      <c r="AB35" t="e">
        <f t="shared" si="13"/>
        <v>#DIV/0!</v>
      </c>
      <c r="AC35" t="e">
        <f t="shared" si="14"/>
        <v>#DIV/0!</v>
      </c>
      <c r="AD35" s="4">
        <f t="shared" si="15"/>
        <v>0.97605599896298212</v>
      </c>
      <c r="AE35" s="4">
        <f t="shared" si="27"/>
        <v>1.1223000000000001</v>
      </c>
      <c r="AF35" s="4">
        <f t="shared" si="28"/>
        <v>0.94025000000000003</v>
      </c>
      <c r="AG35" s="4"/>
      <c r="AJ35" s="4"/>
      <c r="AM35" s="4"/>
      <c r="AP35" s="4">
        <f t="shared" si="18"/>
        <v>0</v>
      </c>
      <c r="AQ35" t="e">
        <f t="shared" si="19"/>
        <v>#DIV/0!</v>
      </c>
      <c r="AR35" t="e">
        <f t="shared" si="20"/>
        <v>#DIV/0!</v>
      </c>
      <c r="AS35" s="4">
        <f t="shared" si="21"/>
        <v>0</v>
      </c>
      <c r="AT35" t="e">
        <f t="shared" si="22"/>
        <v>#DIV/0!</v>
      </c>
      <c r="AU35" t="e">
        <f t="shared" si="23"/>
        <v>#DIV/0!</v>
      </c>
      <c r="AV35" s="4">
        <f t="shared" si="24"/>
        <v>0</v>
      </c>
      <c r="AW35" t="e">
        <f t="shared" si="25"/>
        <v>#DIV/0!</v>
      </c>
      <c r="AX35" t="e">
        <f t="shared" si="26"/>
        <v>#DIV/0!</v>
      </c>
    </row>
    <row r="36" spans="4:50">
      <c r="D36" s="4">
        <f>DSMC!A36</f>
        <v>5.4305000000000003</v>
      </c>
      <c r="E36" s="4">
        <f>DSMC!B36</f>
        <v>1.1197999999999999</v>
      </c>
      <c r="F36" s="4">
        <f>DSMC!C36</f>
        <v>0.94181000000000004</v>
      </c>
      <c r="P36">
        <f>BGK!A37</f>
        <v>5.3800000000000002E-3</v>
      </c>
      <c r="Q36">
        <f>BGK!G37</f>
        <v>0.2490639013</v>
      </c>
      <c r="R36">
        <f>BGK!H37</f>
        <v>0.21706399749999999</v>
      </c>
      <c r="S36">
        <f>ES!A37</f>
        <v>5.3800000000000002E-3</v>
      </c>
      <c r="T36">
        <f>ES!G37</f>
        <v>0.24910584929999999</v>
      </c>
      <c r="U36">
        <f>ES!H37</f>
        <v>0.21707146129999999</v>
      </c>
      <c r="V36">
        <f>Shakhov!A37</f>
        <v>5.3800000000000002E-3</v>
      </c>
      <c r="W36">
        <f>Shakhov!G37</f>
        <v>0.2491437873</v>
      </c>
      <c r="X36">
        <f>Shakhov!H37</f>
        <v>0.21707977510000001</v>
      </c>
      <c r="AA36" s="4">
        <f t="shared" si="12"/>
        <v>0</v>
      </c>
      <c r="AB36" t="e">
        <f t="shared" si="13"/>
        <v>#DIV/0!</v>
      </c>
      <c r="AC36" t="e">
        <f t="shared" si="14"/>
        <v>#DIV/0!</v>
      </c>
      <c r="AD36" s="4">
        <f t="shared" si="15"/>
        <v>1.0056295253791596</v>
      </c>
      <c r="AE36" s="4">
        <f t="shared" si="27"/>
        <v>1.1197999999999999</v>
      </c>
      <c r="AF36" s="4">
        <f t="shared" si="28"/>
        <v>0.94181000000000004</v>
      </c>
      <c r="AG36" s="4"/>
      <c r="AJ36" s="4"/>
      <c r="AM36" s="4"/>
      <c r="AP36" s="4">
        <f t="shared" si="18"/>
        <v>0</v>
      </c>
      <c r="AQ36" t="e">
        <f t="shared" si="19"/>
        <v>#DIV/0!</v>
      </c>
      <c r="AR36" t="e">
        <f t="shared" si="20"/>
        <v>#DIV/0!</v>
      </c>
      <c r="AS36" s="4">
        <f t="shared" si="21"/>
        <v>0</v>
      </c>
      <c r="AT36" t="e">
        <f t="shared" si="22"/>
        <v>#DIV/0!</v>
      </c>
      <c r="AU36" t="e">
        <f t="shared" si="23"/>
        <v>#DIV/0!</v>
      </c>
      <c r="AV36" s="4">
        <f t="shared" si="24"/>
        <v>0</v>
      </c>
      <c r="AW36" t="e">
        <f t="shared" si="25"/>
        <v>#DIV/0!</v>
      </c>
      <c r="AX36" t="e">
        <f t="shared" si="26"/>
        <v>#DIV/0!</v>
      </c>
    </row>
    <row r="37" spans="4:50">
      <c r="D37" s="4">
        <f>DSMC!A37</f>
        <v>5.5902000000000003</v>
      </c>
      <c r="E37" s="4">
        <f>DSMC!B37</f>
        <v>1.1172</v>
      </c>
      <c r="F37" s="4">
        <f>DSMC!C37</f>
        <v>0.94330000000000003</v>
      </c>
      <c r="P37">
        <f>BGK!A38</f>
        <v>5.5399999999999998E-3</v>
      </c>
      <c r="Q37">
        <f>BGK!G38</f>
        <v>0.2484638555</v>
      </c>
      <c r="R37">
        <f>BGK!H38</f>
        <v>0.21736271679999999</v>
      </c>
      <c r="S37">
        <f>ES!A38</f>
        <v>5.5399999999999998E-3</v>
      </c>
      <c r="T37">
        <f>ES!G38</f>
        <v>0.2485065249</v>
      </c>
      <c r="U37">
        <f>ES!H38</f>
        <v>0.21737053249999999</v>
      </c>
      <c r="V37">
        <f>Shakhov!A38</f>
        <v>5.5399999999999998E-3</v>
      </c>
      <c r="W37">
        <f>Shakhov!G38</f>
        <v>0.24854475770000001</v>
      </c>
      <c r="X37">
        <f>Shakhov!H38</f>
        <v>0.21737915830000001</v>
      </c>
      <c r="AA37" s="4">
        <f t="shared" si="12"/>
        <v>0</v>
      </c>
      <c r="AB37" t="e">
        <f t="shared" si="13"/>
        <v>#DIV/0!</v>
      </c>
      <c r="AC37" t="e">
        <f t="shared" si="14"/>
        <v>#DIV/0!</v>
      </c>
      <c r="AD37" s="4">
        <f t="shared" si="15"/>
        <v>1.035203051795337</v>
      </c>
      <c r="AE37" s="4">
        <f t="shared" si="27"/>
        <v>1.1172</v>
      </c>
      <c r="AF37" s="4">
        <f t="shared" si="28"/>
        <v>0.94330000000000003</v>
      </c>
      <c r="AG37" s="4"/>
      <c r="AJ37" s="4"/>
      <c r="AM37" s="4"/>
      <c r="AP37" s="4">
        <f t="shared" si="18"/>
        <v>0</v>
      </c>
      <c r="AQ37" t="e">
        <f t="shared" si="19"/>
        <v>#DIV/0!</v>
      </c>
      <c r="AR37" t="e">
        <f t="shared" si="20"/>
        <v>#DIV/0!</v>
      </c>
      <c r="AS37" s="4">
        <f t="shared" si="21"/>
        <v>0</v>
      </c>
      <c r="AT37" t="e">
        <f t="shared" si="22"/>
        <v>#DIV/0!</v>
      </c>
      <c r="AU37" t="e">
        <f t="shared" si="23"/>
        <v>#DIV/0!</v>
      </c>
      <c r="AV37" s="4">
        <f t="shared" si="24"/>
        <v>0</v>
      </c>
      <c r="AW37" t="e">
        <f t="shared" si="25"/>
        <v>#DIV/0!</v>
      </c>
      <c r="AX37" t="e">
        <f t="shared" si="26"/>
        <v>#DIV/0!</v>
      </c>
    </row>
    <row r="38" spans="4:50">
      <c r="D38" s="4">
        <f>DSMC!A38</f>
        <v>5.7499000000000002</v>
      </c>
      <c r="E38" s="4">
        <f>DSMC!B38</f>
        <v>1.1149</v>
      </c>
      <c r="F38" s="4">
        <f>DSMC!C38</f>
        <v>0.94427000000000005</v>
      </c>
      <c r="P38">
        <f>BGK!A39</f>
        <v>5.7000000000000002E-3</v>
      </c>
      <c r="Q38">
        <f>BGK!G39</f>
        <v>0.24788059479999999</v>
      </c>
      <c r="R38">
        <f>BGK!H39</f>
        <v>0.21765304360000001</v>
      </c>
      <c r="S38">
        <f>ES!A39</f>
        <v>5.7000000000000002E-3</v>
      </c>
      <c r="T38">
        <f>ES!G39</f>
        <v>0.24792396520000001</v>
      </c>
      <c r="U38">
        <f>ES!H39</f>
        <v>0.21766121499999999</v>
      </c>
      <c r="V38">
        <f>Shakhov!A39</f>
        <v>5.7000000000000002E-3</v>
      </c>
      <c r="W38">
        <f>Shakhov!G39</f>
        <v>0.2479624644</v>
      </c>
      <c r="X38">
        <f>Shakhov!H39</f>
        <v>0.21767015119999999</v>
      </c>
      <c r="AA38" s="4">
        <f t="shared" si="12"/>
        <v>0</v>
      </c>
      <c r="AB38" t="e">
        <f t="shared" si="13"/>
        <v>#DIV/0!</v>
      </c>
      <c r="AC38" t="e">
        <f t="shared" si="14"/>
        <v>#DIV/0!</v>
      </c>
      <c r="AD38" s="4">
        <f t="shared" si="15"/>
        <v>1.0647765782115144</v>
      </c>
      <c r="AE38" s="4">
        <f t="shared" si="27"/>
        <v>1.1149</v>
      </c>
      <c r="AF38" s="4">
        <f t="shared" si="28"/>
        <v>0.94427000000000005</v>
      </c>
      <c r="AG38" s="4"/>
      <c r="AJ38" s="4"/>
      <c r="AM38" s="4"/>
      <c r="AP38" s="4">
        <f t="shared" si="18"/>
        <v>0</v>
      </c>
      <c r="AQ38" t="e">
        <f t="shared" si="19"/>
        <v>#DIV/0!</v>
      </c>
      <c r="AR38" t="e">
        <f t="shared" si="20"/>
        <v>#DIV/0!</v>
      </c>
      <c r="AS38" s="4">
        <f t="shared" si="21"/>
        <v>0</v>
      </c>
      <c r="AT38" t="e">
        <f t="shared" si="22"/>
        <v>#DIV/0!</v>
      </c>
      <c r="AU38" t="e">
        <f t="shared" si="23"/>
        <v>#DIV/0!</v>
      </c>
      <c r="AV38" s="4">
        <f t="shared" si="24"/>
        <v>0</v>
      </c>
      <c r="AW38" t="e">
        <f t="shared" si="25"/>
        <v>#DIV/0!</v>
      </c>
      <c r="AX38" t="e">
        <f t="shared" si="26"/>
        <v>#DIV/0!</v>
      </c>
    </row>
    <row r="39" spans="4:50">
      <c r="D39" s="4">
        <f>DSMC!A39</f>
        <v>5.9097</v>
      </c>
      <c r="E39" s="4">
        <f>DSMC!B39</f>
        <v>1.1122000000000001</v>
      </c>
      <c r="F39" s="4">
        <f>DSMC!C39</f>
        <v>0.94554000000000005</v>
      </c>
      <c r="P39">
        <f>BGK!A40</f>
        <v>5.8599999999999998E-3</v>
      </c>
      <c r="Q39">
        <f>BGK!G40</f>
        <v>0.2473136487</v>
      </c>
      <c r="R39">
        <f>BGK!H40</f>
        <v>0.21793521299999999</v>
      </c>
      <c r="S39">
        <f>ES!A40</f>
        <v>5.8599999999999998E-3</v>
      </c>
      <c r="T39">
        <f>ES!G40</f>
        <v>0.2473577008</v>
      </c>
      <c r="U39">
        <f>ES!H40</f>
        <v>0.2179437434</v>
      </c>
      <c r="V39">
        <f>Shakhov!A40</f>
        <v>5.8599999999999998E-3</v>
      </c>
      <c r="W39">
        <f>Shakhov!G40</f>
        <v>0.247396439</v>
      </c>
      <c r="X39">
        <f>Shakhov!H40</f>
        <v>0.21795298869999999</v>
      </c>
      <c r="AA39" s="4">
        <f t="shared" si="12"/>
        <v>0</v>
      </c>
      <c r="AB39" t="e">
        <f t="shared" si="13"/>
        <v>#DIV/0!</v>
      </c>
      <c r="AC39" t="e">
        <f t="shared" si="14"/>
        <v>#DIV/0!</v>
      </c>
      <c r="AD39" s="4">
        <f t="shared" si="15"/>
        <v>1.0943686228032812</v>
      </c>
      <c r="AE39" s="4">
        <f t="shared" si="27"/>
        <v>1.1122000000000001</v>
      </c>
      <c r="AF39" s="4">
        <f t="shared" si="28"/>
        <v>0.94554000000000005</v>
      </c>
      <c r="AG39" s="4"/>
      <c r="AJ39" s="4"/>
      <c r="AM39" s="4"/>
      <c r="AP39" s="4">
        <f t="shared" si="18"/>
        <v>0</v>
      </c>
      <c r="AQ39" t="e">
        <f t="shared" si="19"/>
        <v>#DIV/0!</v>
      </c>
      <c r="AR39" t="e">
        <f t="shared" si="20"/>
        <v>#DIV/0!</v>
      </c>
      <c r="AS39" s="4">
        <f t="shared" si="21"/>
        <v>0</v>
      </c>
      <c r="AT39" t="e">
        <f t="shared" si="22"/>
        <v>#DIV/0!</v>
      </c>
      <c r="AU39" t="e">
        <f t="shared" si="23"/>
        <v>#DIV/0!</v>
      </c>
      <c r="AV39" s="4">
        <f t="shared" si="24"/>
        <v>0</v>
      </c>
      <c r="AW39" t="e">
        <f t="shared" si="25"/>
        <v>#DIV/0!</v>
      </c>
      <c r="AX39" t="e">
        <f t="shared" si="26"/>
        <v>#DIV/0!</v>
      </c>
    </row>
    <row r="40" spans="4:50">
      <c r="D40" s="4">
        <f>DSMC!A40</f>
        <v>6.0693999999999999</v>
      </c>
      <c r="E40" s="4">
        <f>DSMC!B40</f>
        <v>1.1101000000000001</v>
      </c>
      <c r="F40" s="4">
        <f>DSMC!C40</f>
        <v>0.94647999999999999</v>
      </c>
      <c r="P40">
        <f>BGK!A41</f>
        <v>6.0200000000000002E-3</v>
      </c>
      <c r="Q40">
        <f>BGK!G41</f>
        <v>0.2467625604</v>
      </c>
      <c r="R40">
        <f>BGK!H41</f>
        <v>0.2182094537</v>
      </c>
      <c r="S40">
        <f>ES!A41</f>
        <v>6.0200000000000002E-3</v>
      </c>
      <c r="T40">
        <f>ES!G41</f>
        <v>0.2468072751</v>
      </c>
      <c r="U40">
        <f>ES!H41</f>
        <v>0.2182183462</v>
      </c>
      <c r="V40">
        <f>Shakhov!A41</f>
        <v>6.0200000000000002E-3</v>
      </c>
      <c r="W40">
        <f>Shakhov!G41</f>
        <v>0.24684622610000001</v>
      </c>
      <c r="X40">
        <f>Shakhov!H41</f>
        <v>0.2182278986</v>
      </c>
      <c r="AA40" s="4">
        <f t="shared" si="12"/>
        <v>0</v>
      </c>
      <c r="AB40" t="e">
        <f t="shared" si="13"/>
        <v>#DIV/0!</v>
      </c>
      <c r="AC40" t="e">
        <f t="shared" si="14"/>
        <v>#DIV/0!</v>
      </c>
      <c r="AD40" s="4">
        <f t="shared" si="15"/>
        <v>1.1239421492194588</v>
      </c>
      <c r="AE40" s="4">
        <f t="shared" si="27"/>
        <v>1.1101000000000001</v>
      </c>
      <c r="AF40" s="4">
        <f t="shared" si="28"/>
        <v>0.94647999999999999</v>
      </c>
      <c r="AG40" s="4"/>
      <c r="AJ40" s="4"/>
      <c r="AM40" s="4"/>
      <c r="AP40" s="4">
        <f t="shared" si="18"/>
        <v>0</v>
      </c>
      <c r="AQ40" t="e">
        <f t="shared" si="19"/>
        <v>#DIV/0!</v>
      </c>
      <c r="AR40" t="e">
        <f t="shared" si="20"/>
        <v>#DIV/0!</v>
      </c>
      <c r="AS40" s="4">
        <f t="shared" si="21"/>
        <v>0</v>
      </c>
      <c r="AT40" t="e">
        <f t="shared" si="22"/>
        <v>#DIV/0!</v>
      </c>
      <c r="AU40" t="e">
        <f t="shared" si="23"/>
        <v>#DIV/0!</v>
      </c>
      <c r="AV40" s="4">
        <f t="shared" si="24"/>
        <v>0</v>
      </c>
      <c r="AW40" t="e">
        <f t="shared" si="25"/>
        <v>#DIV/0!</v>
      </c>
      <c r="AX40" t="e">
        <f t="shared" si="26"/>
        <v>#DIV/0!</v>
      </c>
    </row>
    <row r="41" spans="4:50">
      <c r="D41" s="4">
        <f>DSMC!A41</f>
        <v>6.2290999999999999</v>
      </c>
      <c r="E41" s="4">
        <f>DSMC!B41</f>
        <v>1.1079000000000001</v>
      </c>
      <c r="F41" s="4">
        <f>DSMC!C41</f>
        <v>0.94747999999999999</v>
      </c>
      <c r="P41">
        <f>BGK!A42</f>
        <v>6.1799999999999997E-3</v>
      </c>
      <c r="Q41">
        <f>BGK!G42</f>
        <v>0.24622688549999999</v>
      </c>
      <c r="R41">
        <f>BGK!H42</f>
        <v>0.21847598779999999</v>
      </c>
      <c r="S41">
        <f>ES!A42</f>
        <v>6.1799999999999997E-3</v>
      </c>
      <c r="T41">
        <f>ES!G42</f>
        <v>0.2462722447</v>
      </c>
      <c r="U41">
        <f>ES!H42</f>
        <v>0.21848524520000001</v>
      </c>
      <c r="V41">
        <f>Shakhov!A42</f>
        <v>6.1799999999999997E-3</v>
      </c>
      <c r="W41">
        <f>Shakhov!G42</f>
        <v>0.2463113831</v>
      </c>
      <c r="X41">
        <f>Shakhov!H42</f>
        <v>0.21849510280000001</v>
      </c>
      <c r="AA41" s="4">
        <f t="shared" si="12"/>
        <v>0</v>
      </c>
      <c r="AB41" t="e">
        <f t="shared" si="13"/>
        <v>#DIV/0!</v>
      </c>
      <c r="AC41" t="e">
        <f t="shared" si="14"/>
        <v>#DIV/0!</v>
      </c>
      <c r="AD41" s="4">
        <f t="shared" si="15"/>
        <v>1.1535156756356362</v>
      </c>
      <c r="AE41" s="4">
        <f t="shared" si="27"/>
        <v>1.1079000000000001</v>
      </c>
      <c r="AF41" s="4">
        <f t="shared" si="28"/>
        <v>0.94747999999999999</v>
      </c>
      <c r="AG41" s="4"/>
      <c r="AJ41" s="4"/>
      <c r="AM41" s="4"/>
      <c r="AP41" s="4">
        <f t="shared" si="18"/>
        <v>0</v>
      </c>
      <c r="AQ41" t="e">
        <f t="shared" si="19"/>
        <v>#DIV/0!</v>
      </c>
      <c r="AR41" t="e">
        <f t="shared" si="20"/>
        <v>#DIV/0!</v>
      </c>
      <c r="AS41" s="4">
        <f t="shared" si="21"/>
        <v>0</v>
      </c>
      <c r="AT41" t="e">
        <f t="shared" si="22"/>
        <v>#DIV/0!</v>
      </c>
      <c r="AU41" t="e">
        <f t="shared" si="23"/>
        <v>#DIV/0!</v>
      </c>
      <c r="AV41" s="4">
        <f t="shared" si="24"/>
        <v>0</v>
      </c>
      <c r="AW41" t="e">
        <f t="shared" si="25"/>
        <v>#DIV/0!</v>
      </c>
      <c r="AX41" t="e">
        <f t="shared" si="26"/>
        <v>#DIV/0!</v>
      </c>
    </row>
    <row r="42" spans="4:50">
      <c r="D42" s="4">
        <f>DSMC!A42</f>
        <v>6.3887999999999998</v>
      </c>
      <c r="E42" s="4">
        <f>DSMC!B42</f>
        <v>1.1057999999999999</v>
      </c>
      <c r="F42" s="4">
        <f>DSMC!C42</f>
        <v>0.94865999999999995</v>
      </c>
      <c r="P42">
        <f>BGK!A43</f>
        <v>6.3400000000000001E-3</v>
      </c>
      <c r="Q42">
        <f>BGK!G43</f>
        <v>0.24570619220000001</v>
      </c>
      <c r="R42">
        <f>BGK!H43</f>
        <v>0.2187350311</v>
      </c>
      <c r="S42">
        <f>ES!A43</f>
        <v>6.3400000000000001E-3</v>
      </c>
      <c r="T42">
        <f>ES!G43</f>
        <v>0.24575217839999999</v>
      </c>
      <c r="U42">
        <f>ES!H43</f>
        <v>0.21874465609999999</v>
      </c>
      <c r="V42">
        <f>Shakhov!A43</f>
        <v>6.3400000000000001E-3</v>
      </c>
      <c r="W42">
        <f>Shakhov!G43</f>
        <v>0.2457914799</v>
      </c>
      <c r="X42">
        <f>Shakhov!H43</f>
        <v>0.21875481669999999</v>
      </c>
      <c r="AA42" s="4">
        <f t="shared" si="12"/>
        <v>0</v>
      </c>
      <c r="AB42" t="e">
        <f t="shared" si="13"/>
        <v>#DIV/0!</v>
      </c>
      <c r="AC42" t="e">
        <f t="shared" si="14"/>
        <v>#DIV/0!</v>
      </c>
      <c r="AD42" s="4">
        <f t="shared" si="15"/>
        <v>1.1830892020518136</v>
      </c>
      <c r="AE42" s="4">
        <f t="shared" si="27"/>
        <v>1.1057999999999999</v>
      </c>
      <c r="AF42" s="4">
        <f t="shared" si="28"/>
        <v>0.94865999999999995</v>
      </c>
      <c r="AG42" s="4"/>
      <c r="AJ42" s="4"/>
      <c r="AM42" s="4"/>
      <c r="AP42" s="4">
        <f t="shared" si="18"/>
        <v>0</v>
      </c>
      <c r="AQ42" t="e">
        <f t="shared" si="19"/>
        <v>#DIV/0!</v>
      </c>
      <c r="AR42" t="e">
        <f t="shared" si="20"/>
        <v>#DIV/0!</v>
      </c>
      <c r="AS42" s="4">
        <f t="shared" si="21"/>
        <v>0</v>
      </c>
      <c r="AT42" t="e">
        <f t="shared" si="22"/>
        <v>#DIV/0!</v>
      </c>
      <c r="AU42" t="e">
        <f t="shared" si="23"/>
        <v>#DIV/0!</v>
      </c>
      <c r="AV42" s="4">
        <f t="shared" si="24"/>
        <v>0</v>
      </c>
      <c r="AW42" t="e">
        <f t="shared" si="25"/>
        <v>#DIV/0!</v>
      </c>
      <c r="AX42" t="e">
        <f t="shared" si="26"/>
        <v>#DIV/0!</v>
      </c>
    </row>
    <row r="43" spans="4:50">
      <c r="D43" s="4">
        <f>DSMC!A43</f>
        <v>6.5486000000000004</v>
      </c>
      <c r="E43" s="4">
        <f>DSMC!B43</f>
        <v>1.1037999999999999</v>
      </c>
      <c r="F43" s="4">
        <f>DSMC!C43</f>
        <v>0.94947000000000004</v>
      </c>
      <c r="P43">
        <f>BGK!A44</f>
        <v>6.4999999999999997E-3</v>
      </c>
      <c r="Q43">
        <f>BGK!G44</f>
        <v>0.24520006080000001</v>
      </c>
      <c r="R43">
        <f>BGK!H44</f>
        <v>0.2189867935</v>
      </c>
      <c r="S43">
        <f>ES!A44</f>
        <v>6.4999999999999997E-3</v>
      </c>
      <c r="T43">
        <f>ES!G44</f>
        <v>0.24524665709999999</v>
      </c>
      <c r="U43">
        <f>ES!H44</f>
        <v>0.21899678859999999</v>
      </c>
      <c r="V43">
        <f>Shakhov!A44</f>
        <v>6.4999999999999997E-3</v>
      </c>
      <c r="W43">
        <f>Shakhov!G44</f>
        <v>0.2452860982</v>
      </c>
      <c r="X43">
        <f>Shakhov!H44</f>
        <v>0.2190072498</v>
      </c>
      <c r="AA43" s="4">
        <f t="shared" si="12"/>
        <v>0</v>
      </c>
      <c r="AB43" t="e">
        <f t="shared" si="13"/>
        <v>#DIV/0!</v>
      </c>
      <c r="AC43" t="e">
        <f t="shared" si="14"/>
        <v>#DIV/0!</v>
      </c>
      <c r="AD43" s="4">
        <f t="shared" si="15"/>
        <v>1.2126812466435806</v>
      </c>
      <c r="AE43" s="4">
        <f t="shared" si="27"/>
        <v>1.1037999999999999</v>
      </c>
      <c r="AF43" s="4">
        <f t="shared" si="28"/>
        <v>0.94947000000000004</v>
      </c>
      <c r="AG43" s="4"/>
      <c r="AJ43" s="4"/>
      <c r="AM43" s="4"/>
      <c r="AP43" s="4">
        <f t="shared" si="18"/>
        <v>0</v>
      </c>
      <c r="AQ43" t="e">
        <f t="shared" si="19"/>
        <v>#DIV/0!</v>
      </c>
      <c r="AR43" t="e">
        <f t="shared" si="20"/>
        <v>#DIV/0!</v>
      </c>
      <c r="AS43" s="4">
        <f t="shared" si="21"/>
        <v>0</v>
      </c>
      <c r="AT43" t="e">
        <f t="shared" si="22"/>
        <v>#DIV/0!</v>
      </c>
      <c r="AU43" t="e">
        <f t="shared" si="23"/>
        <v>#DIV/0!</v>
      </c>
      <c r="AV43" s="4">
        <f t="shared" si="24"/>
        <v>0</v>
      </c>
      <c r="AW43" t="e">
        <f t="shared" si="25"/>
        <v>#DIV/0!</v>
      </c>
      <c r="AX43" t="e">
        <f t="shared" si="26"/>
        <v>#DIV/0!</v>
      </c>
    </row>
    <row r="44" spans="4:50">
      <c r="D44" s="4">
        <f>DSMC!A44</f>
        <v>6.7083000000000004</v>
      </c>
      <c r="E44" s="4">
        <f>DSMC!B44</f>
        <v>1.1019000000000001</v>
      </c>
      <c r="F44" s="4">
        <f>DSMC!C44</f>
        <v>0.95059000000000005</v>
      </c>
      <c r="P44">
        <f>BGK!A45</f>
        <v>6.6600000000000001E-3</v>
      </c>
      <c r="Q44">
        <f>BGK!G45</f>
        <v>0.2447080834</v>
      </c>
      <c r="R44">
        <f>BGK!H45</f>
        <v>0.2192314789</v>
      </c>
      <c r="S44">
        <f>ES!A45</f>
        <v>6.6600000000000001E-3</v>
      </c>
      <c r="T44">
        <f>ES!G45</f>
        <v>0.2447552734</v>
      </c>
      <c r="U44">
        <f>ES!H45</f>
        <v>0.2192418465</v>
      </c>
      <c r="V44">
        <f>Shakhov!A45</f>
        <v>6.6600000000000001E-3</v>
      </c>
      <c r="W44">
        <f>Shakhov!G45</f>
        <v>0.24479483169999999</v>
      </c>
      <c r="X44">
        <f>Shakhov!H45</f>
        <v>0.21925260569999999</v>
      </c>
      <c r="AA44" s="4">
        <f t="shared" si="12"/>
        <v>0</v>
      </c>
      <c r="AB44" t="e">
        <f t="shared" si="13"/>
        <v>#DIV/0!</v>
      </c>
      <c r="AC44" t="e">
        <f t="shared" si="14"/>
        <v>#DIV/0!</v>
      </c>
      <c r="AD44" s="4">
        <f t="shared" si="15"/>
        <v>1.2422547730597582</v>
      </c>
      <c r="AE44" s="4">
        <f t="shared" si="27"/>
        <v>1.1019000000000001</v>
      </c>
      <c r="AF44" s="4">
        <f t="shared" si="28"/>
        <v>0.95059000000000005</v>
      </c>
      <c r="AG44" s="4"/>
      <c r="AJ44" s="4"/>
      <c r="AM44" s="4"/>
      <c r="AP44" s="4">
        <f t="shared" si="18"/>
        <v>0</v>
      </c>
      <c r="AQ44" t="e">
        <f t="shared" si="19"/>
        <v>#DIV/0!</v>
      </c>
      <c r="AR44" t="e">
        <f t="shared" si="20"/>
        <v>#DIV/0!</v>
      </c>
      <c r="AS44" s="4">
        <f t="shared" si="21"/>
        <v>0</v>
      </c>
      <c r="AT44" t="e">
        <f t="shared" si="22"/>
        <v>#DIV/0!</v>
      </c>
      <c r="AU44" t="e">
        <f t="shared" si="23"/>
        <v>#DIV/0!</v>
      </c>
      <c r="AV44" s="4">
        <f t="shared" si="24"/>
        <v>0</v>
      </c>
      <c r="AW44" t="e">
        <f t="shared" si="25"/>
        <v>#DIV/0!</v>
      </c>
      <c r="AX44" t="e">
        <f t="shared" si="26"/>
        <v>#DIV/0!</v>
      </c>
    </row>
    <row r="45" spans="4:50">
      <c r="D45" s="4">
        <f>DSMC!A45</f>
        <v>6.8680000000000003</v>
      </c>
      <c r="E45" s="4">
        <f>DSMC!B45</f>
        <v>1.0991</v>
      </c>
      <c r="F45" s="4">
        <f>DSMC!C45</f>
        <v>0.95189000000000001</v>
      </c>
      <c r="P45">
        <f>BGK!A46</f>
        <v>6.8199999999999997E-3</v>
      </c>
      <c r="Q45">
        <f>BGK!G46</f>
        <v>0.2442298634</v>
      </c>
      <c r="R45">
        <f>BGK!H46</f>
        <v>0.2194692858</v>
      </c>
      <c r="S45">
        <f>ES!A46</f>
        <v>6.8199999999999997E-3</v>
      </c>
      <c r="T45">
        <f>ES!G46</f>
        <v>0.24427763150000001</v>
      </c>
      <c r="U45">
        <f>ES!H46</f>
        <v>0.2194800278</v>
      </c>
      <c r="V45">
        <f>Shakhov!A46</f>
        <v>6.8199999999999997E-3</v>
      </c>
      <c r="W45">
        <f>Shakhov!G46</f>
        <v>0.2443172851</v>
      </c>
      <c r="X45">
        <f>Shakhov!H46</f>
        <v>0.21949108219999999</v>
      </c>
      <c r="AA45" s="4">
        <f t="shared" si="12"/>
        <v>0</v>
      </c>
      <c r="AB45" t="e">
        <f t="shared" si="13"/>
        <v>#DIV/0!</v>
      </c>
      <c r="AC45" t="e">
        <f t="shared" si="14"/>
        <v>#DIV/0!</v>
      </c>
      <c r="AD45" s="4">
        <f t="shared" si="15"/>
        <v>1.2718282994759358</v>
      </c>
      <c r="AE45" s="4">
        <f t="shared" si="27"/>
        <v>1.0991</v>
      </c>
      <c r="AF45" s="4">
        <f t="shared" si="28"/>
        <v>0.95189000000000001</v>
      </c>
      <c r="AG45" s="4"/>
      <c r="AJ45" s="4"/>
      <c r="AM45" s="4"/>
      <c r="AP45" s="4">
        <f t="shared" si="18"/>
        <v>0</v>
      </c>
      <c r="AQ45" t="e">
        <f t="shared" si="19"/>
        <v>#DIV/0!</v>
      </c>
      <c r="AR45" t="e">
        <f t="shared" si="20"/>
        <v>#DIV/0!</v>
      </c>
      <c r="AS45" s="4">
        <f t="shared" si="21"/>
        <v>0</v>
      </c>
      <c r="AT45" t="e">
        <f t="shared" si="22"/>
        <v>#DIV/0!</v>
      </c>
      <c r="AU45" t="e">
        <f t="shared" si="23"/>
        <v>#DIV/0!</v>
      </c>
      <c r="AV45" s="4">
        <f t="shared" si="24"/>
        <v>0</v>
      </c>
      <c r="AW45" t="e">
        <f t="shared" si="25"/>
        <v>#DIV/0!</v>
      </c>
      <c r="AX45" t="e">
        <f t="shared" si="26"/>
        <v>#DIV/0!</v>
      </c>
    </row>
    <row r="46" spans="4:50">
      <c r="D46" s="4">
        <f>DSMC!A46</f>
        <v>7.0277000000000003</v>
      </c>
      <c r="E46" s="4">
        <f>DSMC!B46</f>
        <v>1.097</v>
      </c>
      <c r="F46" s="4">
        <f>DSMC!C46</f>
        <v>0.95299</v>
      </c>
      <c r="P46">
        <f>BGK!A47</f>
        <v>6.9800000000000001E-3</v>
      </c>
      <c r="Q46">
        <f>BGK!G47</f>
        <v>0.24376501540000001</v>
      </c>
      <c r="R46">
        <f>BGK!H47</f>
        <v>0.21970040669999999</v>
      </c>
      <c r="S46">
        <f>ES!A47</f>
        <v>6.9800000000000001E-3</v>
      </c>
      <c r="T46">
        <f>ES!G47</f>
        <v>0.2438133465</v>
      </c>
      <c r="U46">
        <f>ES!H47</f>
        <v>0.2197115251</v>
      </c>
      <c r="V46">
        <f>Shakhov!A47</f>
        <v>6.9800000000000001E-3</v>
      </c>
      <c r="W46">
        <f>Shakhov!G47</f>
        <v>0.24385307470000001</v>
      </c>
      <c r="X46">
        <f>Shakhov!H47</f>
        <v>0.21972287190000001</v>
      </c>
      <c r="AA46" s="4">
        <f t="shared" si="12"/>
        <v>0</v>
      </c>
      <c r="AB46" t="e">
        <f t="shared" si="13"/>
        <v>#DIV/0!</v>
      </c>
      <c r="AC46" t="e">
        <f t="shared" si="14"/>
        <v>#DIV/0!</v>
      </c>
      <c r="AD46" s="4">
        <f t="shared" si="15"/>
        <v>1.3014018258921132</v>
      </c>
      <c r="AE46" s="4">
        <f t="shared" si="27"/>
        <v>1.097</v>
      </c>
      <c r="AF46" s="4">
        <f t="shared" si="28"/>
        <v>0.95299</v>
      </c>
      <c r="AG46" s="4"/>
      <c r="AJ46" s="4"/>
      <c r="AM46" s="4"/>
      <c r="AP46" s="4">
        <f t="shared" si="18"/>
        <v>0</v>
      </c>
      <c r="AQ46" t="e">
        <f t="shared" si="19"/>
        <v>#DIV/0!</v>
      </c>
      <c r="AR46" t="e">
        <f t="shared" si="20"/>
        <v>#DIV/0!</v>
      </c>
      <c r="AS46" s="4">
        <f t="shared" si="21"/>
        <v>0</v>
      </c>
      <c r="AT46" t="e">
        <f t="shared" si="22"/>
        <v>#DIV/0!</v>
      </c>
      <c r="AU46" t="e">
        <f t="shared" si="23"/>
        <v>#DIV/0!</v>
      </c>
      <c r="AV46" s="4">
        <f t="shared" si="24"/>
        <v>0</v>
      </c>
      <c r="AW46" t="e">
        <f t="shared" si="25"/>
        <v>#DIV/0!</v>
      </c>
      <c r="AX46" t="e">
        <f t="shared" si="26"/>
        <v>#DIV/0!</v>
      </c>
    </row>
    <row r="47" spans="4:50">
      <c r="D47" s="4">
        <f>DSMC!A47</f>
        <v>7.1874000000000002</v>
      </c>
      <c r="E47" s="4">
        <f>DSMC!B47</f>
        <v>1.0948</v>
      </c>
      <c r="F47" s="4">
        <f>DSMC!C47</f>
        <v>0.95401999999999998</v>
      </c>
      <c r="P47">
        <f>BGK!A48</f>
        <v>7.1399999999999996E-3</v>
      </c>
      <c r="Q47">
        <f>BGK!G48</f>
        <v>0.2433131647</v>
      </c>
      <c r="R47">
        <f>BGK!H48</f>
        <v>0.21992502899999999</v>
      </c>
      <c r="S47">
        <f>ES!A48</f>
        <v>7.1399999999999996E-3</v>
      </c>
      <c r="T47">
        <f>ES!G48</f>
        <v>0.2433620444</v>
      </c>
      <c r="U47">
        <f>ES!H48</f>
        <v>0.21993652550000001</v>
      </c>
      <c r="V47">
        <f>Shakhov!A48</f>
        <v>7.1399999999999996E-3</v>
      </c>
      <c r="W47">
        <f>Shakhov!G48</f>
        <v>0.24340182690000001</v>
      </c>
      <c r="X47">
        <f>Shakhov!H48</f>
        <v>0.2199481616</v>
      </c>
      <c r="AA47" s="4">
        <f t="shared" si="12"/>
        <v>0</v>
      </c>
      <c r="AB47" t="e">
        <f t="shared" si="13"/>
        <v>#DIV/0!</v>
      </c>
      <c r="AC47" t="e">
        <f t="shared" si="14"/>
        <v>#DIV/0!</v>
      </c>
      <c r="AD47" s="4">
        <f t="shared" si="15"/>
        <v>1.3309753523082906</v>
      </c>
      <c r="AE47" s="4">
        <f t="shared" si="27"/>
        <v>1.0948</v>
      </c>
      <c r="AF47" s="4">
        <f t="shared" si="28"/>
        <v>0.95401999999999998</v>
      </c>
      <c r="AG47" s="4"/>
      <c r="AJ47" s="4"/>
      <c r="AM47" s="4"/>
      <c r="AP47" s="4">
        <f t="shared" si="18"/>
        <v>0</v>
      </c>
      <c r="AQ47" t="e">
        <f t="shared" si="19"/>
        <v>#DIV/0!</v>
      </c>
      <c r="AR47" t="e">
        <f t="shared" si="20"/>
        <v>#DIV/0!</v>
      </c>
      <c r="AS47" s="4">
        <f t="shared" si="21"/>
        <v>0</v>
      </c>
      <c r="AT47" t="e">
        <f t="shared" si="22"/>
        <v>#DIV/0!</v>
      </c>
      <c r="AU47" t="e">
        <f t="shared" si="23"/>
        <v>#DIV/0!</v>
      </c>
      <c r="AV47" s="4">
        <f t="shared" si="24"/>
        <v>0</v>
      </c>
      <c r="AW47" t="e">
        <f t="shared" si="25"/>
        <v>#DIV/0!</v>
      </c>
      <c r="AX47" t="e">
        <f t="shared" si="26"/>
        <v>#DIV/0!</v>
      </c>
    </row>
    <row r="48" spans="4:50">
      <c r="D48" s="4">
        <f>DSMC!A48</f>
        <v>7.3472</v>
      </c>
      <c r="E48" s="4">
        <f>DSMC!B48</f>
        <v>1.0929</v>
      </c>
      <c r="F48" s="4">
        <f>DSMC!C48</f>
        <v>0.95491999999999999</v>
      </c>
      <c r="P48">
        <f>BGK!A49</f>
        <v>7.3000000000000001E-3</v>
      </c>
      <c r="Q48">
        <f>BGK!G49</f>
        <v>0.24287394740000001</v>
      </c>
      <c r="R48">
        <f>BGK!H49</f>
        <v>0.22014333459999999</v>
      </c>
      <c r="S48">
        <f>ES!A49</f>
        <v>7.3000000000000001E-3</v>
      </c>
      <c r="T48">
        <f>ES!G49</f>
        <v>0.24292336149999999</v>
      </c>
      <c r="U48">
        <f>ES!H49</f>
        <v>0.22015521090000001</v>
      </c>
      <c r="V48">
        <f>Shakhov!A49</f>
        <v>7.3000000000000001E-3</v>
      </c>
      <c r="W48">
        <f>Shakhov!G49</f>
        <v>0.24296317919999999</v>
      </c>
      <c r="X48">
        <f>Shakhov!H49</f>
        <v>0.2201671332</v>
      </c>
      <c r="AA48" s="4">
        <f t="shared" si="12"/>
        <v>0</v>
      </c>
      <c r="AB48" t="e">
        <f t="shared" si="13"/>
        <v>#DIV/0!</v>
      </c>
      <c r="AC48" t="e">
        <f t="shared" si="14"/>
        <v>#DIV/0!</v>
      </c>
      <c r="AD48" s="4">
        <f t="shared" si="15"/>
        <v>1.3605673969000573</v>
      </c>
      <c r="AE48" s="4">
        <f t="shared" si="27"/>
        <v>1.0929</v>
      </c>
      <c r="AF48" s="4">
        <f t="shared" si="28"/>
        <v>0.95491999999999999</v>
      </c>
      <c r="AG48" s="4"/>
      <c r="AJ48" s="4"/>
      <c r="AM48" s="4"/>
      <c r="AP48" s="4">
        <f t="shared" si="18"/>
        <v>0</v>
      </c>
      <c r="AQ48" t="e">
        <f t="shared" si="19"/>
        <v>#DIV/0!</v>
      </c>
      <c r="AR48" t="e">
        <f t="shared" si="20"/>
        <v>#DIV/0!</v>
      </c>
      <c r="AS48" s="4">
        <f t="shared" si="21"/>
        <v>0</v>
      </c>
      <c r="AT48" t="e">
        <f t="shared" si="22"/>
        <v>#DIV/0!</v>
      </c>
      <c r="AU48" t="e">
        <f t="shared" si="23"/>
        <v>#DIV/0!</v>
      </c>
      <c r="AV48" s="4">
        <f t="shared" si="24"/>
        <v>0</v>
      </c>
      <c r="AW48" t="e">
        <f t="shared" si="25"/>
        <v>#DIV/0!</v>
      </c>
      <c r="AX48" t="e">
        <f t="shared" si="26"/>
        <v>#DIV/0!</v>
      </c>
    </row>
    <row r="49" spans="4:50">
      <c r="D49" s="4">
        <f>DSMC!A49</f>
        <v>7.5068999999999999</v>
      </c>
      <c r="E49" s="4">
        <f>DSMC!B49</f>
        <v>1.0907</v>
      </c>
      <c r="F49" s="4">
        <f>DSMC!C49</f>
        <v>0.95594000000000001</v>
      </c>
      <c r="P49">
        <f>BGK!A50</f>
        <v>7.4599999999999996E-3</v>
      </c>
      <c r="Q49">
        <f>BGK!G50</f>
        <v>0.2424470094</v>
      </c>
      <c r="R49">
        <f>BGK!H50</f>
        <v>0.22035550070000001</v>
      </c>
      <c r="S49">
        <f>ES!A50</f>
        <v>7.4599999999999996E-3</v>
      </c>
      <c r="T49">
        <f>ES!G50</f>
        <v>0.24249694450000001</v>
      </c>
      <c r="U49">
        <f>ES!H50</f>
        <v>0.22036775810000001</v>
      </c>
      <c r="V49">
        <f>Shakhov!A50</f>
        <v>7.4599999999999996E-3</v>
      </c>
      <c r="W49">
        <f>Shakhov!G50</f>
        <v>0.24253677870000001</v>
      </c>
      <c r="X49">
        <f>Shakhov!H50</f>
        <v>0.2203799632</v>
      </c>
      <c r="AA49" s="4">
        <f t="shared" si="12"/>
        <v>0</v>
      </c>
      <c r="AB49" t="e">
        <f t="shared" si="13"/>
        <v>#DIV/0!</v>
      </c>
      <c r="AC49" t="e">
        <f t="shared" si="14"/>
        <v>#DIV/0!</v>
      </c>
      <c r="AD49" s="4">
        <f t="shared" si="15"/>
        <v>1.3901409233162347</v>
      </c>
      <c r="AE49" s="4">
        <f t="shared" si="27"/>
        <v>1.0907</v>
      </c>
      <c r="AF49" s="4">
        <f t="shared" si="28"/>
        <v>0.95594000000000001</v>
      </c>
      <c r="AG49" s="4"/>
      <c r="AJ49" s="4"/>
      <c r="AM49" s="4"/>
      <c r="AP49" s="4">
        <f t="shared" si="18"/>
        <v>0</v>
      </c>
      <c r="AQ49" t="e">
        <f t="shared" si="19"/>
        <v>#DIV/0!</v>
      </c>
      <c r="AR49" t="e">
        <f t="shared" si="20"/>
        <v>#DIV/0!</v>
      </c>
      <c r="AS49" s="4">
        <f t="shared" si="21"/>
        <v>0</v>
      </c>
      <c r="AT49" t="e">
        <f t="shared" si="22"/>
        <v>#DIV/0!</v>
      </c>
      <c r="AU49" t="e">
        <f t="shared" si="23"/>
        <v>#DIV/0!</v>
      </c>
      <c r="AV49" s="4">
        <f t="shared" si="24"/>
        <v>0</v>
      </c>
      <c r="AW49" t="e">
        <f t="shared" si="25"/>
        <v>#DIV/0!</v>
      </c>
      <c r="AX49" t="e">
        <f t="shared" si="26"/>
        <v>#DIV/0!</v>
      </c>
    </row>
    <row r="50" spans="4:50">
      <c r="D50" s="4">
        <f>DSMC!A50</f>
        <v>7.6665999999999999</v>
      </c>
      <c r="E50" s="4">
        <f>DSMC!B50</f>
        <v>1.0886</v>
      </c>
      <c r="F50" s="4">
        <f>DSMC!C50</f>
        <v>0.95711000000000002</v>
      </c>
      <c r="P50">
        <f>BGK!A51</f>
        <v>7.62E-3</v>
      </c>
      <c r="Q50">
        <f>BGK!G51</f>
        <v>0.2420320067</v>
      </c>
      <c r="R50">
        <f>BGK!H51</f>
        <v>0.22056169919999999</v>
      </c>
      <c r="S50">
        <f>ES!A51</f>
        <v>7.62E-3</v>
      </c>
      <c r="T50">
        <f>ES!G51</f>
        <v>0.2420824499</v>
      </c>
      <c r="U50">
        <f>ES!H51</f>
        <v>0.22057433900000001</v>
      </c>
      <c r="V50">
        <f>Shakhov!A51</f>
        <v>7.62E-3</v>
      </c>
      <c r="W50">
        <f>Shakhov!G51</f>
        <v>0.2421222827</v>
      </c>
      <c r="X50">
        <f>Shakhov!H51</f>
        <v>0.22058682339999999</v>
      </c>
      <c r="AA50" s="4">
        <f t="shared" si="12"/>
        <v>0</v>
      </c>
      <c r="AB50" t="e">
        <f t="shared" si="13"/>
        <v>#DIV/0!</v>
      </c>
      <c r="AC50" t="e">
        <f t="shared" si="14"/>
        <v>#DIV/0!</v>
      </c>
      <c r="AD50" s="4">
        <f t="shared" si="15"/>
        <v>1.4197144497324123</v>
      </c>
      <c r="AE50" s="4">
        <f t="shared" si="27"/>
        <v>1.0886</v>
      </c>
      <c r="AF50" s="4">
        <f t="shared" si="28"/>
        <v>0.95711000000000002</v>
      </c>
      <c r="AG50" s="4"/>
      <c r="AJ50" s="4"/>
      <c r="AM50" s="4"/>
      <c r="AP50" s="4">
        <f t="shared" si="18"/>
        <v>0</v>
      </c>
      <c r="AQ50" t="e">
        <f t="shared" si="19"/>
        <v>#DIV/0!</v>
      </c>
      <c r="AR50" t="e">
        <f t="shared" si="20"/>
        <v>#DIV/0!</v>
      </c>
      <c r="AS50" s="4">
        <f t="shared" si="21"/>
        <v>0</v>
      </c>
      <c r="AT50" t="e">
        <f t="shared" si="22"/>
        <v>#DIV/0!</v>
      </c>
      <c r="AU50" t="e">
        <f t="shared" si="23"/>
        <v>#DIV/0!</v>
      </c>
      <c r="AV50" s="4">
        <f t="shared" si="24"/>
        <v>0</v>
      </c>
      <c r="AW50" t="e">
        <f t="shared" si="25"/>
        <v>#DIV/0!</v>
      </c>
      <c r="AX50" t="e">
        <f t="shared" si="26"/>
        <v>#DIV/0!</v>
      </c>
    </row>
    <row r="51" spans="4:50">
      <c r="D51" s="4">
        <f>DSMC!A51</f>
        <v>7.8262999999999998</v>
      </c>
      <c r="E51" s="4">
        <f>DSMC!B51</f>
        <v>1.0869</v>
      </c>
      <c r="F51" s="4">
        <f>DSMC!C51</f>
        <v>0.95823000000000003</v>
      </c>
      <c r="P51">
        <f>BGK!A52</f>
        <v>7.7799999999999996E-3</v>
      </c>
      <c r="Q51">
        <f>BGK!G52</f>
        <v>0.241628605</v>
      </c>
      <c r="R51">
        <f>BGK!H52</f>
        <v>0.22076209720000001</v>
      </c>
      <c r="S51">
        <f>ES!A52</f>
        <v>7.7799999999999996E-3</v>
      </c>
      <c r="T51">
        <f>ES!G52</f>
        <v>0.24167954389999999</v>
      </c>
      <c r="U51">
        <f>ES!H52</f>
        <v>0.22077512060000001</v>
      </c>
      <c r="V51">
        <f>Shakhov!A52</f>
        <v>7.7799999999999996E-3</v>
      </c>
      <c r="W51">
        <f>Shakhov!G52</f>
        <v>0.241719358</v>
      </c>
      <c r="X51">
        <f>Shakhov!H52</f>
        <v>0.2207878808</v>
      </c>
      <c r="AA51" s="4">
        <f t="shared" si="12"/>
        <v>0</v>
      </c>
      <c r="AB51" t="e">
        <f t="shared" si="13"/>
        <v>#DIV/0!</v>
      </c>
      <c r="AC51" t="e">
        <f t="shared" si="14"/>
        <v>#DIV/0!</v>
      </c>
      <c r="AD51" s="4">
        <f t="shared" si="15"/>
        <v>1.4492879761485897</v>
      </c>
      <c r="AE51" s="4">
        <f t="shared" si="27"/>
        <v>1.0869</v>
      </c>
      <c r="AF51" s="4">
        <f t="shared" si="28"/>
        <v>0.95823000000000003</v>
      </c>
      <c r="AG51" s="4"/>
      <c r="AJ51" s="4"/>
      <c r="AM51" s="4"/>
      <c r="AP51" s="4">
        <f t="shared" si="18"/>
        <v>0</v>
      </c>
      <c r="AQ51" t="e">
        <f t="shared" si="19"/>
        <v>#DIV/0!</v>
      </c>
      <c r="AR51" t="e">
        <f t="shared" si="20"/>
        <v>#DIV/0!</v>
      </c>
      <c r="AS51" s="4">
        <f t="shared" si="21"/>
        <v>0</v>
      </c>
      <c r="AT51" t="e">
        <f t="shared" si="22"/>
        <v>#DIV/0!</v>
      </c>
      <c r="AU51" t="e">
        <f t="shared" si="23"/>
        <v>#DIV/0!</v>
      </c>
      <c r="AV51" s="4">
        <f t="shared" si="24"/>
        <v>0</v>
      </c>
      <c r="AW51" t="e">
        <f t="shared" si="25"/>
        <v>#DIV/0!</v>
      </c>
      <c r="AX51" t="e">
        <f t="shared" si="26"/>
        <v>#DIV/0!</v>
      </c>
    </row>
    <row r="52" spans="4:50">
      <c r="D52" s="4">
        <f>DSMC!A52</f>
        <v>7.9859999999999998</v>
      </c>
      <c r="E52" s="4">
        <f>DSMC!B52</f>
        <v>1.0849</v>
      </c>
      <c r="F52" s="4">
        <f>DSMC!C52</f>
        <v>0.95899000000000001</v>
      </c>
      <c r="P52">
        <f>BGK!A53</f>
        <v>7.9600000000000001E-3</v>
      </c>
      <c r="Q52">
        <f>BGK!G53</f>
        <v>0.24118824059999999</v>
      </c>
      <c r="R52">
        <f>BGK!H53</f>
        <v>0.22098081389999999</v>
      </c>
      <c r="S52">
        <f>ES!A53</f>
        <v>7.9600000000000001E-3</v>
      </c>
      <c r="T52">
        <f>ES!G53</f>
        <v>0.2412397228</v>
      </c>
      <c r="U52">
        <f>ES!H53</f>
        <v>0.22099426990000001</v>
      </c>
      <c r="V52">
        <f>Shakhov!A53</f>
        <v>7.9600000000000001E-3</v>
      </c>
      <c r="W52">
        <f>Shakhov!G53</f>
        <v>0.24127949630000001</v>
      </c>
      <c r="X52">
        <f>Shakhov!H53</f>
        <v>0.221007336</v>
      </c>
      <c r="AA52" s="4">
        <f t="shared" si="12"/>
        <v>0</v>
      </c>
      <c r="AB52" t="e">
        <f t="shared" si="13"/>
        <v>#DIV/0!</v>
      </c>
      <c r="AC52" t="e">
        <f t="shared" si="14"/>
        <v>#DIV/0!</v>
      </c>
      <c r="AD52" s="4">
        <f t="shared" si="15"/>
        <v>1.4788615025647671</v>
      </c>
      <c r="AE52" s="4">
        <f t="shared" si="27"/>
        <v>1.0849</v>
      </c>
      <c r="AF52" s="4">
        <f t="shared" si="28"/>
        <v>0.95899000000000001</v>
      </c>
      <c r="AG52" s="4"/>
      <c r="AJ52" s="4"/>
      <c r="AM52" s="4"/>
      <c r="AP52" s="4">
        <f t="shared" si="18"/>
        <v>0</v>
      </c>
      <c r="AQ52" t="e">
        <f t="shared" si="19"/>
        <v>#DIV/0!</v>
      </c>
      <c r="AR52" t="e">
        <f t="shared" si="20"/>
        <v>#DIV/0!</v>
      </c>
      <c r="AS52" s="4">
        <f t="shared" si="21"/>
        <v>0</v>
      </c>
      <c r="AT52" t="e">
        <f t="shared" si="22"/>
        <v>#DIV/0!</v>
      </c>
      <c r="AU52" t="e">
        <f t="shared" si="23"/>
        <v>#DIV/0!</v>
      </c>
      <c r="AV52" s="4">
        <f t="shared" si="24"/>
        <v>0</v>
      </c>
      <c r="AW52" t="e">
        <f t="shared" si="25"/>
        <v>#DIV/0!</v>
      </c>
      <c r="AX52" t="e">
        <f t="shared" si="26"/>
        <v>#DIV/0!</v>
      </c>
    </row>
    <row r="53" spans="4:50">
      <c r="D53" s="4">
        <f>DSMC!A53</f>
        <v>8.1457999999999995</v>
      </c>
      <c r="E53" s="4">
        <f>DSMC!B53</f>
        <v>1.0831999999999999</v>
      </c>
      <c r="F53" s="4">
        <f>DSMC!C53</f>
        <v>0.96006999999999998</v>
      </c>
      <c r="P53">
        <f>BGK!A54</f>
        <v>8.1399999999999997E-3</v>
      </c>
      <c r="Q53">
        <f>BGK!G54</f>
        <v>0.24076169859999999</v>
      </c>
      <c r="R53">
        <f>BGK!H54</f>
        <v>0.22119261940000001</v>
      </c>
      <c r="S53">
        <f>ES!A54</f>
        <v>8.1399999999999997E-3</v>
      </c>
      <c r="T53">
        <f>ES!G54</f>
        <v>0.24081370960000001</v>
      </c>
      <c r="U53">
        <f>ES!H54</f>
        <v>0.22120650920000001</v>
      </c>
      <c r="V53">
        <f>Shakhov!A54</f>
        <v>8.1399999999999997E-3</v>
      </c>
      <c r="W53">
        <f>Shakhov!G54</f>
        <v>0.24085342239999999</v>
      </c>
      <c r="X53">
        <f>Shakhov!H54</f>
        <v>0.22121987639999999</v>
      </c>
      <c r="AA53" s="4">
        <f t="shared" si="12"/>
        <v>0</v>
      </c>
      <c r="AB53" t="e">
        <f t="shared" si="13"/>
        <v>#DIV/0!</v>
      </c>
      <c r="AC53" t="e">
        <f t="shared" si="14"/>
        <v>#DIV/0!</v>
      </c>
      <c r="AD53" s="4">
        <f t="shared" si="15"/>
        <v>1.5084535471565339</v>
      </c>
      <c r="AE53" s="4">
        <f t="shared" si="27"/>
        <v>1.0831999999999999</v>
      </c>
      <c r="AF53" s="4">
        <f t="shared" si="28"/>
        <v>0.96006999999999998</v>
      </c>
      <c r="AG53" s="4"/>
      <c r="AJ53" s="4"/>
      <c r="AM53" s="4"/>
      <c r="AP53" s="4">
        <f t="shared" si="18"/>
        <v>0</v>
      </c>
      <c r="AQ53" t="e">
        <f t="shared" si="19"/>
        <v>#DIV/0!</v>
      </c>
      <c r="AR53" t="e">
        <f t="shared" si="20"/>
        <v>#DIV/0!</v>
      </c>
      <c r="AS53" s="4">
        <f t="shared" si="21"/>
        <v>0</v>
      </c>
      <c r="AT53" t="e">
        <f t="shared" si="22"/>
        <v>#DIV/0!</v>
      </c>
      <c r="AU53" t="e">
        <f t="shared" si="23"/>
        <v>#DIV/0!</v>
      </c>
      <c r="AV53" s="4">
        <f t="shared" si="24"/>
        <v>0</v>
      </c>
      <c r="AW53" t="e">
        <f t="shared" si="25"/>
        <v>#DIV/0!</v>
      </c>
      <c r="AX53" t="e">
        <f t="shared" si="26"/>
        <v>#DIV/0!</v>
      </c>
    </row>
    <row r="54" spans="4:50">
      <c r="D54" s="4">
        <f>DSMC!A54</f>
        <v>8.3055000000000003</v>
      </c>
      <c r="E54" s="4">
        <f>DSMC!B54</f>
        <v>1.0814999999999999</v>
      </c>
      <c r="F54" s="4">
        <f>DSMC!C54</f>
        <v>0.96064000000000005</v>
      </c>
      <c r="P54">
        <f>BGK!A55</f>
        <v>8.3199999999999993E-3</v>
      </c>
      <c r="Q54">
        <f>BGK!G55</f>
        <v>0.24034854420000001</v>
      </c>
      <c r="R54">
        <f>BGK!H55</f>
        <v>0.2213977312</v>
      </c>
      <c r="S54">
        <f>ES!A55</f>
        <v>8.3199999999999993E-3</v>
      </c>
      <c r="T54">
        <f>ES!G55</f>
        <v>0.24040107020000001</v>
      </c>
      <c r="U54">
        <f>ES!H55</f>
        <v>0.22141205559999999</v>
      </c>
      <c r="V54">
        <f>Shakhov!A55</f>
        <v>8.3199999999999993E-3</v>
      </c>
      <c r="W54">
        <f>Shakhov!G55</f>
        <v>0.24044070300000001</v>
      </c>
      <c r="X54">
        <f>Shakhov!H55</f>
        <v>0.2214257191</v>
      </c>
      <c r="AA54" s="4">
        <f t="shared" si="12"/>
        <v>0</v>
      </c>
      <c r="AB54" t="e">
        <f t="shared" si="13"/>
        <v>#DIV/0!</v>
      </c>
      <c r="AC54" t="e">
        <f t="shared" si="14"/>
        <v>#DIV/0!</v>
      </c>
      <c r="AD54" s="4">
        <f t="shared" si="15"/>
        <v>1.5380270735727115</v>
      </c>
      <c r="AE54" s="4">
        <f t="shared" si="27"/>
        <v>1.0814999999999999</v>
      </c>
      <c r="AF54" s="4">
        <f t="shared" si="28"/>
        <v>0.96064000000000005</v>
      </c>
      <c r="AG54" s="4"/>
      <c r="AJ54" s="4"/>
      <c r="AM54" s="4"/>
      <c r="AP54" s="4">
        <f t="shared" si="18"/>
        <v>0</v>
      </c>
      <c r="AQ54" t="e">
        <f t="shared" si="19"/>
        <v>#DIV/0!</v>
      </c>
      <c r="AR54" t="e">
        <f t="shared" si="20"/>
        <v>#DIV/0!</v>
      </c>
      <c r="AS54" s="4">
        <f t="shared" si="21"/>
        <v>0</v>
      </c>
      <c r="AT54" t="e">
        <f t="shared" si="22"/>
        <v>#DIV/0!</v>
      </c>
      <c r="AU54" t="e">
        <f t="shared" si="23"/>
        <v>#DIV/0!</v>
      </c>
      <c r="AV54" s="4">
        <f t="shared" si="24"/>
        <v>0</v>
      </c>
      <c r="AW54" t="e">
        <f t="shared" si="25"/>
        <v>#DIV/0!</v>
      </c>
      <c r="AX54" t="e">
        <f t="shared" si="26"/>
        <v>#DIV/0!</v>
      </c>
    </row>
    <row r="55" spans="4:50">
      <c r="D55" s="4">
        <f>DSMC!A55</f>
        <v>8.4651999999999994</v>
      </c>
      <c r="E55" s="4">
        <f>DSMC!B55</f>
        <v>1.0804</v>
      </c>
      <c r="F55" s="4">
        <f>DSMC!C55</f>
        <v>0.96109</v>
      </c>
      <c r="P55">
        <f>BGK!A56</f>
        <v>8.5000000000000006E-3</v>
      </c>
      <c r="Q55">
        <f>BGK!G56</f>
        <v>0.23994835610000001</v>
      </c>
      <c r="R55">
        <f>BGK!H56</f>
        <v>0.2215963598</v>
      </c>
      <c r="S55">
        <f>ES!A56</f>
        <v>8.5000000000000006E-3</v>
      </c>
      <c r="T55">
        <f>ES!G56</f>
        <v>0.2400013839</v>
      </c>
      <c r="U55">
        <f>ES!H56</f>
        <v>0.2216111197</v>
      </c>
      <c r="V55">
        <f>Shakhov!A56</f>
        <v>8.5000000000000006E-3</v>
      </c>
      <c r="W55">
        <f>Shakhov!G56</f>
        <v>0.24004091850000001</v>
      </c>
      <c r="X55">
        <f>Shakhov!H56</f>
        <v>0.2216250743</v>
      </c>
      <c r="AA55" s="4">
        <f t="shared" si="12"/>
        <v>0</v>
      </c>
      <c r="AB55" t="e">
        <f t="shared" si="13"/>
        <v>#DIV/0!</v>
      </c>
      <c r="AC55" t="e">
        <f t="shared" si="14"/>
        <v>#DIV/0!</v>
      </c>
      <c r="AD55" s="4">
        <f t="shared" si="15"/>
        <v>1.5676005999888889</v>
      </c>
      <c r="AE55" s="4">
        <f t="shared" si="27"/>
        <v>1.0804</v>
      </c>
      <c r="AF55" s="4">
        <f t="shared" si="28"/>
        <v>0.96109</v>
      </c>
      <c r="AG55" s="4"/>
      <c r="AJ55" s="4"/>
      <c r="AM55" s="4"/>
      <c r="AP55" s="4">
        <f t="shared" si="18"/>
        <v>0</v>
      </c>
      <c r="AQ55" t="e">
        <f t="shared" si="19"/>
        <v>#DIV/0!</v>
      </c>
      <c r="AR55" t="e">
        <f t="shared" si="20"/>
        <v>#DIV/0!</v>
      </c>
      <c r="AS55" s="4">
        <f t="shared" si="21"/>
        <v>0</v>
      </c>
      <c r="AT55" t="e">
        <f t="shared" si="22"/>
        <v>#DIV/0!</v>
      </c>
      <c r="AU55" t="e">
        <f t="shared" si="23"/>
        <v>#DIV/0!</v>
      </c>
      <c r="AV55" s="4">
        <f t="shared" si="24"/>
        <v>0</v>
      </c>
      <c r="AW55" t="e">
        <f t="shared" si="25"/>
        <v>#DIV/0!</v>
      </c>
      <c r="AX55" t="e">
        <f t="shared" si="26"/>
        <v>#DIV/0!</v>
      </c>
    </row>
    <row r="56" spans="4:50">
      <c r="D56" s="4">
        <f>DSMC!A56</f>
        <v>8.6249000000000002</v>
      </c>
      <c r="E56" s="4">
        <f>DSMC!B56</f>
        <v>1.0785</v>
      </c>
      <c r="F56" s="4">
        <f>DSMC!C56</f>
        <v>0.96208000000000005</v>
      </c>
      <c r="P56">
        <f>BGK!A57</f>
        <v>8.6800000000000002E-3</v>
      </c>
      <c r="Q56">
        <f>BGK!G57</f>
        <v>0.23956072649999999</v>
      </c>
      <c r="R56">
        <f>BGK!H57</f>
        <v>0.22178870940000001</v>
      </c>
      <c r="S56">
        <f>ES!A57</f>
        <v>8.6800000000000002E-3</v>
      </c>
      <c r="T56">
        <f>ES!G57</f>
        <v>0.23961424349999999</v>
      </c>
      <c r="U56">
        <f>ES!H57</f>
        <v>0.22180390520000001</v>
      </c>
      <c r="V56">
        <f>Shakhov!A57</f>
        <v>8.6800000000000002E-3</v>
      </c>
      <c r="W56">
        <f>Shakhov!G57</f>
        <v>0.23965366220000001</v>
      </c>
      <c r="X56">
        <f>Shakhov!H57</f>
        <v>0.22181814580000001</v>
      </c>
      <c r="AA56" s="4">
        <f t="shared" si="12"/>
        <v>0</v>
      </c>
      <c r="AB56" t="e">
        <f t="shared" si="13"/>
        <v>#DIV/0!</v>
      </c>
      <c r="AC56" t="e">
        <f t="shared" si="14"/>
        <v>#DIV/0!</v>
      </c>
      <c r="AD56" s="4">
        <f t="shared" si="15"/>
        <v>1.5971741264050665</v>
      </c>
      <c r="AE56" s="4">
        <f t="shared" si="27"/>
        <v>1.0785</v>
      </c>
      <c r="AF56" s="4">
        <f t="shared" si="28"/>
        <v>0.96208000000000005</v>
      </c>
      <c r="AG56" s="4"/>
      <c r="AJ56" s="4"/>
      <c r="AM56" s="4"/>
      <c r="AP56" s="4">
        <f t="shared" si="18"/>
        <v>0</v>
      </c>
      <c r="AQ56" t="e">
        <f t="shared" si="19"/>
        <v>#DIV/0!</v>
      </c>
      <c r="AR56" t="e">
        <f t="shared" si="20"/>
        <v>#DIV/0!</v>
      </c>
      <c r="AS56" s="4">
        <f t="shared" si="21"/>
        <v>0</v>
      </c>
      <c r="AT56" t="e">
        <f t="shared" si="22"/>
        <v>#DIV/0!</v>
      </c>
      <c r="AU56" t="e">
        <f t="shared" si="23"/>
        <v>#DIV/0!</v>
      </c>
      <c r="AV56" s="4">
        <f t="shared" si="24"/>
        <v>0</v>
      </c>
      <c r="AW56" t="e">
        <f t="shared" si="25"/>
        <v>#DIV/0!</v>
      </c>
      <c r="AX56" t="e">
        <f t="shared" si="26"/>
        <v>#DIV/0!</v>
      </c>
    </row>
    <row r="57" spans="4:50">
      <c r="D57" s="4">
        <f>DSMC!A57</f>
        <v>8.7845999999999993</v>
      </c>
      <c r="E57" s="4">
        <f>DSMC!B57</f>
        <v>1.0763</v>
      </c>
      <c r="F57" s="4">
        <f>DSMC!C57</f>
        <v>0.96265000000000001</v>
      </c>
      <c r="P57">
        <f>BGK!A58</f>
        <v>8.8599999999999998E-3</v>
      </c>
      <c r="Q57">
        <f>BGK!G58</f>
        <v>0.23918526030000001</v>
      </c>
      <c r="R57">
        <f>BGK!H58</f>
        <v>0.22197497729999999</v>
      </c>
      <c r="S57">
        <f>ES!A58</f>
        <v>8.8599999999999998E-3</v>
      </c>
      <c r="T57">
        <f>ES!G58</f>
        <v>0.23923925439999999</v>
      </c>
      <c r="U57">
        <f>ES!H58</f>
        <v>0.2219906096</v>
      </c>
      <c r="V57">
        <f>Shakhov!A58</f>
        <v>8.8599999999999998E-3</v>
      </c>
      <c r="W57">
        <f>Shakhov!G58</f>
        <v>0.23927854039999999</v>
      </c>
      <c r="X57">
        <f>Shakhov!H58</f>
        <v>0.22200513089999999</v>
      </c>
      <c r="AA57" s="4">
        <f t="shared" si="12"/>
        <v>0</v>
      </c>
      <c r="AB57" t="e">
        <f t="shared" si="13"/>
        <v>#DIV/0!</v>
      </c>
      <c r="AC57" t="e">
        <f t="shared" si="14"/>
        <v>#DIV/0!</v>
      </c>
      <c r="AD57" s="4">
        <f t="shared" si="15"/>
        <v>1.6267476528212439</v>
      </c>
      <c r="AE57" s="4">
        <f t="shared" si="27"/>
        <v>1.0763</v>
      </c>
      <c r="AF57" s="4">
        <f t="shared" si="28"/>
        <v>0.96265000000000001</v>
      </c>
      <c r="AG57" s="4"/>
      <c r="AJ57" s="4"/>
      <c r="AM57" s="4"/>
      <c r="AP57" s="4">
        <f t="shared" si="18"/>
        <v>0</v>
      </c>
      <c r="AQ57" t="e">
        <f t="shared" si="19"/>
        <v>#DIV/0!</v>
      </c>
      <c r="AR57" t="e">
        <f t="shared" si="20"/>
        <v>#DIV/0!</v>
      </c>
      <c r="AS57" s="4">
        <f t="shared" si="21"/>
        <v>0</v>
      </c>
      <c r="AT57" t="e">
        <f t="shared" si="22"/>
        <v>#DIV/0!</v>
      </c>
      <c r="AU57" t="e">
        <f t="shared" si="23"/>
        <v>#DIV/0!</v>
      </c>
      <c r="AV57" s="4">
        <f t="shared" si="24"/>
        <v>0</v>
      </c>
      <c r="AW57" t="e">
        <f t="shared" si="25"/>
        <v>#DIV/0!</v>
      </c>
      <c r="AX57" t="e">
        <f t="shared" si="26"/>
        <v>#DIV/0!</v>
      </c>
    </row>
    <row r="58" spans="4:50">
      <c r="D58" s="4">
        <f>DSMC!A58</f>
        <v>8.9443999999999999</v>
      </c>
      <c r="E58" s="4">
        <f>DSMC!B58</f>
        <v>1.0748</v>
      </c>
      <c r="F58" s="4">
        <f>DSMC!C58</f>
        <v>0.96365000000000001</v>
      </c>
      <c r="P58">
        <f>BGK!A59</f>
        <v>9.0399999999999994E-3</v>
      </c>
      <c r="Q58">
        <f>BGK!G59</f>
        <v>0.23882157470000001</v>
      </c>
      <c r="R58">
        <f>BGK!H59</f>
        <v>0.222155355</v>
      </c>
      <c r="S58">
        <f>ES!A59</f>
        <v>9.0399999999999994E-3</v>
      </c>
      <c r="T58">
        <f>ES!G59</f>
        <v>0.2388760345</v>
      </c>
      <c r="U58">
        <f>ES!H59</f>
        <v>0.22217142400000001</v>
      </c>
      <c r="V58">
        <f>Shakhov!A59</f>
        <v>9.0399999999999994E-3</v>
      </c>
      <c r="W58">
        <f>Shakhov!G59</f>
        <v>0.23891517170000001</v>
      </c>
      <c r="X58">
        <f>Shakhov!H59</f>
        <v>0.22218622060000001</v>
      </c>
      <c r="AA58" s="4">
        <f t="shared" si="12"/>
        <v>0</v>
      </c>
      <c r="AB58" t="e">
        <f t="shared" si="13"/>
        <v>#DIV/0!</v>
      </c>
      <c r="AC58" t="e">
        <f t="shared" si="14"/>
        <v>#DIV/0!</v>
      </c>
      <c r="AD58" s="4">
        <f t="shared" si="15"/>
        <v>1.6563396974130107</v>
      </c>
      <c r="AE58" s="4">
        <f t="shared" si="27"/>
        <v>1.0748</v>
      </c>
      <c r="AF58" s="4">
        <f t="shared" si="28"/>
        <v>0.96365000000000001</v>
      </c>
      <c r="AG58" s="4"/>
      <c r="AJ58" s="4"/>
      <c r="AM58" s="4"/>
      <c r="AP58" s="4">
        <f t="shared" si="18"/>
        <v>0</v>
      </c>
      <c r="AQ58" t="e">
        <f t="shared" si="19"/>
        <v>#DIV/0!</v>
      </c>
      <c r="AR58" t="e">
        <f t="shared" si="20"/>
        <v>#DIV/0!</v>
      </c>
      <c r="AS58" s="4">
        <f t="shared" si="21"/>
        <v>0</v>
      </c>
      <c r="AT58" t="e">
        <f t="shared" si="22"/>
        <v>#DIV/0!</v>
      </c>
      <c r="AU58" t="e">
        <f t="shared" si="23"/>
        <v>#DIV/0!</v>
      </c>
      <c r="AV58" s="4">
        <f t="shared" si="24"/>
        <v>0</v>
      </c>
      <c r="AW58" t="e">
        <f t="shared" si="25"/>
        <v>#DIV/0!</v>
      </c>
      <c r="AX58" t="e">
        <f t="shared" si="26"/>
        <v>#DIV/0!</v>
      </c>
    </row>
    <row r="59" spans="4:50">
      <c r="D59" s="4">
        <f>DSMC!A59</f>
        <v>9.1041000000000007</v>
      </c>
      <c r="E59" s="4">
        <f>DSMC!B59</f>
        <v>1.0729</v>
      </c>
      <c r="F59" s="4">
        <f>DSMC!C59</f>
        <v>0.96462999999999999</v>
      </c>
      <c r="P59">
        <f>BGK!A60</f>
        <v>9.2200000000000008E-3</v>
      </c>
      <c r="Q59">
        <f>BGK!G60</f>
        <v>0.23846929929999999</v>
      </c>
      <c r="R59">
        <f>BGK!H60</f>
        <v>0.22233002769999999</v>
      </c>
      <c r="S59">
        <f>ES!A60</f>
        <v>9.2200000000000008E-3</v>
      </c>
      <c r="T59">
        <f>ES!G60</f>
        <v>0.23852421369999999</v>
      </c>
      <c r="U59">
        <f>ES!H60</f>
        <v>0.22234653360000001</v>
      </c>
      <c r="V59">
        <f>Shakhov!A60</f>
        <v>9.2200000000000008E-3</v>
      </c>
      <c r="W59">
        <f>Shakhov!G60</f>
        <v>0.23856318679999999</v>
      </c>
      <c r="X59">
        <f>Shakhov!H60</f>
        <v>0.22236160020000001</v>
      </c>
      <c r="AA59" s="4">
        <f t="shared" si="12"/>
        <v>0</v>
      </c>
      <c r="AB59" t="e">
        <f t="shared" si="13"/>
        <v>#DIV/0!</v>
      </c>
      <c r="AC59" t="e">
        <f t="shared" si="14"/>
        <v>#DIV/0!</v>
      </c>
      <c r="AD59" s="4">
        <f t="shared" si="15"/>
        <v>1.6859132238291883</v>
      </c>
      <c r="AE59" s="4">
        <f t="shared" si="27"/>
        <v>1.0729</v>
      </c>
      <c r="AF59" s="4">
        <f t="shared" si="28"/>
        <v>0.96462999999999999</v>
      </c>
      <c r="AG59" s="4"/>
      <c r="AJ59" s="4"/>
      <c r="AM59" s="4"/>
      <c r="AP59" s="4">
        <f t="shared" si="18"/>
        <v>0</v>
      </c>
      <c r="AQ59" t="e">
        <f t="shared" si="19"/>
        <v>#DIV/0!</v>
      </c>
      <c r="AR59" t="e">
        <f t="shared" si="20"/>
        <v>#DIV/0!</v>
      </c>
      <c r="AS59" s="4">
        <f t="shared" si="21"/>
        <v>0</v>
      </c>
      <c r="AT59" t="e">
        <f t="shared" si="22"/>
        <v>#DIV/0!</v>
      </c>
      <c r="AU59" t="e">
        <f t="shared" si="23"/>
        <v>#DIV/0!</v>
      </c>
      <c r="AV59" s="4">
        <f t="shared" si="24"/>
        <v>0</v>
      </c>
      <c r="AW59" t="e">
        <f t="shared" si="25"/>
        <v>#DIV/0!</v>
      </c>
      <c r="AX59" t="e">
        <f t="shared" si="26"/>
        <v>#DIV/0!</v>
      </c>
    </row>
    <row r="60" spans="4:50">
      <c r="D60" s="4">
        <f>DSMC!A60</f>
        <v>9.2637999999999998</v>
      </c>
      <c r="E60" s="4">
        <f>DSMC!B60</f>
        <v>1.0714999999999999</v>
      </c>
      <c r="F60" s="4">
        <f>DSMC!C60</f>
        <v>0.96501000000000003</v>
      </c>
      <c r="P60">
        <f>BGK!A61</f>
        <v>9.4000000000000004E-3</v>
      </c>
      <c r="Q60">
        <f>BGK!G61</f>
        <v>0.23812807489999999</v>
      </c>
      <c r="R60">
        <f>BGK!H61</f>
        <v>0.22249917490000001</v>
      </c>
      <c r="S60">
        <f>ES!A61</f>
        <v>9.4000000000000004E-3</v>
      </c>
      <c r="T60">
        <f>ES!G61</f>
        <v>0.23818343350000001</v>
      </c>
      <c r="U60">
        <f>ES!H61</f>
        <v>0.2225161179</v>
      </c>
      <c r="V60">
        <f>Shakhov!A61</f>
        <v>9.4000000000000004E-3</v>
      </c>
      <c r="W60">
        <f>Shakhov!G61</f>
        <v>0.23822222779999999</v>
      </c>
      <c r="X60">
        <f>Shakhov!H61</f>
        <v>0.2225314487</v>
      </c>
      <c r="AA60" s="4">
        <f t="shared" si="12"/>
        <v>0</v>
      </c>
      <c r="AB60" t="e">
        <f t="shared" si="13"/>
        <v>#DIV/0!</v>
      </c>
      <c r="AC60" t="e">
        <f t="shared" si="14"/>
        <v>#DIV/0!</v>
      </c>
      <c r="AD60" s="4">
        <f t="shared" si="15"/>
        <v>1.7154867502453657</v>
      </c>
      <c r="AE60" s="4">
        <f t="shared" si="27"/>
        <v>1.0714999999999999</v>
      </c>
      <c r="AF60" s="4">
        <f t="shared" si="28"/>
        <v>0.96501000000000003</v>
      </c>
      <c r="AG60" s="4"/>
      <c r="AJ60" s="4"/>
      <c r="AM60" s="4"/>
      <c r="AP60" s="4">
        <f t="shared" si="18"/>
        <v>0</v>
      </c>
      <c r="AQ60" t="e">
        <f t="shared" si="19"/>
        <v>#DIV/0!</v>
      </c>
      <c r="AR60" t="e">
        <f t="shared" si="20"/>
        <v>#DIV/0!</v>
      </c>
      <c r="AS60" s="4">
        <f t="shared" si="21"/>
        <v>0</v>
      </c>
      <c r="AT60" t="e">
        <f t="shared" si="22"/>
        <v>#DIV/0!</v>
      </c>
      <c r="AU60" t="e">
        <f t="shared" si="23"/>
        <v>#DIV/0!</v>
      </c>
      <c r="AV60" s="4">
        <f t="shared" si="24"/>
        <v>0</v>
      </c>
      <c r="AW60" t="e">
        <f t="shared" si="25"/>
        <v>#DIV/0!</v>
      </c>
      <c r="AX60" t="e">
        <f t="shared" si="26"/>
        <v>#DIV/0!</v>
      </c>
    </row>
    <row r="61" spans="4:50">
      <c r="D61" s="4">
        <f>DSMC!A61</f>
        <v>9.4235000000000007</v>
      </c>
      <c r="E61" s="4">
        <f>DSMC!B61</f>
        <v>1.0694999999999999</v>
      </c>
      <c r="F61" s="4">
        <f>DSMC!C61</f>
        <v>0.96594999999999998</v>
      </c>
      <c r="P61">
        <f>BGK!A62</f>
        <v>9.58E-3</v>
      </c>
      <c r="Q61">
        <f>BGK!G62</f>
        <v>0.23779755399999999</v>
      </c>
      <c r="R61">
        <f>BGK!H62</f>
        <v>0.2226629705</v>
      </c>
      <c r="S61">
        <f>ES!A62</f>
        <v>9.58E-3</v>
      </c>
      <c r="T61">
        <f>ES!G62</f>
        <v>0.23785334690000001</v>
      </c>
      <c r="U61">
        <f>ES!H62</f>
        <v>0.2226803504</v>
      </c>
      <c r="V61">
        <f>Shakhov!A62</f>
        <v>9.58E-3</v>
      </c>
      <c r="W61">
        <f>Shakhov!G62</f>
        <v>0.23789194829999999</v>
      </c>
      <c r="X61">
        <f>Shakhov!H62</f>
        <v>0.22269594000000001</v>
      </c>
      <c r="AA61" s="4">
        <f t="shared" si="12"/>
        <v>0</v>
      </c>
      <c r="AB61" t="e">
        <f t="shared" si="13"/>
        <v>#DIV/0!</v>
      </c>
      <c r="AC61" t="e">
        <f t="shared" si="14"/>
        <v>#DIV/0!</v>
      </c>
      <c r="AD61" s="4">
        <f t="shared" si="15"/>
        <v>1.7450602766615433</v>
      </c>
      <c r="AE61" s="4">
        <f t="shared" si="27"/>
        <v>1.0694999999999999</v>
      </c>
      <c r="AF61" s="4">
        <f t="shared" si="28"/>
        <v>0.96594999999999998</v>
      </c>
      <c r="AG61" s="4"/>
      <c r="AJ61" s="4"/>
      <c r="AM61" s="4"/>
      <c r="AP61" s="4">
        <f t="shared" si="18"/>
        <v>0</v>
      </c>
      <c r="AQ61" t="e">
        <f t="shared" si="19"/>
        <v>#DIV/0!</v>
      </c>
      <c r="AR61" t="e">
        <f t="shared" si="20"/>
        <v>#DIV/0!</v>
      </c>
      <c r="AS61" s="4">
        <f t="shared" si="21"/>
        <v>0</v>
      </c>
      <c r="AT61" t="e">
        <f t="shared" si="22"/>
        <v>#DIV/0!</v>
      </c>
      <c r="AU61" t="e">
        <f t="shared" si="23"/>
        <v>#DIV/0!</v>
      </c>
      <c r="AV61" s="4">
        <f t="shared" si="24"/>
        <v>0</v>
      </c>
      <c r="AW61" t="e">
        <f t="shared" si="25"/>
        <v>#DIV/0!</v>
      </c>
      <c r="AX61" t="e">
        <f t="shared" si="26"/>
        <v>#DIV/0!</v>
      </c>
    </row>
    <row r="62" spans="4:50">
      <c r="D62" s="4">
        <f>DSMC!A62</f>
        <v>9.5832999999999995</v>
      </c>
      <c r="E62" s="4">
        <f>DSMC!B62</f>
        <v>1.0681</v>
      </c>
      <c r="F62" s="4">
        <f>DSMC!C62</f>
        <v>0.96694000000000002</v>
      </c>
      <c r="P62">
        <f>BGK!A63</f>
        <v>9.7599999999999996E-3</v>
      </c>
      <c r="Q62">
        <f>BGK!G63</f>
        <v>0.23747739979999999</v>
      </c>
      <c r="R62">
        <f>BGK!H63</f>
        <v>0.2228215828</v>
      </c>
      <c r="S62">
        <f>ES!A63</f>
        <v>9.7599999999999996E-3</v>
      </c>
      <c r="T62">
        <f>ES!G63</f>
        <v>0.23753361749999999</v>
      </c>
      <c r="U62">
        <f>ES!H63</f>
        <v>0.2228393994</v>
      </c>
      <c r="V62">
        <f>Shakhov!A63</f>
        <v>9.7599999999999996E-3</v>
      </c>
      <c r="W62">
        <f>Shakhov!G63</f>
        <v>0.23757201250000001</v>
      </c>
      <c r="X62">
        <f>Shakhov!H63</f>
        <v>0.2228552422</v>
      </c>
      <c r="AA62" s="4">
        <f t="shared" si="12"/>
        <v>0</v>
      </c>
      <c r="AB62" t="e">
        <f t="shared" si="13"/>
        <v>#DIV/0!</v>
      </c>
      <c r="AC62" t="e">
        <f t="shared" si="14"/>
        <v>#DIV/0!</v>
      </c>
      <c r="AD62" s="4">
        <f t="shared" si="15"/>
        <v>1.7746523212533099</v>
      </c>
      <c r="AE62" s="4">
        <f t="shared" si="27"/>
        <v>1.0681</v>
      </c>
      <c r="AF62" s="4">
        <f t="shared" si="28"/>
        <v>0.96694000000000002</v>
      </c>
      <c r="AG62" s="4"/>
      <c r="AJ62" s="4"/>
      <c r="AM62" s="4"/>
      <c r="AP62" s="4">
        <f t="shared" si="18"/>
        <v>0</v>
      </c>
      <c r="AQ62" t="e">
        <f t="shared" si="19"/>
        <v>#DIV/0!</v>
      </c>
      <c r="AR62" t="e">
        <f t="shared" si="20"/>
        <v>#DIV/0!</v>
      </c>
      <c r="AS62" s="4">
        <f t="shared" si="21"/>
        <v>0</v>
      </c>
      <c r="AT62" t="e">
        <f t="shared" si="22"/>
        <v>#DIV/0!</v>
      </c>
      <c r="AU62" t="e">
        <f t="shared" si="23"/>
        <v>#DIV/0!</v>
      </c>
      <c r="AV62" s="4">
        <f t="shared" si="24"/>
        <v>0</v>
      </c>
      <c r="AW62" t="e">
        <f t="shared" si="25"/>
        <v>#DIV/0!</v>
      </c>
      <c r="AX62" t="e">
        <f t="shared" si="26"/>
        <v>#DIV/0!</v>
      </c>
    </row>
    <row r="63" spans="4:50">
      <c r="D63" s="4">
        <f>DSMC!A63</f>
        <v>9.7430000000000003</v>
      </c>
      <c r="E63" s="4">
        <f>DSMC!B63</f>
        <v>1.0667</v>
      </c>
      <c r="F63" s="4">
        <f>DSMC!C63</f>
        <v>0.96772999999999998</v>
      </c>
      <c r="P63">
        <f>BGK!A64</f>
        <v>9.9399999999999992E-3</v>
      </c>
      <c r="Q63">
        <f>BGK!G64</f>
        <v>0.23716728610000001</v>
      </c>
      <c r="R63">
        <f>BGK!H64</f>
        <v>0.22297517480000001</v>
      </c>
      <c r="S63">
        <f>ES!A64</f>
        <v>9.9399999999999992E-3</v>
      </c>
      <c r="T63">
        <f>ES!G64</f>
        <v>0.2372239196</v>
      </c>
      <c r="U63">
        <f>ES!H64</f>
        <v>0.22299342799999999</v>
      </c>
      <c r="V63">
        <f>Shakhov!A64</f>
        <v>9.9399999999999992E-3</v>
      </c>
      <c r="W63">
        <f>Shakhov!G64</f>
        <v>0.23726209549999999</v>
      </c>
      <c r="X63">
        <f>Shakhov!H64</f>
        <v>0.2230095181</v>
      </c>
      <c r="AA63" s="4">
        <f t="shared" si="12"/>
        <v>0</v>
      </c>
      <c r="AB63" t="e">
        <f t="shared" si="13"/>
        <v>#DIV/0!</v>
      </c>
      <c r="AC63" t="e">
        <f t="shared" si="14"/>
        <v>#DIV/0!</v>
      </c>
      <c r="AD63" s="4">
        <f t="shared" si="15"/>
        <v>1.8042258476694875</v>
      </c>
      <c r="AE63" s="4">
        <f t="shared" si="27"/>
        <v>1.0667</v>
      </c>
      <c r="AF63" s="4">
        <f t="shared" si="28"/>
        <v>0.96772999999999998</v>
      </c>
      <c r="AG63" s="4"/>
      <c r="AJ63" s="4"/>
      <c r="AM63" s="4"/>
      <c r="AP63" s="4">
        <f t="shared" si="18"/>
        <v>0</v>
      </c>
      <c r="AQ63" t="e">
        <f t="shared" si="19"/>
        <v>#DIV/0!</v>
      </c>
      <c r="AR63" t="e">
        <f t="shared" si="20"/>
        <v>#DIV/0!</v>
      </c>
      <c r="AS63" s="4">
        <f t="shared" si="21"/>
        <v>0</v>
      </c>
      <c r="AT63" t="e">
        <f t="shared" si="22"/>
        <v>#DIV/0!</v>
      </c>
      <c r="AU63" t="e">
        <f t="shared" si="23"/>
        <v>#DIV/0!</v>
      </c>
      <c r="AV63" s="4">
        <f t="shared" si="24"/>
        <v>0</v>
      </c>
      <c r="AW63" t="e">
        <f t="shared" si="25"/>
        <v>#DIV/0!</v>
      </c>
      <c r="AX63" t="e">
        <f t="shared" si="26"/>
        <v>#DIV/0!</v>
      </c>
    </row>
    <row r="64" spans="4:50">
      <c r="D64" s="4">
        <f>DSMC!A64</f>
        <v>9.9026999999999994</v>
      </c>
      <c r="E64" s="4">
        <f>DSMC!B64</f>
        <v>1.0653999999999999</v>
      </c>
      <c r="F64" s="4">
        <f>DSMC!C64</f>
        <v>0.96872000000000003</v>
      </c>
      <c r="P64">
        <f>BGK!A65</f>
        <v>1.0120000000000001E-2</v>
      </c>
      <c r="Q64">
        <f>BGK!G65</f>
        <v>0.23686689720000001</v>
      </c>
      <c r="R64">
        <f>BGK!H65</f>
        <v>0.22312390469999999</v>
      </c>
      <c r="S64">
        <f>ES!A65</f>
        <v>1.0120000000000001E-2</v>
      </c>
      <c r="T64">
        <f>ES!G65</f>
        <v>0.23692393780000001</v>
      </c>
      <c r="U64">
        <f>ES!H65</f>
        <v>0.223142594</v>
      </c>
      <c r="V64">
        <f>Shakhov!A65</f>
        <v>1.0120000000000001E-2</v>
      </c>
      <c r="W64">
        <f>Shakhov!G65</f>
        <v>0.23696188239999999</v>
      </c>
      <c r="X64">
        <f>Shakhov!H65</f>
        <v>0.2231589256</v>
      </c>
      <c r="AA64" s="4">
        <f t="shared" si="12"/>
        <v>0</v>
      </c>
      <c r="AB64" t="e">
        <f t="shared" si="13"/>
        <v>#DIV/0!</v>
      </c>
      <c r="AC64" t="e">
        <f t="shared" si="14"/>
        <v>#DIV/0!</v>
      </c>
      <c r="AD64" s="4">
        <f t="shared" si="15"/>
        <v>1.8337993740856648</v>
      </c>
      <c r="AE64" s="4">
        <f t="shared" si="27"/>
        <v>1.0653999999999999</v>
      </c>
      <c r="AF64" s="4">
        <f t="shared" si="28"/>
        <v>0.96872000000000003</v>
      </c>
      <c r="AG64" s="4"/>
      <c r="AJ64" s="4"/>
      <c r="AM64" s="4"/>
      <c r="AP64" s="4">
        <f t="shared" si="18"/>
        <v>0</v>
      </c>
      <c r="AQ64" t="e">
        <f t="shared" si="19"/>
        <v>#DIV/0!</v>
      </c>
      <c r="AR64" t="e">
        <f t="shared" si="20"/>
        <v>#DIV/0!</v>
      </c>
      <c r="AS64" s="4">
        <f t="shared" si="21"/>
        <v>0</v>
      </c>
      <c r="AT64" t="e">
        <f t="shared" si="22"/>
        <v>#DIV/0!</v>
      </c>
      <c r="AU64" t="e">
        <f t="shared" si="23"/>
        <v>#DIV/0!</v>
      </c>
      <c r="AV64" s="4">
        <f t="shared" si="24"/>
        <v>0</v>
      </c>
      <c r="AW64" t="e">
        <f t="shared" si="25"/>
        <v>#DIV/0!</v>
      </c>
      <c r="AX64" t="e">
        <f t="shared" si="26"/>
        <v>#DIV/0!</v>
      </c>
    </row>
    <row r="65" spans="4:50">
      <c r="D65" s="4">
        <f>DSMC!A65</f>
        <v>10.061999999999999</v>
      </c>
      <c r="E65" s="4">
        <f>DSMC!B65</f>
        <v>1.0634999999999999</v>
      </c>
      <c r="F65" s="4">
        <f>DSMC!C65</f>
        <v>0.96965999999999997</v>
      </c>
      <c r="P65">
        <f>BGK!A66</f>
        <v>1.03E-2</v>
      </c>
      <c r="Q65">
        <f>BGK!G66</f>
        <v>0.23657592699999999</v>
      </c>
      <c r="R65">
        <f>BGK!H66</f>
        <v>0.22326792519999999</v>
      </c>
      <c r="S65">
        <f>ES!A66</f>
        <v>1.03E-2</v>
      </c>
      <c r="T65">
        <f>ES!G66</f>
        <v>0.23663336669999999</v>
      </c>
      <c r="U65">
        <f>ES!H66</f>
        <v>0.2232870502</v>
      </c>
      <c r="V65">
        <f>Shakhov!A66</f>
        <v>1.03E-2</v>
      </c>
      <c r="W65">
        <f>Shakhov!G66</f>
        <v>0.23667106809999999</v>
      </c>
      <c r="X65">
        <f>Shakhov!H66</f>
        <v>0.2233036176</v>
      </c>
      <c r="AA65" s="4">
        <f t="shared" si="12"/>
        <v>0</v>
      </c>
      <c r="AB65" t="e">
        <f t="shared" si="13"/>
        <v>#DIV/0!</v>
      </c>
      <c r="AC65" t="e">
        <f t="shared" si="14"/>
        <v>#DIV/0!</v>
      </c>
      <c r="AD65" s="4">
        <f t="shared" si="15"/>
        <v>1.8632988277994851</v>
      </c>
      <c r="AE65" s="4">
        <f t="shared" si="27"/>
        <v>1.0634999999999999</v>
      </c>
      <c r="AF65" s="4">
        <f t="shared" si="28"/>
        <v>0.96965999999999997</v>
      </c>
      <c r="AG65" s="4"/>
      <c r="AJ65" s="4"/>
      <c r="AM65" s="4"/>
      <c r="AP65" s="4">
        <f t="shared" si="18"/>
        <v>0</v>
      </c>
      <c r="AQ65" t="e">
        <f t="shared" si="19"/>
        <v>#DIV/0!</v>
      </c>
      <c r="AR65" t="e">
        <f t="shared" si="20"/>
        <v>#DIV/0!</v>
      </c>
      <c r="AS65" s="4">
        <f t="shared" si="21"/>
        <v>0</v>
      </c>
      <c r="AT65" t="e">
        <f t="shared" si="22"/>
        <v>#DIV/0!</v>
      </c>
      <c r="AU65" t="e">
        <f t="shared" si="23"/>
        <v>#DIV/0!</v>
      </c>
      <c r="AV65" s="4">
        <f t="shared" si="24"/>
        <v>0</v>
      </c>
      <c r="AW65" t="e">
        <f t="shared" si="25"/>
        <v>#DIV/0!</v>
      </c>
      <c r="AX65" t="e">
        <f t="shared" si="26"/>
        <v>#DIV/0!</v>
      </c>
    </row>
    <row r="66" spans="4:50">
      <c r="D66" s="4">
        <f>DSMC!A66</f>
        <v>10.222</v>
      </c>
      <c r="E66" s="4">
        <f>DSMC!B66</f>
        <v>1.0619000000000001</v>
      </c>
      <c r="F66" s="4">
        <f>DSMC!C66</f>
        <v>0.97053999999999996</v>
      </c>
      <c r="P66">
        <f>BGK!A67</f>
        <v>1.048E-2</v>
      </c>
      <c r="Q66">
        <f>BGK!G67</f>
        <v>0.23629407929999999</v>
      </c>
      <c r="R66">
        <f>BGK!H67</f>
        <v>0.2234073845</v>
      </c>
      <c r="S66">
        <f>ES!A67</f>
        <v>1.048E-2</v>
      </c>
      <c r="T66">
        <f>ES!G67</f>
        <v>0.23635191019999999</v>
      </c>
      <c r="U66">
        <f>ES!H67</f>
        <v>0.22342694469999999</v>
      </c>
      <c r="V66">
        <f>Shakhov!A67</f>
        <v>1.048E-2</v>
      </c>
      <c r="W66">
        <f>Shakhov!G67</f>
        <v>0.23638935729999999</v>
      </c>
      <c r="X66">
        <f>Shakhov!H67</f>
        <v>0.22344374189999999</v>
      </c>
      <c r="AA66" s="4">
        <f t="shared" si="12"/>
        <v>0</v>
      </c>
      <c r="AB66" t="e">
        <f t="shared" si="13"/>
        <v>#DIV/0!</v>
      </c>
      <c r="AC66" t="e">
        <f t="shared" si="14"/>
        <v>#DIV/0!</v>
      </c>
      <c r="AD66" s="4">
        <f t="shared" si="15"/>
        <v>1.8929279087424304</v>
      </c>
      <c r="AE66" s="4">
        <f t="shared" si="27"/>
        <v>1.0619000000000001</v>
      </c>
      <c r="AF66" s="4">
        <f t="shared" si="28"/>
        <v>0.97053999999999996</v>
      </c>
      <c r="AG66" s="4"/>
      <c r="AJ66" s="4"/>
      <c r="AM66" s="4"/>
      <c r="AP66" s="4">
        <f t="shared" si="18"/>
        <v>0</v>
      </c>
      <c r="AQ66" t="e">
        <f t="shared" si="19"/>
        <v>#DIV/0!</v>
      </c>
      <c r="AR66" t="e">
        <f t="shared" si="20"/>
        <v>#DIV/0!</v>
      </c>
      <c r="AS66" s="4">
        <f t="shared" si="21"/>
        <v>0</v>
      </c>
      <c r="AT66" t="e">
        <f t="shared" si="22"/>
        <v>#DIV/0!</v>
      </c>
      <c r="AU66" t="e">
        <f t="shared" si="23"/>
        <v>#DIV/0!</v>
      </c>
      <c r="AV66" s="4">
        <f t="shared" si="24"/>
        <v>0</v>
      </c>
      <c r="AW66" t="e">
        <f t="shared" si="25"/>
        <v>#DIV/0!</v>
      </c>
      <c r="AX66" t="e">
        <f t="shared" si="26"/>
        <v>#DIV/0!</v>
      </c>
    </row>
    <row r="67" spans="4:50">
      <c r="D67" s="4">
        <f>DSMC!A67</f>
        <v>10.382</v>
      </c>
      <c r="E67" s="4">
        <f>DSMC!B67</f>
        <v>1.0604</v>
      </c>
      <c r="F67" s="4">
        <f>DSMC!C67</f>
        <v>0.97119999999999995</v>
      </c>
      <c r="P67">
        <f>BGK!A68</f>
        <v>1.0659999999999999E-2</v>
      </c>
      <c r="Q67">
        <f>BGK!G68</f>
        <v>0.23602106710000001</v>
      </c>
      <c r="R67">
        <f>BGK!H68</f>
        <v>0.22354242620000001</v>
      </c>
      <c r="S67">
        <f>ES!A68</f>
        <v>1.0659999999999999E-2</v>
      </c>
      <c r="T67">
        <f>ES!G68</f>
        <v>0.23607928189999999</v>
      </c>
      <c r="U67">
        <f>ES!H68</f>
        <v>0.22356242100000001</v>
      </c>
      <c r="V67">
        <f>Shakhov!A68</f>
        <v>1.0659999999999999E-2</v>
      </c>
      <c r="W67">
        <f>Shakhov!G68</f>
        <v>0.236116464</v>
      </c>
      <c r="X67">
        <f>Shakhov!H68</f>
        <v>0.2235794421</v>
      </c>
      <c r="AA67" s="4">
        <f t="shared" ref="AA67:AA130" si="29">A67*$Z$4/$Z$5</f>
        <v>0</v>
      </c>
      <c r="AB67" t="e">
        <f t="shared" ref="AB67:AB130" si="30">B67/$Z$2</f>
        <v>#DIV/0!</v>
      </c>
      <c r="AC67" t="e">
        <f t="shared" ref="AC67:AC130" si="31">C67/$Z$3</f>
        <v>#DIV/0!</v>
      </c>
      <c r="AD67" s="4">
        <f t="shared" ref="AD67:AD130" si="32">D67/$Z$5*0.000001</f>
        <v>1.922556989685376</v>
      </c>
      <c r="AE67" s="4">
        <f t="shared" si="27"/>
        <v>1.0604</v>
      </c>
      <c r="AF67" s="4">
        <f t="shared" si="28"/>
        <v>0.97119999999999995</v>
      </c>
      <c r="AG67" s="4"/>
      <c r="AJ67" s="4"/>
      <c r="AM67" s="4"/>
      <c r="AP67" s="4">
        <f t="shared" ref="AP67:AP130" si="33">P67*$Z$4/$Z$5</f>
        <v>0</v>
      </c>
      <c r="AQ67" t="e">
        <f t="shared" ref="AQ67:AQ130" si="34">Q67/$Z$2</f>
        <v>#DIV/0!</v>
      </c>
      <c r="AR67" t="e">
        <f t="shared" ref="AR67:AR130" si="35">R67/$Z$3</f>
        <v>#DIV/0!</v>
      </c>
      <c r="AS67" s="4">
        <f t="shared" ref="AS67:AS130" si="36">S67*$Z$4/$Z$5</f>
        <v>0</v>
      </c>
      <c r="AT67" t="e">
        <f t="shared" ref="AT67:AT130" si="37">T67/$Z$2</f>
        <v>#DIV/0!</v>
      </c>
      <c r="AU67" t="e">
        <f t="shared" ref="AU67:AU130" si="38">U67/$Z$3</f>
        <v>#DIV/0!</v>
      </c>
      <c r="AV67" s="4">
        <f t="shared" ref="AV67:AV130" si="39">V67*$Z$4/$Z$5</f>
        <v>0</v>
      </c>
      <c r="AW67" t="e">
        <f t="shared" ref="AW67:AW130" si="40">W67/$Z$2</f>
        <v>#DIV/0!</v>
      </c>
      <c r="AX67" t="e">
        <f t="shared" ref="AX67:AX130" si="41">X67/$Z$3</f>
        <v>#DIV/0!</v>
      </c>
    </row>
    <row r="68" spans="4:50">
      <c r="D68" s="4">
        <f>DSMC!A68</f>
        <v>10.542</v>
      </c>
      <c r="E68" s="4">
        <f>DSMC!B68</f>
        <v>1.0590999999999999</v>
      </c>
      <c r="F68" s="4">
        <f>DSMC!C68</f>
        <v>0.97155999999999998</v>
      </c>
      <c r="P68">
        <f>BGK!A69</f>
        <v>1.0840000000000001E-2</v>
      </c>
      <c r="Q68">
        <f>BGK!G69</f>
        <v>0.2357566123</v>
      </c>
      <c r="R68">
        <f>BGK!H69</f>
        <v>0.22367318929999999</v>
      </c>
      <c r="S68">
        <f>ES!A69</f>
        <v>1.0840000000000001E-2</v>
      </c>
      <c r="T68">
        <f>ES!G69</f>
        <v>0.23581520410000001</v>
      </c>
      <c r="U68">
        <f>ES!H69</f>
        <v>0.2236936179</v>
      </c>
      <c r="V68">
        <f>Shakhov!A69</f>
        <v>1.0840000000000001E-2</v>
      </c>
      <c r="W68">
        <f>Shakhov!G69</f>
        <v>0.235852111</v>
      </c>
      <c r="X68">
        <f>Shakhov!H69</f>
        <v>0.22371085709999999</v>
      </c>
      <c r="AA68" s="4">
        <f t="shared" si="29"/>
        <v>0</v>
      </c>
      <c r="AB68" t="e">
        <f t="shared" si="30"/>
        <v>#DIV/0!</v>
      </c>
      <c r="AC68" t="e">
        <f t="shared" si="31"/>
        <v>#DIV/0!</v>
      </c>
      <c r="AD68" s="4">
        <f t="shared" si="32"/>
        <v>1.9521860706283214</v>
      </c>
      <c r="AE68" s="4">
        <f t="shared" si="27"/>
        <v>1.0590999999999999</v>
      </c>
      <c r="AF68" s="4">
        <f t="shared" si="28"/>
        <v>0.97155999999999998</v>
      </c>
      <c r="AG68" s="4"/>
      <c r="AJ68" s="4"/>
      <c r="AM68" s="4"/>
      <c r="AP68" s="4">
        <f t="shared" si="33"/>
        <v>0</v>
      </c>
      <c r="AQ68" t="e">
        <f t="shared" si="34"/>
        <v>#DIV/0!</v>
      </c>
      <c r="AR68" t="e">
        <f t="shared" si="35"/>
        <v>#DIV/0!</v>
      </c>
      <c r="AS68" s="4">
        <f t="shared" si="36"/>
        <v>0</v>
      </c>
      <c r="AT68" t="e">
        <f t="shared" si="37"/>
        <v>#DIV/0!</v>
      </c>
      <c r="AU68" t="e">
        <f t="shared" si="38"/>
        <v>#DIV/0!</v>
      </c>
      <c r="AV68" s="4">
        <f t="shared" si="39"/>
        <v>0</v>
      </c>
      <c r="AW68" t="e">
        <f t="shared" si="40"/>
        <v>#DIV/0!</v>
      </c>
      <c r="AX68" t="e">
        <f t="shared" si="41"/>
        <v>#DIV/0!</v>
      </c>
    </row>
    <row r="69" spans="4:50">
      <c r="D69" s="4">
        <f>DSMC!A69</f>
        <v>10.701000000000001</v>
      </c>
      <c r="E69" s="4">
        <f>DSMC!B69</f>
        <v>1.0578000000000001</v>
      </c>
      <c r="F69" s="4">
        <f>DSMC!C69</f>
        <v>0.97199999999999998</v>
      </c>
      <c r="P69">
        <f>BGK!A70</f>
        <v>1.102E-2</v>
      </c>
      <c r="Q69">
        <f>BGK!G70</f>
        <v>0.23550044589999999</v>
      </c>
      <c r="R69">
        <f>BGK!H70</f>
        <v>0.22379980820000001</v>
      </c>
      <c r="S69">
        <f>ES!A70</f>
        <v>1.102E-2</v>
      </c>
      <c r="T69">
        <f>ES!G70</f>
        <v>0.23555940789999999</v>
      </c>
      <c r="U69">
        <f>ES!H70</f>
        <v>0.22382066989999999</v>
      </c>
      <c r="V69">
        <f>Shakhov!A70</f>
        <v>1.102E-2</v>
      </c>
      <c r="W69">
        <f>Shakhov!G70</f>
        <v>0.2355960299</v>
      </c>
      <c r="X69">
        <f>Shakhov!H70</f>
        <v>0.22383812119999999</v>
      </c>
      <c r="AA69" s="4">
        <f t="shared" si="29"/>
        <v>0</v>
      </c>
      <c r="AB69" t="e">
        <f t="shared" si="30"/>
        <v>#DIV/0!</v>
      </c>
      <c r="AC69" t="e">
        <f t="shared" si="31"/>
        <v>#DIV/0!</v>
      </c>
      <c r="AD69" s="4">
        <f t="shared" si="32"/>
        <v>1.9816299698153739</v>
      </c>
      <c r="AE69" s="4">
        <f t="shared" si="27"/>
        <v>1.0578000000000001</v>
      </c>
      <c r="AF69" s="4">
        <f t="shared" si="28"/>
        <v>0.97199999999999998</v>
      </c>
      <c r="AG69" s="4"/>
      <c r="AJ69" s="4"/>
      <c r="AM69" s="4"/>
      <c r="AP69" s="4">
        <f t="shared" si="33"/>
        <v>0</v>
      </c>
      <c r="AQ69" t="e">
        <f t="shared" si="34"/>
        <v>#DIV/0!</v>
      </c>
      <c r="AR69" t="e">
        <f t="shared" si="35"/>
        <v>#DIV/0!</v>
      </c>
      <c r="AS69" s="4">
        <f t="shared" si="36"/>
        <v>0</v>
      </c>
      <c r="AT69" t="e">
        <f t="shared" si="37"/>
        <v>#DIV/0!</v>
      </c>
      <c r="AU69" t="e">
        <f t="shared" si="38"/>
        <v>#DIV/0!</v>
      </c>
      <c r="AV69" s="4">
        <f t="shared" si="39"/>
        <v>0</v>
      </c>
      <c r="AW69" t="e">
        <f t="shared" si="40"/>
        <v>#DIV/0!</v>
      </c>
      <c r="AX69" t="e">
        <f t="shared" si="41"/>
        <v>#DIV/0!</v>
      </c>
    </row>
    <row r="70" spans="4:50">
      <c r="D70" s="4">
        <f>DSMC!A70</f>
        <v>10.861000000000001</v>
      </c>
      <c r="E70" s="4">
        <f>DSMC!B70</f>
        <v>1.0562</v>
      </c>
      <c r="F70" s="4">
        <f>DSMC!C70</f>
        <v>0.97255000000000003</v>
      </c>
      <c r="P70">
        <f>BGK!A71</f>
        <v>1.12E-2</v>
      </c>
      <c r="Q70">
        <f>BGK!G71</f>
        <v>0.23525230699999999</v>
      </c>
      <c r="R70">
        <f>BGK!H71</f>
        <v>0.2239224135</v>
      </c>
      <c r="S70">
        <f>ES!A71</f>
        <v>1.12E-2</v>
      </c>
      <c r="T70">
        <f>ES!G71</f>
        <v>0.23531163299999999</v>
      </c>
      <c r="U70">
        <f>ES!H71</f>
        <v>0.22394370750000001</v>
      </c>
      <c r="V70">
        <f>Shakhov!A71</f>
        <v>1.12E-2</v>
      </c>
      <c r="W70">
        <f>Shakhov!G71</f>
        <v>0.23534796080000001</v>
      </c>
      <c r="X70">
        <f>Shakhov!H71</f>
        <v>0.22396136480000001</v>
      </c>
      <c r="AA70" s="4">
        <f t="shared" si="29"/>
        <v>0</v>
      </c>
      <c r="AB70" t="e">
        <f t="shared" si="30"/>
        <v>#DIV/0!</v>
      </c>
      <c r="AC70" t="e">
        <f t="shared" si="31"/>
        <v>#DIV/0!</v>
      </c>
      <c r="AD70" s="4">
        <f t="shared" si="32"/>
        <v>2.0112590507583192</v>
      </c>
      <c r="AE70" s="4">
        <f t="shared" si="27"/>
        <v>1.0562</v>
      </c>
      <c r="AF70" s="4">
        <f t="shared" si="28"/>
        <v>0.97255000000000003</v>
      </c>
      <c r="AG70" s="4"/>
      <c r="AJ70" s="4"/>
      <c r="AM70" s="4"/>
      <c r="AP70" s="4">
        <f t="shared" si="33"/>
        <v>0</v>
      </c>
      <c r="AQ70" t="e">
        <f t="shared" si="34"/>
        <v>#DIV/0!</v>
      </c>
      <c r="AR70" t="e">
        <f t="shared" si="35"/>
        <v>#DIV/0!</v>
      </c>
      <c r="AS70" s="4">
        <f t="shared" si="36"/>
        <v>0</v>
      </c>
      <c r="AT70" t="e">
        <f t="shared" si="37"/>
        <v>#DIV/0!</v>
      </c>
      <c r="AU70" t="e">
        <f t="shared" si="38"/>
        <v>#DIV/0!</v>
      </c>
      <c r="AV70" s="4">
        <f t="shared" si="39"/>
        <v>0</v>
      </c>
      <c r="AW70" t="e">
        <f t="shared" si="40"/>
        <v>#DIV/0!</v>
      </c>
      <c r="AX70" t="e">
        <f t="shared" si="41"/>
        <v>#DIV/0!</v>
      </c>
    </row>
    <row r="71" spans="4:50">
      <c r="D71" s="4">
        <f>DSMC!A71</f>
        <v>11.021000000000001</v>
      </c>
      <c r="E71" s="4">
        <f>DSMC!B71</f>
        <v>1.0547</v>
      </c>
      <c r="F71" s="4">
        <f>DSMC!C71</f>
        <v>0.97316000000000003</v>
      </c>
      <c r="P71">
        <f>BGK!A72</f>
        <v>1.1379999999999999E-2</v>
      </c>
      <c r="Q71">
        <f>BGK!G72</f>
        <v>0.23501194310000001</v>
      </c>
      <c r="R71">
        <f>BGK!H72</f>
        <v>0.2240411313</v>
      </c>
      <c r="S71">
        <f>ES!A72</f>
        <v>1.1379999999999999E-2</v>
      </c>
      <c r="T71">
        <f>ES!G72</f>
        <v>0.23507162710000001</v>
      </c>
      <c r="U71">
        <f>ES!H72</f>
        <v>0.22406285670000001</v>
      </c>
      <c r="V71">
        <f>Shakhov!A72</f>
        <v>1.1379999999999999E-2</v>
      </c>
      <c r="W71">
        <f>Shakhov!G72</f>
        <v>0.235107652</v>
      </c>
      <c r="X71">
        <f>Shakhov!H72</f>
        <v>0.2240807142</v>
      </c>
      <c r="AA71" s="4">
        <f t="shared" si="29"/>
        <v>0</v>
      </c>
      <c r="AB71" t="e">
        <f t="shared" si="30"/>
        <v>#DIV/0!</v>
      </c>
      <c r="AC71" t="e">
        <f t="shared" si="31"/>
        <v>#DIV/0!</v>
      </c>
      <c r="AD71" s="4">
        <f t="shared" si="32"/>
        <v>2.0408881317012648</v>
      </c>
      <c r="AE71" s="4">
        <f t="shared" si="27"/>
        <v>1.0547</v>
      </c>
      <c r="AF71" s="4">
        <f t="shared" si="28"/>
        <v>0.97316000000000003</v>
      </c>
      <c r="AG71" s="4"/>
      <c r="AJ71" s="4"/>
      <c r="AM71" s="4"/>
      <c r="AP71" s="4">
        <f t="shared" si="33"/>
        <v>0</v>
      </c>
      <c r="AQ71" t="e">
        <f t="shared" si="34"/>
        <v>#DIV/0!</v>
      </c>
      <c r="AR71" t="e">
        <f t="shared" si="35"/>
        <v>#DIV/0!</v>
      </c>
      <c r="AS71" s="4">
        <f t="shared" si="36"/>
        <v>0</v>
      </c>
      <c r="AT71" t="e">
        <f t="shared" si="37"/>
        <v>#DIV/0!</v>
      </c>
      <c r="AU71" t="e">
        <f t="shared" si="38"/>
        <v>#DIV/0!</v>
      </c>
      <c r="AV71" s="4">
        <f t="shared" si="39"/>
        <v>0</v>
      </c>
      <c r="AW71" t="e">
        <f t="shared" si="40"/>
        <v>#DIV/0!</v>
      </c>
      <c r="AX71" t="e">
        <f t="shared" si="41"/>
        <v>#DIV/0!</v>
      </c>
    </row>
    <row r="72" spans="4:50">
      <c r="D72" s="4">
        <f>DSMC!A72</f>
        <v>11.18</v>
      </c>
      <c r="E72" s="4">
        <f>DSMC!B72</f>
        <v>1.0537000000000001</v>
      </c>
      <c r="F72" s="4">
        <f>DSMC!C72</f>
        <v>0.97385999999999995</v>
      </c>
      <c r="P72">
        <f>BGK!A73</f>
        <v>1.1560000000000001E-2</v>
      </c>
      <c r="Q72">
        <f>BGK!G73</f>
        <v>0.23477910960000001</v>
      </c>
      <c r="R72">
        <f>BGK!H73</f>
        <v>0.22415608400000001</v>
      </c>
      <c r="S72">
        <f>ES!A73</f>
        <v>1.1560000000000001E-2</v>
      </c>
      <c r="T72">
        <f>ES!G73</f>
        <v>0.23483914610000001</v>
      </c>
      <c r="U72">
        <f>ES!H73</f>
        <v>0.22417823989999999</v>
      </c>
      <c r="V72">
        <f>Shakhov!A73</f>
        <v>1.1560000000000001E-2</v>
      </c>
      <c r="W72">
        <f>Shakhov!G73</f>
        <v>0.23487485950000001</v>
      </c>
      <c r="X72">
        <f>Shakhov!H73</f>
        <v>0.2241962914</v>
      </c>
      <c r="AA72" s="4">
        <f t="shared" si="29"/>
        <v>0</v>
      </c>
      <c r="AB72" t="e">
        <f t="shared" si="30"/>
        <v>#DIV/0!</v>
      </c>
      <c r="AC72" t="e">
        <f t="shared" si="31"/>
        <v>#DIV/0!</v>
      </c>
      <c r="AD72" s="4">
        <f t="shared" si="32"/>
        <v>2.0703320308883164</v>
      </c>
      <c r="AE72" s="4">
        <f t="shared" si="27"/>
        <v>1.0537000000000001</v>
      </c>
      <c r="AF72" s="4">
        <f t="shared" si="28"/>
        <v>0.97385999999999995</v>
      </c>
      <c r="AG72" s="4"/>
      <c r="AJ72" s="4"/>
      <c r="AM72" s="4"/>
      <c r="AP72" s="4">
        <f t="shared" si="33"/>
        <v>0</v>
      </c>
      <c r="AQ72" t="e">
        <f t="shared" si="34"/>
        <v>#DIV/0!</v>
      </c>
      <c r="AR72" t="e">
        <f t="shared" si="35"/>
        <v>#DIV/0!</v>
      </c>
      <c r="AS72" s="4">
        <f t="shared" si="36"/>
        <v>0</v>
      </c>
      <c r="AT72" t="e">
        <f t="shared" si="37"/>
        <v>#DIV/0!</v>
      </c>
      <c r="AU72" t="e">
        <f t="shared" si="38"/>
        <v>#DIV/0!</v>
      </c>
      <c r="AV72" s="4">
        <f t="shared" si="39"/>
        <v>0</v>
      </c>
      <c r="AW72" t="e">
        <f t="shared" si="40"/>
        <v>#DIV/0!</v>
      </c>
      <c r="AX72" t="e">
        <f t="shared" si="41"/>
        <v>#DIV/0!</v>
      </c>
    </row>
    <row r="73" spans="4:50">
      <c r="D73" s="4">
        <f>DSMC!A73</f>
        <v>11.34</v>
      </c>
      <c r="E73" s="4">
        <f>DSMC!B73</f>
        <v>1.0525</v>
      </c>
      <c r="F73" s="4">
        <f>DSMC!C73</f>
        <v>0.97436999999999996</v>
      </c>
      <c r="P73">
        <f>BGK!A74</f>
        <v>1.174E-2</v>
      </c>
      <c r="Q73">
        <f>BGK!G74</f>
        <v>0.23455356969999999</v>
      </c>
      <c r="R73">
        <f>BGK!H74</f>
        <v>0.22426739000000001</v>
      </c>
      <c r="S73">
        <f>ES!A74</f>
        <v>1.174E-2</v>
      </c>
      <c r="T73">
        <f>ES!G74</f>
        <v>0.2346139532</v>
      </c>
      <c r="U73">
        <f>ES!H74</f>
        <v>0.22428997549999999</v>
      </c>
      <c r="V73">
        <f>Shakhov!A74</f>
        <v>1.174E-2</v>
      </c>
      <c r="W73">
        <f>Shakhov!G74</f>
        <v>0.2346493472</v>
      </c>
      <c r="X73">
        <f>Shakhov!H74</f>
        <v>0.22430821500000001</v>
      </c>
      <c r="AA73" s="4">
        <f t="shared" si="29"/>
        <v>0</v>
      </c>
      <c r="AB73" t="e">
        <f t="shared" si="30"/>
        <v>#DIV/0!</v>
      </c>
      <c r="AC73" t="e">
        <f t="shared" si="31"/>
        <v>#DIV/0!</v>
      </c>
      <c r="AD73" s="4">
        <f t="shared" si="32"/>
        <v>2.099961111831262</v>
      </c>
      <c r="AE73" s="4">
        <f t="shared" si="27"/>
        <v>1.0525</v>
      </c>
      <c r="AF73" s="4">
        <f t="shared" si="28"/>
        <v>0.97436999999999996</v>
      </c>
      <c r="AG73" s="4"/>
      <c r="AJ73" s="4"/>
      <c r="AM73" s="4"/>
      <c r="AP73" s="4">
        <f t="shared" si="33"/>
        <v>0</v>
      </c>
      <c r="AQ73" t="e">
        <f t="shared" si="34"/>
        <v>#DIV/0!</v>
      </c>
      <c r="AR73" t="e">
        <f t="shared" si="35"/>
        <v>#DIV/0!</v>
      </c>
      <c r="AS73" s="4">
        <f t="shared" si="36"/>
        <v>0</v>
      </c>
      <c r="AT73" t="e">
        <f t="shared" si="37"/>
        <v>#DIV/0!</v>
      </c>
      <c r="AU73" t="e">
        <f t="shared" si="38"/>
        <v>#DIV/0!</v>
      </c>
      <c r="AV73" s="4">
        <f t="shared" si="39"/>
        <v>0</v>
      </c>
      <c r="AW73" t="e">
        <f t="shared" si="40"/>
        <v>#DIV/0!</v>
      </c>
      <c r="AX73" t="e">
        <f t="shared" si="41"/>
        <v>#DIV/0!</v>
      </c>
    </row>
    <row r="74" spans="4:50">
      <c r="D74" s="4">
        <f>DSMC!A74</f>
        <v>11.5</v>
      </c>
      <c r="E74" s="4">
        <f>DSMC!B74</f>
        <v>1.0510999999999999</v>
      </c>
      <c r="F74" s="4">
        <f>DSMC!C74</f>
        <v>0.97540000000000004</v>
      </c>
      <c r="P74">
        <f>BGK!A75</f>
        <v>1.192E-2</v>
      </c>
      <c r="Q74">
        <f>BGK!G75</f>
        <v>0.2343350938</v>
      </c>
      <c r="R74">
        <f>BGK!H75</f>
        <v>0.2243751641</v>
      </c>
      <c r="S74">
        <f>ES!A75</f>
        <v>1.192E-2</v>
      </c>
      <c r="T74">
        <f>ES!G75</f>
        <v>0.23439581940000001</v>
      </c>
      <c r="U74">
        <f>ES!H75</f>
        <v>0.224398178</v>
      </c>
      <c r="V74">
        <f>Shakhov!A75</f>
        <v>1.192E-2</v>
      </c>
      <c r="W74">
        <f>Shakhov!G75</f>
        <v>0.23443088640000001</v>
      </c>
      <c r="X74">
        <f>Shakhov!H75</f>
        <v>0.22441659959999999</v>
      </c>
      <c r="AA74" s="4">
        <f t="shared" si="29"/>
        <v>0</v>
      </c>
      <c r="AB74" t="e">
        <f t="shared" si="30"/>
        <v>#DIV/0!</v>
      </c>
      <c r="AC74" t="e">
        <f t="shared" si="31"/>
        <v>#DIV/0!</v>
      </c>
      <c r="AD74" s="4">
        <f t="shared" si="32"/>
        <v>2.1295901927742076</v>
      </c>
      <c r="AE74" s="4">
        <f t="shared" si="27"/>
        <v>1.0510999999999999</v>
      </c>
      <c r="AF74" s="4">
        <f t="shared" si="28"/>
        <v>0.97540000000000004</v>
      </c>
      <c r="AG74" s="4"/>
      <c r="AJ74" s="4"/>
      <c r="AM74" s="4"/>
      <c r="AP74" s="4">
        <f t="shared" si="33"/>
        <v>0</v>
      </c>
      <c r="AQ74" t="e">
        <f t="shared" si="34"/>
        <v>#DIV/0!</v>
      </c>
      <c r="AR74" t="e">
        <f t="shared" si="35"/>
        <v>#DIV/0!</v>
      </c>
      <c r="AS74" s="4">
        <f t="shared" si="36"/>
        <v>0</v>
      </c>
      <c r="AT74" t="e">
        <f t="shared" si="37"/>
        <v>#DIV/0!</v>
      </c>
      <c r="AU74" t="e">
        <f t="shared" si="38"/>
        <v>#DIV/0!</v>
      </c>
      <c r="AV74" s="4">
        <f t="shared" si="39"/>
        <v>0</v>
      </c>
      <c r="AW74" t="e">
        <f t="shared" si="40"/>
        <v>#DIV/0!</v>
      </c>
      <c r="AX74" t="e">
        <f t="shared" si="41"/>
        <v>#DIV/0!</v>
      </c>
    </row>
    <row r="75" spans="4:50">
      <c r="D75" s="4">
        <f>DSMC!A75</f>
        <v>11.66</v>
      </c>
      <c r="E75" s="4">
        <f>DSMC!B75</f>
        <v>1.05</v>
      </c>
      <c r="F75" s="4">
        <f>DSMC!C75</f>
        <v>0.97601000000000004</v>
      </c>
      <c r="P75">
        <f>BGK!A76</f>
        <v>1.21E-2</v>
      </c>
      <c r="Q75">
        <f>BGK!G76</f>
        <v>0.23412345979999999</v>
      </c>
      <c r="R75">
        <f>BGK!H76</f>
        <v>0.22447951729999999</v>
      </c>
      <c r="S75">
        <f>ES!A76</f>
        <v>1.21E-2</v>
      </c>
      <c r="T75">
        <f>ES!G76</f>
        <v>0.2341845226</v>
      </c>
      <c r="U75">
        <f>ES!H76</f>
        <v>0.2245029587</v>
      </c>
      <c r="V75">
        <f>Shakhov!A76</f>
        <v>1.21E-2</v>
      </c>
      <c r="W75">
        <f>Shakhov!G76</f>
        <v>0.23421925530000001</v>
      </c>
      <c r="X75">
        <f>Shakhov!H76</f>
        <v>0.22452155630000001</v>
      </c>
      <c r="AA75" s="4">
        <f t="shared" si="29"/>
        <v>0</v>
      </c>
      <c r="AB75" t="e">
        <f t="shared" si="30"/>
        <v>#DIV/0!</v>
      </c>
      <c r="AC75" t="e">
        <f t="shared" si="31"/>
        <v>#DIV/0!</v>
      </c>
      <c r="AD75" s="4">
        <f t="shared" si="32"/>
        <v>2.1592192737171532</v>
      </c>
      <c r="AE75" s="4">
        <f t="shared" si="27"/>
        <v>1.05</v>
      </c>
      <c r="AF75" s="4">
        <f t="shared" si="28"/>
        <v>0.97601000000000004</v>
      </c>
      <c r="AG75" s="4"/>
      <c r="AJ75" s="4"/>
      <c r="AM75" s="4"/>
      <c r="AP75" s="4">
        <f t="shared" si="33"/>
        <v>0</v>
      </c>
      <c r="AQ75" t="e">
        <f t="shared" si="34"/>
        <v>#DIV/0!</v>
      </c>
      <c r="AR75" t="e">
        <f t="shared" si="35"/>
        <v>#DIV/0!</v>
      </c>
      <c r="AS75" s="4">
        <f t="shared" si="36"/>
        <v>0</v>
      </c>
      <c r="AT75" t="e">
        <f t="shared" si="37"/>
        <v>#DIV/0!</v>
      </c>
      <c r="AU75" t="e">
        <f t="shared" si="38"/>
        <v>#DIV/0!</v>
      </c>
      <c r="AV75" s="4">
        <f t="shared" si="39"/>
        <v>0</v>
      </c>
      <c r="AW75" t="e">
        <f t="shared" si="40"/>
        <v>#DIV/0!</v>
      </c>
      <c r="AX75" t="e">
        <f t="shared" si="41"/>
        <v>#DIV/0!</v>
      </c>
    </row>
    <row r="76" spans="4:50">
      <c r="D76" s="4">
        <f>DSMC!A76</f>
        <v>11.819000000000001</v>
      </c>
      <c r="E76" s="4">
        <f>DSMC!B76</f>
        <v>1.0485</v>
      </c>
      <c r="F76" s="4">
        <f>DSMC!C76</f>
        <v>0.97690999999999995</v>
      </c>
      <c r="P76">
        <f>BGK!A77</f>
        <v>1.2279999999999999E-2</v>
      </c>
      <c r="Q76">
        <f>BGK!G77</f>
        <v>0.2339184524</v>
      </c>
      <c r="R76">
        <f>BGK!H77</f>
        <v>0.22458055730000001</v>
      </c>
      <c r="S76">
        <f>ES!A77</f>
        <v>1.2279999999999999E-2</v>
      </c>
      <c r="T76">
        <f>ES!G77</f>
        <v>0.23397984799999999</v>
      </c>
      <c r="U76">
        <f>ES!H77</f>
        <v>0.224604425</v>
      </c>
      <c r="V76">
        <f>Shakhov!A77</f>
        <v>1.2279999999999999E-2</v>
      </c>
      <c r="W76">
        <f>Shakhov!G77</f>
        <v>0.23401423939999999</v>
      </c>
      <c r="X76">
        <f>Shakhov!H77</f>
        <v>0.2246231927</v>
      </c>
      <c r="AA76" s="4">
        <f t="shared" si="29"/>
        <v>0</v>
      </c>
      <c r="AB76" t="e">
        <f t="shared" si="30"/>
        <v>#DIV/0!</v>
      </c>
      <c r="AC76" t="e">
        <f t="shared" si="31"/>
        <v>#DIV/0!</v>
      </c>
      <c r="AD76" s="4">
        <f t="shared" si="32"/>
        <v>2.1886631729042052</v>
      </c>
      <c r="AE76" s="4">
        <f t="shared" si="27"/>
        <v>1.0485</v>
      </c>
      <c r="AF76" s="4">
        <f t="shared" si="28"/>
        <v>0.97690999999999995</v>
      </c>
      <c r="AG76" s="4"/>
      <c r="AJ76" s="4"/>
      <c r="AM76" s="4"/>
      <c r="AP76" s="4">
        <f t="shared" si="33"/>
        <v>0</v>
      </c>
      <c r="AQ76" t="e">
        <f t="shared" si="34"/>
        <v>#DIV/0!</v>
      </c>
      <c r="AR76" t="e">
        <f t="shared" si="35"/>
        <v>#DIV/0!</v>
      </c>
      <c r="AS76" s="4">
        <f t="shared" si="36"/>
        <v>0</v>
      </c>
      <c r="AT76" t="e">
        <f t="shared" si="37"/>
        <v>#DIV/0!</v>
      </c>
      <c r="AU76" t="e">
        <f t="shared" si="38"/>
        <v>#DIV/0!</v>
      </c>
      <c r="AV76" s="4">
        <f t="shared" si="39"/>
        <v>0</v>
      </c>
      <c r="AW76" t="e">
        <f t="shared" si="40"/>
        <v>#DIV/0!</v>
      </c>
      <c r="AX76" t="e">
        <f t="shared" si="41"/>
        <v>#DIV/0!</v>
      </c>
    </row>
    <row r="77" spans="4:50">
      <c r="D77" s="4">
        <f>DSMC!A77</f>
        <v>11.978999999999999</v>
      </c>
      <c r="E77" s="4">
        <f>DSMC!B77</f>
        <v>1.0476000000000001</v>
      </c>
      <c r="F77" s="4">
        <f>DSMC!C77</f>
        <v>0.97750999999999999</v>
      </c>
      <c r="P77">
        <f>BGK!A78</f>
        <v>1.2460000000000001E-2</v>
      </c>
      <c r="Q77">
        <f>BGK!G78</f>
        <v>0.23371986319999999</v>
      </c>
      <c r="R77">
        <f>BGK!H78</f>
        <v>0.2246783883</v>
      </c>
      <c r="S77">
        <f>ES!A78</f>
        <v>1.2460000000000001E-2</v>
      </c>
      <c r="T77">
        <f>ES!G78</f>
        <v>0.2337815872</v>
      </c>
      <c r="U77">
        <f>ES!H78</f>
        <v>0.2247026812</v>
      </c>
      <c r="V77">
        <f>Shakhov!A78</f>
        <v>1.2460000000000001E-2</v>
      </c>
      <c r="W77">
        <f>Shakhov!G78</f>
        <v>0.23381563089999999</v>
      </c>
      <c r="X77">
        <f>Shakhov!H78</f>
        <v>0.22472161290000001</v>
      </c>
      <c r="AA77" s="4">
        <f t="shared" si="29"/>
        <v>0</v>
      </c>
      <c r="AB77" t="e">
        <f t="shared" si="30"/>
        <v>#DIV/0!</v>
      </c>
      <c r="AC77" t="e">
        <f t="shared" si="31"/>
        <v>#DIV/0!</v>
      </c>
      <c r="AD77" s="4">
        <f t="shared" si="32"/>
        <v>2.2182922538471503</v>
      </c>
      <c r="AE77" s="4">
        <f t="shared" si="27"/>
        <v>1.0476000000000001</v>
      </c>
      <c r="AF77" s="4">
        <f t="shared" si="28"/>
        <v>0.97750999999999999</v>
      </c>
      <c r="AG77" s="4"/>
      <c r="AJ77" s="4"/>
      <c r="AM77" s="4"/>
      <c r="AP77" s="4">
        <f t="shared" si="33"/>
        <v>0</v>
      </c>
      <c r="AQ77" t="e">
        <f t="shared" si="34"/>
        <v>#DIV/0!</v>
      </c>
      <c r="AR77" t="e">
        <f t="shared" si="35"/>
        <v>#DIV/0!</v>
      </c>
      <c r="AS77" s="4">
        <f t="shared" si="36"/>
        <v>0</v>
      </c>
      <c r="AT77" t="e">
        <f t="shared" si="37"/>
        <v>#DIV/0!</v>
      </c>
      <c r="AU77" t="e">
        <f t="shared" si="38"/>
        <v>#DIV/0!</v>
      </c>
      <c r="AV77" s="4">
        <f t="shared" si="39"/>
        <v>0</v>
      </c>
      <c r="AW77" t="e">
        <f t="shared" si="40"/>
        <v>#DIV/0!</v>
      </c>
      <c r="AX77" t="e">
        <f t="shared" si="41"/>
        <v>#DIV/0!</v>
      </c>
    </row>
    <row r="78" spans="4:50">
      <c r="D78" s="4">
        <f>DSMC!A78</f>
        <v>12.138999999999999</v>
      </c>
      <c r="E78" s="4">
        <f>DSMC!B78</f>
        <v>1.0464</v>
      </c>
      <c r="F78" s="4">
        <f>DSMC!C78</f>
        <v>0.97801000000000005</v>
      </c>
      <c r="P78">
        <f>BGK!A79</f>
        <v>1.264E-2</v>
      </c>
      <c r="Q78">
        <f>BGK!G79</f>
        <v>0.23352749010000001</v>
      </c>
      <c r="R78">
        <f>BGK!H79</f>
        <v>0.22477311119999999</v>
      </c>
      <c r="S78">
        <f>ES!A79</f>
        <v>1.264E-2</v>
      </c>
      <c r="T78">
        <f>ES!G79</f>
        <v>0.23358953869999999</v>
      </c>
      <c r="U78">
        <f>ES!H79</f>
        <v>0.22479782810000001</v>
      </c>
      <c r="V78">
        <f>Shakhov!A79</f>
        <v>1.264E-2</v>
      </c>
      <c r="W78">
        <f>Shakhov!G79</f>
        <v>0.23362322839999999</v>
      </c>
      <c r="X78">
        <f>Shakhov!H79</f>
        <v>0.22481691779999999</v>
      </c>
      <c r="AA78" s="4">
        <f t="shared" si="29"/>
        <v>0</v>
      </c>
      <c r="AB78" t="e">
        <f t="shared" si="30"/>
        <v>#DIV/0!</v>
      </c>
      <c r="AC78" t="e">
        <f t="shared" si="31"/>
        <v>#DIV/0!</v>
      </c>
      <c r="AD78" s="4">
        <f t="shared" si="32"/>
        <v>2.2479213347900959</v>
      </c>
      <c r="AE78" s="4">
        <f t="shared" si="27"/>
        <v>1.0464</v>
      </c>
      <c r="AF78" s="4">
        <f t="shared" si="28"/>
        <v>0.97801000000000005</v>
      </c>
      <c r="AG78" s="4"/>
      <c r="AJ78" s="4"/>
      <c r="AM78" s="4"/>
      <c r="AP78" s="4">
        <f t="shared" si="33"/>
        <v>0</v>
      </c>
      <c r="AQ78" t="e">
        <f t="shared" si="34"/>
        <v>#DIV/0!</v>
      </c>
      <c r="AR78" t="e">
        <f t="shared" si="35"/>
        <v>#DIV/0!</v>
      </c>
      <c r="AS78" s="4">
        <f t="shared" si="36"/>
        <v>0</v>
      </c>
      <c r="AT78" t="e">
        <f t="shared" si="37"/>
        <v>#DIV/0!</v>
      </c>
      <c r="AU78" t="e">
        <f t="shared" si="38"/>
        <v>#DIV/0!</v>
      </c>
      <c r="AV78" s="4">
        <f t="shared" si="39"/>
        <v>0</v>
      </c>
      <c r="AW78" t="e">
        <f t="shared" si="40"/>
        <v>#DIV/0!</v>
      </c>
      <c r="AX78" t="e">
        <f t="shared" si="41"/>
        <v>#DIV/0!</v>
      </c>
    </row>
    <row r="79" spans="4:50">
      <c r="D79" s="4">
        <f>DSMC!A79</f>
        <v>12.298999999999999</v>
      </c>
      <c r="E79" s="4">
        <f>DSMC!B79</f>
        <v>1.0454000000000001</v>
      </c>
      <c r="F79" s="4">
        <f>DSMC!C79</f>
        <v>0.97804999999999997</v>
      </c>
      <c r="P79">
        <f>BGK!A80</f>
        <v>1.282E-2</v>
      </c>
      <c r="Q79">
        <f>BGK!G80</f>
        <v>0.23334113779999999</v>
      </c>
      <c r="R79">
        <f>BGK!H80</f>
        <v>0.22486482390000001</v>
      </c>
      <c r="S79">
        <f>ES!A80</f>
        <v>1.282E-2</v>
      </c>
      <c r="T79">
        <f>ES!G80</f>
        <v>0.2334035072</v>
      </c>
      <c r="U79">
        <f>ES!H80</f>
        <v>0.22488996359999999</v>
      </c>
      <c r="V79">
        <f>Shakhov!A80</f>
        <v>1.282E-2</v>
      </c>
      <c r="W79">
        <f>Shakhov!G80</f>
        <v>0.23343683700000001</v>
      </c>
      <c r="X79">
        <f>Shakhov!H80</f>
        <v>0.22490920540000001</v>
      </c>
      <c r="AA79" s="4">
        <f t="shared" si="29"/>
        <v>0</v>
      </c>
      <c r="AB79" t="e">
        <f t="shared" si="30"/>
        <v>#DIV/0!</v>
      </c>
      <c r="AC79" t="e">
        <f t="shared" si="31"/>
        <v>#DIV/0!</v>
      </c>
      <c r="AD79" s="4">
        <f t="shared" si="32"/>
        <v>2.2775504157330415</v>
      </c>
      <c r="AE79" s="4">
        <f t="shared" si="27"/>
        <v>1.0454000000000001</v>
      </c>
      <c r="AF79" s="4">
        <f t="shared" si="28"/>
        <v>0.97804999999999997</v>
      </c>
      <c r="AG79" s="4"/>
      <c r="AJ79" s="4"/>
      <c r="AM79" s="4"/>
      <c r="AP79" s="4">
        <f t="shared" si="33"/>
        <v>0</v>
      </c>
      <c r="AQ79" t="e">
        <f t="shared" si="34"/>
        <v>#DIV/0!</v>
      </c>
      <c r="AR79" t="e">
        <f t="shared" si="35"/>
        <v>#DIV/0!</v>
      </c>
      <c r="AS79" s="4">
        <f t="shared" si="36"/>
        <v>0</v>
      </c>
      <c r="AT79" t="e">
        <f t="shared" si="37"/>
        <v>#DIV/0!</v>
      </c>
      <c r="AU79" t="e">
        <f t="shared" si="38"/>
        <v>#DIV/0!</v>
      </c>
      <c r="AV79" s="4">
        <f t="shared" si="39"/>
        <v>0</v>
      </c>
      <c r="AW79" t="e">
        <f t="shared" si="40"/>
        <v>#DIV/0!</v>
      </c>
      <c r="AX79" t="e">
        <f t="shared" si="41"/>
        <v>#DIV/0!</v>
      </c>
    </row>
    <row r="80" spans="4:50">
      <c r="D80" s="4">
        <f>DSMC!A80</f>
        <v>12.458</v>
      </c>
      <c r="E80" s="4">
        <f>DSMC!B80</f>
        <v>1.0447</v>
      </c>
      <c r="F80" s="4">
        <f>DSMC!C80</f>
        <v>0.97833999999999999</v>
      </c>
      <c r="P80">
        <f>BGK!A81</f>
        <v>1.2999999999999999E-2</v>
      </c>
      <c r="Q80">
        <f>BGK!G81</f>
        <v>0.2331606168</v>
      </c>
      <c r="R80">
        <f>BGK!H81</f>
        <v>0.22495362099999999</v>
      </c>
      <c r="S80">
        <f>ES!A81</f>
        <v>1.2999999999999999E-2</v>
      </c>
      <c r="T80">
        <f>ES!G81</f>
        <v>0.2332233034</v>
      </c>
      <c r="U80">
        <f>ES!H81</f>
        <v>0.22497918240000001</v>
      </c>
      <c r="V80">
        <f>Shakhov!A81</f>
        <v>1.2999999999999999E-2</v>
      </c>
      <c r="W80">
        <f>Shakhov!G81</f>
        <v>0.23325626760000001</v>
      </c>
      <c r="X80">
        <f>Shakhov!H81</f>
        <v>0.2249985702</v>
      </c>
      <c r="AA80" s="4">
        <f t="shared" si="29"/>
        <v>0</v>
      </c>
      <c r="AB80" t="e">
        <f t="shared" si="30"/>
        <v>#DIV/0!</v>
      </c>
      <c r="AC80" t="e">
        <f t="shared" si="31"/>
        <v>#DIV/0!</v>
      </c>
      <c r="AD80" s="4">
        <f t="shared" si="32"/>
        <v>2.3069943149200935</v>
      </c>
      <c r="AE80" s="4">
        <f t="shared" si="27"/>
        <v>1.0447</v>
      </c>
      <c r="AF80" s="4">
        <f t="shared" si="28"/>
        <v>0.97833999999999999</v>
      </c>
      <c r="AG80" s="4"/>
      <c r="AJ80" s="4"/>
      <c r="AM80" s="4"/>
      <c r="AP80" s="4">
        <f t="shared" si="33"/>
        <v>0</v>
      </c>
      <c r="AQ80" t="e">
        <f t="shared" si="34"/>
        <v>#DIV/0!</v>
      </c>
      <c r="AR80" t="e">
        <f t="shared" si="35"/>
        <v>#DIV/0!</v>
      </c>
      <c r="AS80" s="4">
        <f t="shared" si="36"/>
        <v>0</v>
      </c>
      <c r="AT80" t="e">
        <f t="shared" si="37"/>
        <v>#DIV/0!</v>
      </c>
      <c r="AU80" t="e">
        <f t="shared" si="38"/>
        <v>#DIV/0!</v>
      </c>
      <c r="AV80" s="4">
        <f t="shared" si="39"/>
        <v>0</v>
      </c>
      <c r="AW80" t="e">
        <f t="shared" si="40"/>
        <v>#DIV/0!</v>
      </c>
      <c r="AX80" t="e">
        <f t="shared" si="41"/>
        <v>#DIV/0!</v>
      </c>
    </row>
    <row r="81" spans="4:50">
      <c r="D81" s="4">
        <f>DSMC!A81</f>
        <v>12.618</v>
      </c>
      <c r="E81" s="4">
        <f>DSMC!B81</f>
        <v>1.0434000000000001</v>
      </c>
      <c r="F81" s="4">
        <f>DSMC!C81</f>
        <v>0.97901000000000005</v>
      </c>
      <c r="P81">
        <f>BGK!A82</f>
        <v>1.3180000000000001E-2</v>
      </c>
      <c r="Q81">
        <f>BGK!G82</f>
        <v>0.23298574359999999</v>
      </c>
      <c r="R81">
        <f>BGK!H82</f>
        <v>0.2250395942</v>
      </c>
      <c r="S81">
        <f>ES!A82</f>
        <v>1.3180000000000001E-2</v>
      </c>
      <c r="T81">
        <f>ES!G82</f>
        <v>0.23304874410000001</v>
      </c>
      <c r="U81">
        <f>ES!H82</f>
        <v>0.22506557599999999</v>
      </c>
      <c r="V81">
        <f>Shakhov!A82</f>
        <v>1.3180000000000001E-2</v>
      </c>
      <c r="W81">
        <f>Shakhov!G82</f>
        <v>0.23308133750000001</v>
      </c>
      <c r="X81">
        <f>Shakhov!H82</f>
        <v>0.2250851039</v>
      </c>
      <c r="AA81" s="4">
        <f t="shared" si="29"/>
        <v>0</v>
      </c>
      <c r="AB81" t="e">
        <f t="shared" si="30"/>
        <v>#DIV/0!</v>
      </c>
      <c r="AC81" t="e">
        <f t="shared" si="31"/>
        <v>#DIV/0!</v>
      </c>
      <c r="AD81" s="4">
        <f t="shared" si="32"/>
        <v>2.3366233958630391</v>
      </c>
      <c r="AE81" s="4">
        <f t="shared" si="27"/>
        <v>1.0434000000000001</v>
      </c>
      <c r="AF81" s="4">
        <f t="shared" si="28"/>
        <v>0.97901000000000005</v>
      </c>
      <c r="AG81" s="4"/>
      <c r="AJ81" s="4"/>
      <c r="AM81" s="4"/>
      <c r="AP81" s="4">
        <f t="shared" si="33"/>
        <v>0</v>
      </c>
      <c r="AQ81" t="e">
        <f t="shared" si="34"/>
        <v>#DIV/0!</v>
      </c>
      <c r="AR81" t="e">
        <f t="shared" si="35"/>
        <v>#DIV/0!</v>
      </c>
      <c r="AS81" s="4">
        <f t="shared" si="36"/>
        <v>0</v>
      </c>
      <c r="AT81" t="e">
        <f t="shared" si="37"/>
        <v>#DIV/0!</v>
      </c>
      <c r="AU81" t="e">
        <f t="shared" si="38"/>
        <v>#DIV/0!</v>
      </c>
      <c r="AV81" s="4">
        <f t="shared" si="39"/>
        <v>0</v>
      </c>
      <c r="AW81" t="e">
        <f t="shared" si="40"/>
        <v>#DIV/0!</v>
      </c>
      <c r="AX81" t="e">
        <f t="shared" si="41"/>
        <v>#DIV/0!</v>
      </c>
    </row>
    <row r="82" spans="4:50">
      <c r="D82" s="4">
        <f>DSMC!A82</f>
        <v>12.778</v>
      </c>
      <c r="E82" s="4">
        <f>DSMC!B82</f>
        <v>1.0426</v>
      </c>
      <c r="F82" s="4">
        <f>DSMC!C82</f>
        <v>0.97960000000000003</v>
      </c>
      <c r="P82">
        <f>BGK!A83</f>
        <v>1.336E-2</v>
      </c>
      <c r="Q82">
        <f>BGK!G83</f>
        <v>0.2328163406</v>
      </c>
      <c r="R82">
        <f>BGK!H83</f>
        <v>0.22512283250000001</v>
      </c>
      <c r="S82">
        <f>ES!A83</f>
        <v>1.336E-2</v>
      </c>
      <c r="T82">
        <f>ES!G83</f>
        <v>0.23287965190000001</v>
      </c>
      <c r="U82">
        <f>ES!H83</f>
        <v>0.2251492333</v>
      </c>
      <c r="V82">
        <f>Shakhov!A83</f>
        <v>1.336E-2</v>
      </c>
      <c r="W82">
        <f>Shakhov!G83</f>
        <v>0.2329118694</v>
      </c>
      <c r="X82">
        <f>Shakhov!H83</f>
        <v>0.22516889549999999</v>
      </c>
      <c r="AA82" s="4">
        <f t="shared" si="29"/>
        <v>0</v>
      </c>
      <c r="AB82" t="e">
        <f t="shared" si="30"/>
        <v>#DIV/0!</v>
      </c>
      <c r="AC82" t="e">
        <f t="shared" si="31"/>
        <v>#DIV/0!</v>
      </c>
      <c r="AD82" s="4">
        <f t="shared" si="32"/>
        <v>2.3662524768059847</v>
      </c>
      <c r="AE82" s="4">
        <f t="shared" si="27"/>
        <v>1.0426</v>
      </c>
      <c r="AF82" s="4">
        <f t="shared" si="28"/>
        <v>0.97960000000000003</v>
      </c>
      <c r="AG82" s="4"/>
      <c r="AJ82" s="4"/>
      <c r="AM82" s="4"/>
      <c r="AP82" s="4">
        <f t="shared" si="33"/>
        <v>0</v>
      </c>
      <c r="AQ82" t="e">
        <f t="shared" si="34"/>
        <v>#DIV/0!</v>
      </c>
      <c r="AR82" t="e">
        <f t="shared" si="35"/>
        <v>#DIV/0!</v>
      </c>
      <c r="AS82" s="4">
        <f t="shared" si="36"/>
        <v>0</v>
      </c>
      <c r="AT82" t="e">
        <f t="shared" si="37"/>
        <v>#DIV/0!</v>
      </c>
      <c r="AU82" t="e">
        <f t="shared" si="38"/>
        <v>#DIV/0!</v>
      </c>
      <c r="AV82" s="4">
        <f t="shared" si="39"/>
        <v>0</v>
      </c>
      <c r="AW82" t="e">
        <f t="shared" si="40"/>
        <v>#DIV/0!</v>
      </c>
      <c r="AX82" t="e">
        <f t="shared" si="41"/>
        <v>#DIV/0!</v>
      </c>
    </row>
    <row r="83" spans="4:50">
      <c r="D83" s="4">
        <f>DSMC!A83</f>
        <v>12.936999999999999</v>
      </c>
      <c r="E83" s="4">
        <f>DSMC!B83</f>
        <v>1.0415000000000001</v>
      </c>
      <c r="F83" s="4">
        <f>DSMC!C83</f>
        <v>0.97979000000000005</v>
      </c>
      <c r="P83">
        <f>BGK!A84</f>
        <v>1.354E-2</v>
      </c>
      <c r="Q83">
        <f>BGK!G84</f>
        <v>0.23265223569999999</v>
      </c>
      <c r="R83">
        <f>BGK!H84</f>
        <v>0.22520342169999999</v>
      </c>
      <c r="S83">
        <f>ES!A84</f>
        <v>1.354E-2</v>
      </c>
      <c r="T83">
        <f>ES!G84</f>
        <v>0.23271585489999999</v>
      </c>
      <c r="U83">
        <f>ES!H84</f>
        <v>0.2252302404</v>
      </c>
      <c r="V83">
        <f>Shakhov!A84</f>
        <v>1.354E-2</v>
      </c>
      <c r="W83">
        <f>Shakhov!G84</f>
        <v>0.23274769179999999</v>
      </c>
      <c r="X83">
        <f>Shakhov!H84</f>
        <v>0.22525003090000001</v>
      </c>
      <c r="AA83" s="4">
        <f t="shared" si="29"/>
        <v>0</v>
      </c>
      <c r="AB83" t="e">
        <f t="shared" si="30"/>
        <v>#DIV/0!</v>
      </c>
      <c r="AC83" t="e">
        <f t="shared" si="31"/>
        <v>#DIV/0!</v>
      </c>
      <c r="AD83" s="4">
        <f t="shared" si="32"/>
        <v>2.3956963759930372</v>
      </c>
      <c r="AE83" s="4">
        <f t="shared" si="27"/>
        <v>1.0415000000000001</v>
      </c>
      <c r="AF83" s="4">
        <f t="shared" si="28"/>
        <v>0.97979000000000005</v>
      </c>
      <c r="AG83" s="4"/>
      <c r="AJ83" s="4"/>
      <c r="AM83" s="4"/>
      <c r="AP83" s="4">
        <f t="shared" si="33"/>
        <v>0</v>
      </c>
      <c r="AQ83" t="e">
        <f t="shared" si="34"/>
        <v>#DIV/0!</v>
      </c>
      <c r="AR83" t="e">
        <f t="shared" si="35"/>
        <v>#DIV/0!</v>
      </c>
      <c r="AS83" s="4">
        <f t="shared" si="36"/>
        <v>0</v>
      </c>
      <c r="AT83" t="e">
        <f t="shared" si="37"/>
        <v>#DIV/0!</v>
      </c>
      <c r="AU83" t="e">
        <f t="shared" si="38"/>
        <v>#DIV/0!</v>
      </c>
      <c r="AV83" s="4">
        <f t="shared" si="39"/>
        <v>0</v>
      </c>
      <c r="AW83" t="e">
        <f t="shared" si="40"/>
        <v>#DIV/0!</v>
      </c>
      <c r="AX83" t="e">
        <f t="shared" si="41"/>
        <v>#DIV/0!</v>
      </c>
    </row>
    <row r="84" spans="4:50">
      <c r="D84" s="4">
        <f>DSMC!A84</f>
        <v>13.097</v>
      </c>
      <c r="E84" s="4">
        <f>DSMC!B84</f>
        <v>1.0405</v>
      </c>
      <c r="F84" s="4">
        <f>DSMC!C84</f>
        <v>0.98014000000000001</v>
      </c>
      <c r="P84">
        <f>BGK!A85</f>
        <v>1.372E-2</v>
      </c>
      <c r="Q84">
        <f>BGK!G85</f>
        <v>0.23249326219999999</v>
      </c>
      <c r="R84">
        <f>BGK!H85</f>
        <v>0.2252814454</v>
      </c>
      <c r="S84">
        <f>ES!A85</f>
        <v>1.372E-2</v>
      </c>
      <c r="T84">
        <f>ES!G85</f>
        <v>0.23255718659999999</v>
      </c>
      <c r="U84">
        <f>ES!H85</f>
        <v>0.2253086805</v>
      </c>
      <c r="V84">
        <f>Shakhov!A85</f>
        <v>1.372E-2</v>
      </c>
      <c r="W84">
        <f>Shakhov!G85</f>
        <v>0.23258863830000001</v>
      </c>
      <c r="X84">
        <f>Shakhov!H85</f>
        <v>0.2253285934</v>
      </c>
      <c r="AA84" s="4">
        <f t="shared" si="29"/>
        <v>0</v>
      </c>
      <c r="AB84" t="e">
        <f t="shared" si="30"/>
        <v>#DIV/0!</v>
      </c>
      <c r="AC84" t="e">
        <f t="shared" si="31"/>
        <v>#DIV/0!</v>
      </c>
      <c r="AD84" s="4">
        <f t="shared" si="32"/>
        <v>2.4253254569359828</v>
      </c>
      <c r="AE84" s="4">
        <f t="shared" si="27"/>
        <v>1.0405</v>
      </c>
      <c r="AF84" s="4">
        <f t="shared" si="28"/>
        <v>0.98014000000000001</v>
      </c>
      <c r="AG84" s="4"/>
      <c r="AJ84" s="4"/>
      <c r="AM84" s="4"/>
      <c r="AP84" s="4">
        <f t="shared" si="33"/>
        <v>0</v>
      </c>
      <c r="AQ84" t="e">
        <f t="shared" si="34"/>
        <v>#DIV/0!</v>
      </c>
      <c r="AR84" t="e">
        <f t="shared" si="35"/>
        <v>#DIV/0!</v>
      </c>
      <c r="AS84" s="4">
        <f t="shared" si="36"/>
        <v>0</v>
      </c>
      <c r="AT84" t="e">
        <f t="shared" si="37"/>
        <v>#DIV/0!</v>
      </c>
      <c r="AU84" t="e">
        <f t="shared" si="38"/>
        <v>#DIV/0!</v>
      </c>
      <c r="AV84" s="4">
        <f t="shared" si="39"/>
        <v>0</v>
      </c>
      <c r="AW84" t="e">
        <f t="shared" si="40"/>
        <v>#DIV/0!</v>
      </c>
      <c r="AX84" t="e">
        <f t="shared" si="41"/>
        <v>#DIV/0!</v>
      </c>
    </row>
    <row r="85" spans="4:50">
      <c r="D85" s="4">
        <f>DSMC!A85</f>
        <v>13.257</v>
      </c>
      <c r="E85" s="4">
        <f>DSMC!B85</f>
        <v>1.0392999999999999</v>
      </c>
      <c r="F85" s="4">
        <f>DSMC!C85</f>
        <v>0.98073999999999995</v>
      </c>
      <c r="P85">
        <f>BGK!A86</f>
        <v>1.3899999999999999E-2</v>
      </c>
      <c r="Q85">
        <f>BGK!G86</f>
        <v>0.2323392588</v>
      </c>
      <c r="R85">
        <f>BGK!H86</f>
        <v>0.22535698409999999</v>
      </c>
      <c r="S85">
        <f>ES!A86</f>
        <v>1.3899999999999999E-2</v>
      </c>
      <c r="T85">
        <f>ES!G86</f>
        <v>0.2324034857</v>
      </c>
      <c r="U85">
        <f>ES!H86</f>
        <v>0.22538463440000001</v>
      </c>
      <c r="V85">
        <f>Shakhov!A86</f>
        <v>1.3899999999999999E-2</v>
      </c>
      <c r="W85">
        <f>Shakhov!G86</f>
        <v>0.23243454799999999</v>
      </c>
      <c r="X85">
        <f>Shakhov!H86</f>
        <v>0.2254046639</v>
      </c>
      <c r="AA85" s="4">
        <f t="shared" si="29"/>
        <v>0</v>
      </c>
      <c r="AB85" t="e">
        <f t="shared" si="30"/>
        <v>#DIV/0!</v>
      </c>
      <c r="AC85" t="e">
        <f t="shared" si="31"/>
        <v>#DIV/0!</v>
      </c>
      <c r="AD85" s="4">
        <f t="shared" si="32"/>
        <v>2.4549545378789279</v>
      </c>
      <c r="AE85" s="4">
        <f t="shared" si="27"/>
        <v>1.0392999999999999</v>
      </c>
      <c r="AF85" s="4">
        <f t="shared" si="28"/>
        <v>0.98073999999999995</v>
      </c>
      <c r="AG85" s="4"/>
      <c r="AJ85" s="4"/>
      <c r="AM85" s="4"/>
      <c r="AP85" s="4">
        <f t="shared" si="33"/>
        <v>0</v>
      </c>
      <c r="AQ85" t="e">
        <f t="shared" si="34"/>
        <v>#DIV/0!</v>
      </c>
      <c r="AR85" t="e">
        <f t="shared" si="35"/>
        <v>#DIV/0!</v>
      </c>
      <c r="AS85" s="4">
        <f t="shared" si="36"/>
        <v>0</v>
      </c>
      <c r="AT85" t="e">
        <f t="shared" si="37"/>
        <v>#DIV/0!</v>
      </c>
      <c r="AU85" t="e">
        <f t="shared" si="38"/>
        <v>#DIV/0!</v>
      </c>
      <c r="AV85" s="4">
        <f t="shared" si="39"/>
        <v>0</v>
      </c>
      <c r="AW85" t="e">
        <f t="shared" si="40"/>
        <v>#DIV/0!</v>
      </c>
      <c r="AX85" t="e">
        <f t="shared" si="41"/>
        <v>#DIV/0!</v>
      </c>
    </row>
    <row r="86" spans="4:50">
      <c r="D86" s="4">
        <f>DSMC!A86</f>
        <v>13.417</v>
      </c>
      <c r="E86" s="4">
        <f>DSMC!B86</f>
        <v>1.0387</v>
      </c>
      <c r="F86" s="4">
        <f>DSMC!C86</f>
        <v>0.98084000000000005</v>
      </c>
      <c r="P86">
        <f>BGK!A87</f>
        <v>1.4080000000000001E-2</v>
      </c>
      <c r="Q86">
        <f>BGK!G87</f>
        <v>0.232190069</v>
      </c>
      <c r="R86">
        <f>BGK!H87</f>
        <v>0.22543011600000001</v>
      </c>
      <c r="S86">
        <f>ES!A87</f>
        <v>1.4080000000000001E-2</v>
      </c>
      <c r="T86">
        <f>ES!G87</f>
        <v>0.23225459609999999</v>
      </c>
      <c r="U86">
        <f>ES!H87</f>
        <v>0.22545818030000001</v>
      </c>
      <c r="V86">
        <f>Shakhov!A87</f>
        <v>1.4080000000000001E-2</v>
      </c>
      <c r="W86">
        <f>Shakhov!G87</f>
        <v>0.23228526499999999</v>
      </c>
      <c r="X86">
        <f>Shakhov!H87</f>
        <v>0.2254783205</v>
      </c>
      <c r="AA86" s="4">
        <f t="shared" si="29"/>
        <v>0</v>
      </c>
      <c r="AB86" t="e">
        <f t="shared" si="30"/>
        <v>#DIV/0!</v>
      </c>
      <c r="AC86" t="e">
        <f t="shared" si="31"/>
        <v>#DIV/0!</v>
      </c>
      <c r="AD86" s="4">
        <f t="shared" si="32"/>
        <v>2.4845836188218731</v>
      </c>
      <c r="AE86" s="4">
        <f t="shared" si="27"/>
        <v>1.0387</v>
      </c>
      <c r="AF86" s="4">
        <f t="shared" si="28"/>
        <v>0.98084000000000005</v>
      </c>
      <c r="AG86" s="4"/>
      <c r="AJ86" s="4"/>
      <c r="AM86" s="4"/>
      <c r="AP86" s="4">
        <f t="shared" si="33"/>
        <v>0</v>
      </c>
      <c r="AQ86" t="e">
        <f t="shared" si="34"/>
        <v>#DIV/0!</v>
      </c>
      <c r="AR86" t="e">
        <f t="shared" si="35"/>
        <v>#DIV/0!</v>
      </c>
      <c r="AS86" s="4">
        <f t="shared" si="36"/>
        <v>0</v>
      </c>
      <c r="AT86" t="e">
        <f t="shared" si="37"/>
        <v>#DIV/0!</v>
      </c>
      <c r="AU86" t="e">
        <f t="shared" si="38"/>
        <v>#DIV/0!</v>
      </c>
      <c r="AV86" s="4">
        <f t="shared" si="39"/>
        <v>0</v>
      </c>
      <c r="AW86" t="e">
        <f t="shared" si="40"/>
        <v>#DIV/0!</v>
      </c>
      <c r="AX86" t="e">
        <f t="shared" si="41"/>
        <v>#DIV/0!</v>
      </c>
    </row>
    <row r="87" spans="4:50">
      <c r="D87" s="4">
        <f>DSMC!A87</f>
        <v>13.576000000000001</v>
      </c>
      <c r="E87" s="4">
        <f>DSMC!B87</f>
        <v>1.038</v>
      </c>
      <c r="F87" s="4">
        <f>DSMC!C87</f>
        <v>0.98121999999999998</v>
      </c>
      <c r="P87">
        <f>BGK!A88</f>
        <v>1.426E-2</v>
      </c>
      <c r="Q87">
        <f>BGK!G88</f>
        <v>0.2320455414</v>
      </c>
      <c r="R87">
        <f>BGK!H88</f>
        <v>0.22550091689999999</v>
      </c>
      <c r="S87">
        <f>ES!A88</f>
        <v>1.426E-2</v>
      </c>
      <c r="T87">
        <f>ES!G88</f>
        <v>0.23211036660000001</v>
      </c>
      <c r="U87">
        <f>ES!H88</f>
        <v>0.2255293937</v>
      </c>
      <c r="V87">
        <f>Shakhov!A88</f>
        <v>1.426E-2</v>
      </c>
      <c r="W87">
        <f>Shakhov!G88</f>
        <v>0.2321406382</v>
      </c>
      <c r="X87">
        <f>Shakhov!H88</f>
        <v>0.225549639</v>
      </c>
      <c r="AA87" s="4">
        <f t="shared" si="29"/>
        <v>0</v>
      </c>
      <c r="AB87" t="e">
        <f t="shared" si="30"/>
        <v>#DIV/0!</v>
      </c>
      <c r="AC87" t="e">
        <f t="shared" si="31"/>
        <v>#DIV/0!</v>
      </c>
      <c r="AD87" s="4">
        <f t="shared" si="32"/>
        <v>2.514027518008926</v>
      </c>
      <c r="AE87" s="4">
        <f t="shared" si="27"/>
        <v>1.038</v>
      </c>
      <c r="AF87" s="4">
        <f t="shared" si="28"/>
        <v>0.98121999999999998</v>
      </c>
      <c r="AG87" s="4"/>
      <c r="AJ87" s="4"/>
      <c r="AM87" s="4"/>
      <c r="AP87" s="4">
        <f t="shared" si="33"/>
        <v>0</v>
      </c>
      <c r="AQ87" t="e">
        <f t="shared" si="34"/>
        <v>#DIV/0!</v>
      </c>
      <c r="AR87" t="e">
        <f t="shared" si="35"/>
        <v>#DIV/0!</v>
      </c>
      <c r="AS87" s="4">
        <f t="shared" si="36"/>
        <v>0</v>
      </c>
      <c r="AT87" t="e">
        <f t="shared" si="37"/>
        <v>#DIV/0!</v>
      </c>
      <c r="AU87" t="e">
        <f t="shared" si="38"/>
        <v>#DIV/0!</v>
      </c>
      <c r="AV87" s="4">
        <f t="shared" si="39"/>
        <v>0</v>
      </c>
      <c r="AW87" t="e">
        <f t="shared" si="40"/>
        <v>#DIV/0!</v>
      </c>
      <c r="AX87" t="e">
        <f t="shared" si="41"/>
        <v>#DIV/0!</v>
      </c>
    </row>
    <row r="88" spans="4:50">
      <c r="D88" s="4">
        <f>DSMC!A88</f>
        <v>13.736000000000001</v>
      </c>
      <c r="E88" s="4">
        <f>DSMC!B88</f>
        <v>1.0373000000000001</v>
      </c>
      <c r="F88" s="4">
        <f>DSMC!C88</f>
        <v>0.98170999999999997</v>
      </c>
      <c r="P88">
        <f>BGK!A89</f>
        <v>1.444E-2</v>
      </c>
      <c r="Q88">
        <f>BGK!G89</f>
        <v>0.2319055294</v>
      </c>
      <c r="R88">
        <f>BGK!H89</f>
        <v>0.22556946010000001</v>
      </c>
      <c r="S88">
        <f>ES!A89</f>
        <v>1.444E-2</v>
      </c>
      <c r="T88">
        <f>ES!G89</f>
        <v>0.23197065049999999</v>
      </c>
      <c r="U88">
        <f>ES!H89</f>
        <v>0.22559834810000001</v>
      </c>
      <c r="V88">
        <f>Shakhov!A89</f>
        <v>1.444E-2</v>
      </c>
      <c r="W88">
        <f>Shakhov!G89</f>
        <v>0.23200052130000001</v>
      </c>
      <c r="X88">
        <f>Shakhov!H89</f>
        <v>0.2256186926</v>
      </c>
      <c r="AA88" s="4">
        <f t="shared" si="29"/>
        <v>0</v>
      </c>
      <c r="AB88" t="e">
        <f t="shared" si="30"/>
        <v>#DIV/0!</v>
      </c>
      <c r="AC88" t="e">
        <f t="shared" si="31"/>
        <v>#DIV/0!</v>
      </c>
      <c r="AD88" s="4">
        <f t="shared" si="32"/>
        <v>2.5436565989518716</v>
      </c>
      <c r="AE88" s="4">
        <f t="shared" ref="AE88:AE151" si="42">E88</f>
        <v>1.0373000000000001</v>
      </c>
      <c r="AF88" s="4">
        <f t="shared" ref="AF88:AF151" si="43">F88</f>
        <v>0.98170999999999997</v>
      </c>
      <c r="AG88" s="4"/>
      <c r="AJ88" s="4"/>
      <c r="AM88" s="4"/>
      <c r="AP88" s="4">
        <f t="shared" si="33"/>
        <v>0</v>
      </c>
      <c r="AQ88" t="e">
        <f t="shared" si="34"/>
        <v>#DIV/0!</v>
      </c>
      <c r="AR88" t="e">
        <f t="shared" si="35"/>
        <v>#DIV/0!</v>
      </c>
      <c r="AS88" s="4">
        <f t="shared" si="36"/>
        <v>0</v>
      </c>
      <c r="AT88" t="e">
        <f t="shared" si="37"/>
        <v>#DIV/0!</v>
      </c>
      <c r="AU88" t="e">
        <f t="shared" si="38"/>
        <v>#DIV/0!</v>
      </c>
      <c r="AV88" s="4">
        <f t="shared" si="39"/>
        <v>0</v>
      </c>
      <c r="AW88" t="e">
        <f t="shared" si="40"/>
        <v>#DIV/0!</v>
      </c>
      <c r="AX88" t="e">
        <f t="shared" si="41"/>
        <v>#DIV/0!</v>
      </c>
    </row>
    <row r="89" spans="4:50">
      <c r="D89" s="4">
        <f>DSMC!A89</f>
        <v>13.896000000000001</v>
      </c>
      <c r="E89" s="4">
        <f>DSMC!B89</f>
        <v>1.0367999999999999</v>
      </c>
      <c r="F89" s="4">
        <f>DSMC!C89</f>
        <v>0.98170999999999997</v>
      </c>
      <c r="P89">
        <f>BGK!A90</f>
        <v>1.4619999999999999E-2</v>
      </c>
      <c r="Q89">
        <f>BGK!G90</f>
        <v>0.2317698909</v>
      </c>
      <c r="R89">
        <f>BGK!H90</f>
        <v>0.22563581660000001</v>
      </c>
      <c r="S89">
        <f>ES!A90</f>
        <v>1.4619999999999999E-2</v>
      </c>
      <c r="T89">
        <f>ES!G90</f>
        <v>0.2318353061</v>
      </c>
      <c r="U89">
        <f>ES!H90</f>
        <v>0.22566511440000001</v>
      </c>
      <c r="V89">
        <f>Shakhov!A90</f>
        <v>1.4619999999999999E-2</v>
      </c>
      <c r="W89">
        <f>Shakhov!G90</f>
        <v>0.2318647727</v>
      </c>
      <c r="X89">
        <f>Shakhov!H90</f>
        <v>0.2256855525</v>
      </c>
      <c r="AA89" s="4">
        <f t="shared" si="29"/>
        <v>0</v>
      </c>
      <c r="AB89" t="e">
        <f t="shared" si="30"/>
        <v>#DIV/0!</v>
      </c>
      <c r="AC89" t="e">
        <f t="shared" si="31"/>
        <v>#DIV/0!</v>
      </c>
      <c r="AD89" s="4">
        <f t="shared" si="32"/>
        <v>2.5732856798948163</v>
      </c>
      <c r="AE89" s="4">
        <f t="shared" si="42"/>
        <v>1.0367999999999999</v>
      </c>
      <c r="AF89" s="4">
        <f t="shared" si="43"/>
        <v>0.98170999999999997</v>
      </c>
      <c r="AG89" s="4"/>
      <c r="AJ89" s="4"/>
      <c r="AM89" s="4"/>
      <c r="AP89" s="4">
        <f t="shared" si="33"/>
        <v>0</v>
      </c>
      <c r="AQ89" t="e">
        <f t="shared" si="34"/>
        <v>#DIV/0!</v>
      </c>
      <c r="AR89" t="e">
        <f t="shared" si="35"/>
        <v>#DIV/0!</v>
      </c>
      <c r="AS89" s="4">
        <f t="shared" si="36"/>
        <v>0</v>
      </c>
      <c r="AT89" t="e">
        <f t="shared" si="37"/>
        <v>#DIV/0!</v>
      </c>
      <c r="AU89" t="e">
        <f t="shared" si="38"/>
        <v>#DIV/0!</v>
      </c>
      <c r="AV89" s="4">
        <f t="shared" si="39"/>
        <v>0</v>
      </c>
      <c r="AW89" t="e">
        <f t="shared" si="40"/>
        <v>#DIV/0!</v>
      </c>
      <c r="AX89" t="e">
        <f t="shared" si="41"/>
        <v>#DIV/0!</v>
      </c>
    </row>
    <row r="90" spans="4:50">
      <c r="D90" s="4">
        <f>DSMC!A90</f>
        <v>14.055</v>
      </c>
      <c r="E90" s="4">
        <f>DSMC!B90</f>
        <v>1.0359</v>
      </c>
      <c r="F90" s="4">
        <f>DSMC!C90</f>
        <v>0.98243999999999998</v>
      </c>
      <c r="P90">
        <f>BGK!A91</f>
        <v>1.4800000000000001E-2</v>
      </c>
      <c r="Q90">
        <f>BGK!G91</f>
        <v>0.23163848840000001</v>
      </c>
      <c r="R90">
        <f>BGK!H91</f>
        <v>0.2257000552</v>
      </c>
      <c r="S90">
        <f>ES!A91</f>
        <v>1.4800000000000001E-2</v>
      </c>
      <c r="T90">
        <f>ES!G91</f>
        <v>0.23170419580000001</v>
      </c>
      <c r="U90">
        <f>ES!H91</f>
        <v>0.22572976149999999</v>
      </c>
      <c r="V90">
        <f>Shakhov!A91</f>
        <v>1.4800000000000001E-2</v>
      </c>
      <c r="W90">
        <f>Shakhov!G91</f>
        <v>0.23173325519999999</v>
      </c>
      <c r="X90">
        <f>Shakhov!H91</f>
        <v>0.22575028750000001</v>
      </c>
      <c r="AA90" s="4">
        <f t="shared" si="29"/>
        <v>0</v>
      </c>
      <c r="AB90" t="e">
        <f t="shared" si="30"/>
        <v>#DIV/0!</v>
      </c>
      <c r="AC90" t="e">
        <f t="shared" si="31"/>
        <v>#DIV/0!</v>
      </c>
      <c r="AD90" s="4">
        <f t="shared" si="32"/>
        <v>2.6027295790818687</v>
      </c>
      <c r="AE90" s="4">
        <f t="shared" si="42"/>
        <v>1.0359</v>
      </c>
      <c r="AF90" s="4">
        <f t="shared" si="43"/>
        <v>0.98243999999999998</v>
      </c>
      <c r="AG90" s="4"/>
      <c r="AJ90" s="4"/>
      <c r="AM90" s="4"/>
      <c r="AP90" s="4">
        <f t="shared" si="33"/>
        <v>0</v>
      </c>
      <c r="AQ90" t="e">
        <f t="shared" si="34"/>
        <v>#DIV/0!</v>
      </c>
      <c r="AR90" t="e">
        <f t="shared" si="35"/>
        <v>#DIV/0!</v>
      </c>
      <c r="AS90" s="4">
        <f t="shared" si="36"/>
        <v>0</v>
      </c>
      <c r="AT90" t="e">
        <f t="shared" si="37"/>
        <v>#DIV/0!</v>
      </c>
      <c r="AU90" t="e">
        <f t="shared" si="38"/>
        <v>#DIV/0!</v>
      </c>
      <c r="AV90" s="4">
        <f t="shared" si="39"/>
        <v>0</v>
      </c>
      <c r="AW90" t="e">
        <f t="shared" si="40"/>
        <v>#DIV/0!</v>
      </c>
      <c r="AX90" t="e">
        <f t="shared" si="41"/>
        <v>#DIV/0!</v>
      </c>
    </row>
    <row r="91" spans="4:50">
      <c r="D91" s="4">
        <f>DSMC!A91</f>
        <v>14.215</v>
      </c>
      <c r="E91" s="4">
        <f>DSMC!B91</f>
        <v>1.0350999999999999</v>
      </c>
      <c r="F91" s="4">
        <f>DSMC!C91</f>
        <v>0.98265000000000002</v>
      </c>
      <c r="P91">
        <f>BGK!A92</f>
        <v>1.498E-2</v>
      </c>
      <c r="Q91">
        <f>BGK!G92</f>
        <v>0.2315111886</v>
      </c>
      <c r="R91">
        <f>BGK!H92</f>
        <v>0.2257622426</v>
      </c>
      <c r="S91">
        <f>ES!A92</f>
        <v>1.498E-2</v>
      </c>
      <c r="T91">
        <f>ES!G92</f>
        <v>0.23157718660000001</v>
      </c>
      <c r="U91">
        <f>ES!H92</f>
        <v>0.225792356</v>
      </c>
      <c r="V91">
        <f>Shakhov!A92</f>
        <v>1.498E-2</v>
      </c>
      <c r="W91">
        <f>Shakhov!G92</f>
        <v>0.23160583570000001</v>
      </c>
      <c r="X91">
        <f>Shakhov!H92</f>
        <v>0.22581296419999999</v>
      </c>
      <c r="AA91" s="4">
        <f t="shared" si="29"/>
        <v>0</v>
      </c>
      <c r="AB91" t="e">
        <f t="shared" si="30"/>
        <v>#DIV/0!</v>
      </c>
      <c r="AC91" t="e">
        <f t="shared" si="31"/>
        <v>#DIV/0!</v>
      </c>
      <c r="AD91" s="4">
        <f t="shared" si="32"/>
        <v>2.6323586600248143</v>
      </c>
      <c r="AE91" s="4">
        <f t="shared" si="42"/>
        <v>1.0350999999999999</v>
      </c>
      <c r="AF91" s="4">
        <f t="shared" si="43"/>
        <v>0.98265000000000002</v>
      </c>
      <c r="AG91" s="4"/>
      <c r="AJ91" s="4"/>
      <c r="AM91" s="4"/>
      <c r="AP91" s="4">
        <f t="shared" si="33"/>
        <v>0</v>
      </c>
      <c r="AQ91" t="e">
        <f t="shared" si="34"/>
        <v>#DIV/0!</v>
      </c>
      <c r="AR91" t="e">
        <f t="shared" si="35"/>
        <v>#DIV/0!</v>
      </c>
      <c r="AS91" s="4">
        <f t="shared" si="36"/>
        <v>0</v>
      </c>
      <c r="AT91" t="e">
        <f t="shared" si="37"/>
        <v>#DIV/0!</v>
      </c>
      <c r="AU91" t="e">
        <f t="shared" si="38"/>
        <v>#DIV/0!</v>
      </c>
      <c r="AV91" s="4">
        <f t="shared" si="39"/>
        <v>0</v>
      </c>
      <c r="AW91" t="e">
        <f t="shared" si="40"/>
        <v>#DIV/0!</v>
      </c>
      <c r="AX91" t="e">
        <f t="shared" si="41"/>
        <v>#DIV/0!</v>
      </c>
    </row>
    <row r="92" spans="4:50">
      <c r="D92" s="4">
        <f>DSMC!A92</f>
        <v>14.375</v>
      </c>
      <c r="E92" s="4">
        <f>DSMC!B92</f>
        <v>1.0342</v>
      </c>
      <c r="F92" s="4">
        <f>DSMC!C92</f>
        <v>0.98294999999999999</v>
      </c>
      <c r="P92">
        <f>BGK!A93</f>
        <v>1.516E-2</v>
      </c>
      <c r="Q92">
        <f>BGK!G93</f>
        <v>0.23138786240000001</v>
      </c>
      <c r="R92">
        <f>BGK!H93</f>
        <v>0.2258224432</v>
      </c>
      <c r="S92">
        <f>ES!A93</f>
        <v>1.516E-2</v>
      </c>
      <c r="T92">
        <f>ES!G93</f>
        <v>0.23145414959999999</v>
      </c>
      <c r="U92">
        <f>ES!H93</f>
        <v>0.2258529624</v>
      </c>
      <c r="V92">
        <f>Shakhov!A93</f>
        <v>1.516E-2</v>
      </c>
      <c r="W92">
        <f>Shakhov!G93</f>
        <v>0.23148238560000001</v>
      </c>
      <c r="X92">
        <f>Shakhov!H93</f>
        <v>0.2258736472</v>
      </c>
      <c r="AA92" s="4">
        <f t="shared" si="29"/>
        <v>0</v>
      </c>
      <c r="AB92" t="e">
        <f t="shared" si="30"/>
        <v>#DIV/0!</v>
      </c>
      <c r="AC92" t="e">
        <f t="shared" si="31"/>
        <v>#DIV/0!</v>
      </c>
      <c r="AD92" s="4">
        <f t="shared" si="32"/>
        <v>2.6619877409677599</v>
      </c>
      <c r="AE92" s="4">
        <f t="shared" si="42"/>
        <v>1.0342</v>
      </c>
      <c r="AF92" s="4">
        <f t="shared" si="43"/>
        <v>0.98294999999999999</v>
      </c>
      <c r="AG92" s="4"/>
      <c r="AJ92" s="4"/>
      <c r="AM92" s="4"/>
      <c r="AP92" s="4">
        <f t="shared" si="33"/>
        <v>0</v>
      </c>
      <c r="AQ92" t="e">
        <f t="shared" si="34"/>
        <v>#DIV/0!</v>
      </c>
      <c r="AR92" t="e">
        <f t="shared" si="35"/>
        <v>#DIV/0!</v>
      </c>
      <c r="AS92" s="4">
        <f t="shared" si="36"/>
        <v>0</v>
      </c>
      <c r="AT92" t="e">
        <f t="shared" si="37"/>
        <v>#DIV/0!</v>
      </c>
      <c r="AU92" t="e">
        <f t="shared" si="38"/>
        <v>#DIV/0!</v>
      </c>
      <c r="AV92" s="4">
        <f t="shared" si="39"/>
        <v>0</v>
      </c>
      <c r="AW92" t="e">
        <f t="shared" si="40"/>
        <v>#DIV/0!</v>
      </c>
      <c r="AX92" t="e">
        <f t="shared" si="41"/>
        <v>#DIV/0!</v>
      </c>
    </row>
    <row r="93" spans="4:50">
      <c r="D93" s="4">
        <f>DSMC!A93</f>
        <v>14.535</v>
      </c>
      <c r="E93" s="4">
        <f>DSMC!B93</f>
        <v>1.0336000000000001</v>
      </c>
      <c r="F93" s="4">
        <f>DSMC!C93</f>
        <v>0.98368</v>
      </c>
      <c r="P93">
        <f>BGK!A94</f>
        <v>1.5339999999999999E-2</v>
      </c>
      <c r="Q93">
        <f>BGK!G94</f>
        <v>0.23126838490000001</v>
      </c>
      <c r="R93">
        <f>BGK!H94</f>
        <v>0.22588071949999999</v>
      </c>
      <c r="S93">
        <f>ES!A94</f>
        <v>1.5339999999999999E-2</v>
      </c>
      <c r="T93">
        <f>ES!G94</f>
        <v>0.23133495970000001</v>
      </c>
      <c r="U93">
        <f>ES!H94</f>
        <v>0.22591164320000001</v>
      </c>
      <c r="V93">
        <f>Shakhov!A94</f>
        <v>1.5339999999999999E-2</v>
      </c>
      <c r="W93">
        <f>Shakhov!G94</f>
        <v>0.2313627801</v>
      </c>
      <c r="X93">
        <f>Shakhov!H94</f>
        <v>0.22593239900000001</v>
      </c>
      <c r="AA93" s="4">
        <f t="shared" si="29"/>
        <v>0</v>
      </c>
      <c r="AB93" t="e">
        <f t="shared" si="30"/>
        <v>#DIV/0!</v>
      </c>
      <c r="AC93" t="e">
        <f t="shared" si="31"/>
        <v>#DIV/0!</v>
      </c>
      <c r="AD93" s="4">
        <f t="shared" si="32"/>
        <v>2.6916168219107055</v>
      </c>
      <c r="AE93" s="4">
        <f t="shared" si="42"/>
        <v>1.0336000000000001</v>
      </c>
      <c r="AF93" s="4">
        <f t="shared" si="43"/>
        <v>0.98368</v>
      </c>
      <c r="AG93" s="4"/>
      <c r="AJ93" s="4"/>
      <c r="AM93" s="4"/>
      <c r="AP93" s="4">
        <f t="shared" si="33"/>
        <v>0</v>
      </c>
      <c r="AQ93" t="e">
        <f t="shared" si="34"/>
        <v>#DIV/0!</v>
      </c>
      <c r="AR93" t="e">
        <f t="shared" si="35"/>
        <v>#DIV/0!</v>
      </c>
      <c r="AS93" s="4">
        <f t="shared" si="36"/>
        <v>0</v>
      </c>
      <c r="AT93" t="e">
        <f t="shared" si="37"/>
        <v>#DIV/0!</v>
      </c>
      <c r="AU93" t="e">
        <f t="shared" si="38"/>
        <v>#DIV/0!</v>
      </c>
      <c r="AV93" s="4">
        <f t="shared" si="39"/>
        <v>0</v>
      </c>
      <c r="AW93" t="e">
        <f t="shared" si="40"/>
        <v>#DIV/0!</v>
      </c>
      <c r="AX93" t="e">
        <f t="shared" si="41"/>
        <v>#DIV/0!</v>
      </c>
    </row>
    <row r="94" spans="4:50">
      <c r="D94" s="4">
        <f>DSMC!A94</f>
        <v>14.694000000000001</v>
      </c>
      <c r="E94" s="4">
        <f>DSMC!B94</f>
        <v>1.0328999999999999</v>
      </c>
      <c r="F94" s="4">
        <f>DSMC!C94</f>
        <v>0.98390999999999995</v>
      </c>
      <c r="P94">
        <f>BGK!A95</f>
        <v>1.5520000000000001E-2</v>
      </c>
      <c r="Q94">
        <f>BGK!G95</f>
        <v>0.23115263489999999</v>
      </c>
      <c r="R94">
        <f>BGK!H95</f>
        <v>0.2259371322</v>
      </c>
      <c r="S94">
        <f>ES!A95</f>
        <v>1.5520000000000001E-2</v>
      </c>
      <c r="T94">
        <f>ES!G95</f>
        <v>0.23121949620000001</v>
      </c>
      <c r="U94">
        <f>ES!H95</f>
        <v>0.2259684589</v>
      </c>
      <c r="V94">
        <f>Shakhov!A95</f>
        <v>1.5520000000000001E-2</v>
      </c>
      <c r="W94">
        <f>Shakhov!G95</f>
        <v>0.2312468986</v>
      </c>
      <c r="X94">
        <f>Shakhov!H95</f>
        <v>0.22598928030000001</v>
      </c>
      <c r="AA94" s="4">
        <f t="shared" si="29"/>
        <v>0</v>
      </c>
      <c r="AB94" t="e">
        <f t="shared" si="30"/>
        <v>#DIV/0!</v>
      </c>
      <c r="AC94" t="e">
        <f t="shared" si="31"/>
        <v>#DIV/0!</v>
      </c>
      <c r="AD94" s="4">
        <f t="shared" si="32"/>
        <v>2.7210607210977575</v>
      </c>
      <c r="AE94" s="4">
        <f t="shared" si="42"/>
        <v>1.0328999999999999</v>
      </c>
      <c r="AF94" s="4">
        <f t="shared" si="43"/>
        <v>0.98390999999999995</v>
      </c>
      <c r="AG94" s="4"/>
      <c r="AJ94" s="4"/>
      <c r="AM94" s="4"/>
      <c r="AP94" s="4">
        <f t="shared" si="33"/>
        <v>0</v>
      </c>
      <c r="AQ94" t="e">
        <f t="shared" si="34"/>
        <v>#DIV/0!</v>
      </c>
      <c r="AR94" t="e">
        <f t="shared" si="35"/>
        <v>#DIV/0!</v>
      </c>
      <c r="AS94" s="4">
        <f t="shared" si="36"/>
        <v>0</v>
      </c>
      <c r="AT94" t="e">
        <f t="shared" si="37"/>
        <v>#DIV/0!</v>
      </c>
      <c r="AU94" t="e">
        <f t="shared" si="38"/>
        <v>#DIV/0!</v>
      </c>
      <c r="AV94" s="4">
        <f t="shared" si="39"/>
        <v>0</v>
      </c>
      <c r="AW94" t="e">
        <f t="shared" si="40"/>
        <v>#DIV/0!</v>
      </c>
      <c r="AX94" t="e">
        <f t="shared" si="41"/>
        <v>#DIV/0!</v>
      </c>
    </row>
    <row r="95" spans="4:50">
      <c r="D95" s="4">
        <f>DSMC!A95</f>
        <v>14.853999999999999</v>
      </c>
      <c r="E95" s="4">
        <f>DSMC!B95</f>
        <v>1.0322</v>
      </c>
      <c r="F95" s="4">
        <f>DSMC!C95</f>
        <v>0.98412999999999995</v>
      </c>
      <c r="P95">
        <f>BGK!A96</f>
        <v>1.5699999999999999E-2</v>
      </c>
      <c r="Q95">
        <f>BGK!G96</f>
        <v>0.23104049530000001</v>
      </c>
      <c r="R95">
        <f>BGK!H96</f>
        <v>0.2259917397</v>
      </c>
      <c r="S95">
        <f>ES!A96</f>
        <v>1.5699999999999999E-2</v>
      </c>
      <c r="T95">
        <f>ES!G96</f>
        <v>0.23110764180000001</v>
      </c>
      <c r="U95">
        <f>ES!H96</f>
        <v>0.22602346819999999</v>
      </c>
      <c r="V95">
        <f>Shakhov!A96</f>
        <v>1.5699999999999999E-2</v>
      </c>
      <c r="W95">
        <f>Shakhov!G96</f>
        <v>0.2311346239</v>
      </c>
      <c r="X95">
        <f>Shakhov!H96</f>
        <v>0.22604434970000001</v>
      </c>
      <c r="AA95" s="4">
        <f t="shared" si="29"/>
        <v>0</v>
      </c>
      <c r="AB95" t="e">
        <f t="shared" si="30"/>
        <v>#DIV/0!</v>
      </c>
      <c r="AC95" t="e">
        <f t="shared" si="31"/>
        <v>#DIV/0!</v>
      </c>
      <c r="AD95" s="4">
        <f t="shared" si="32"/>
        <v>2.7506898020407027</v>
      </c>
      <c r="AE95" s="4">
        <f t="shared" si="42"/>
        <v>1.0322</v>
      </c>
      <c r="AF95" s="4">
        <f t="shared" si="43"/>
        <v>0.98412999999999995</v>
      </c>
      <c r="AG95" s="4"/>
      <c r="AJ95" s="4"/>
      <c r="AM95" s="4"/>
      <c r="AP95" s="4">
        <f t="shared" si="33"/>
        <v>0</v>
      </c>
      <c r="AQ95" t="e">
        <f t="shared" si="34"/>
        <v>#DIV/0!</v>
      </c>
      <c r="AR95" t="e">
        <f t="shared" si="35"/>
        <v>#DIV/0!</v>
      </c>
      <c r="AS95" s="4">
        <f t="shared" si="36"/>
        <v>0</v>
      </c>
      <c r="AT95" t="e">
        <f t="shared" si="37"/>
        <v>#DIV/0!</v>
      </c>
      <c r="AU95" t="e">
        <f t="shared" si="38"/>
        <v>#DIV/0!</v>
      </c>
      <c r="AV95" s="4">
        <f t="shared" si="39"/>
        <v>0</v>
      </c>
      <c r="AW95" t="e">
        <f t="shared" si="40"/>
        <v>#DIV/0!</v>
      </c>
      <c r="AX95" t="e">
        <f t="shared" si="41"/>
        <v>#DIV/0!</v>
      </c>
    </row>
    <row r="96" spans="4:50">
      <c r="D96" s="4">
        <f>DSMC!A96</f>
        <v>15.013999999999999</v>
      </c>
      <c r="E96" s="4">
        <f>DSMC!B96</f>
        <v>1.0316000000000001</v>
      </c>
      <c r="F96" s="4">
        <f>DSMC!C96</f>
        <v>0.98421999999999998</v>
      </c>
      <c r="P96">
        <f>BGK!A97</f>
        <v>1.5879999999999998E-2</v>
      </c>
      <c r="Q96">
        <f>BGK!G97</f>
        <v>0.2309318524</v>
      </c>
      <c r="R96">
        <f>BGK!H97</f>
        <v>0.22604459900000001</v>
      </c>
      <c r="S96">
        <f>ES!A97</f>
        <v>1.5879999999999998E-2</v>
      </c>
      <c r="T96">
        <f>ES!G97</f>
        <v>0.23099928310000001</v>
      </c>
      <c r="U96">
        <f>ES!H97</f>
        <v>0.22607672779999999</v>
      </c>
      <c r="V96">
        <f>Shakhov!A97</f>
        <v>1.5879999999999998E-2</v>
      </c>
      <c r="W96">
        <f>Shakhov!G97</f>
        <v>0.2310258429</v>
      </c>
      <c r="X96">
        <f>Shakhov!H97</f>
        <v>0.226097664</v>
      </c>
      <c r="AA96" s="4">
        <f t="shared" si="29"/>
        <v>0</v>
      </c>
      <c r="AB96" t="e">
        <f t="shared" si="30"/>
        <v>#DIV/0!</v>
      </c>
      <c r="AC96" t="e">
        <f t="shared" si="31"/>
        <v>#DIV/0!</v>
      </c>
      <c r="AD96" s="4">
        <f t="shared" si="32"/>
        <v>2.7803188829836483</v>
      </c>
      <c r="AE96" s="4">
        <f t="shared" si="42"/>
        <v>1.0316000000000001</v>
      </c>
      <c r="AF96" s="4">
        <f t="shared" si="43"/>
        <v>0.98421999999999998</v>
      </c>
      <c r="AG96" s="4"/>
      <c r="AJ96" s="4"/>
      <c r="AM96" s="4"/>
      <c r="AP96" s="4">
        <f t="shared" si="33"/>
        <v>0</v>
      </c>
      <c r="AQ96" t="e">
        <f t="shared" si="34"/>
        <v>#DIV/0!</v>
      </c>
      <c r="AR96" t="e">
        <f t="shared" si="35"/>
        <v>#DIV/0!</v>
      </c>
      <c r="AS96" s="4">
        <f t="shared" si="36"/>
        <v>0</v>
      </c>
      <c r="AT96" t="e">
        <f t="shared" si="37"/>
        <v>#DIV/0!</v>
      </c>
      <c r="AU96" t="e">
        <f t="shared" si="38"/>
        <v>#DIV/0!</v>
      </c>
      <c r="AV96" s="4">
        <f t="shared" si="39"/>
        <v>0</v>
      </c>
      <c r="AW96" t="e">
        <f t="shared" si="40"/>
        <v>#DIV/0!</v>
      </c>
      <c r="AX96" t="e">
        <f t="shared" si="41"/>
        <v>#DIV/0!</v>
      </c>
    </row>
    <row r="97" spans="4:50">
      <c r="D97" s="4">
        <f>DSMC!A97</f>
        <v>15.173</v>
      </c>
      <c r="E97" s="4">
        <f>DSMC!B97</f>
        <v>1.0310999999999999</v>
      </c>
      <c r="F97" s="4">
        <f>DSMC!C97</f>
        <v>0.98399000000000003</v>
      </c>
      <c r="P97">
        <f>BGK!A98</f>
        <v>1.6060000000000001E-2</v>
      </c>
      <c r="Q97">
        <f>BGK!G98</f>
        <v>0.23082659620000001</v>
      </c>
      <c r="R97">
        <f>BGK!H98</f>
        <v>0.226095765</v>
      </c>
      <c r="S97">
        <f>ES!A98</f>
        <v>1.6060000000000001E-2</v>
      </c>
      <c r="T97">
        <f>ES!G98</f>
        <v>0.23089431020000001</v>
      </c>
      <c r="U97">
        <f>ES!H98</f>
        <v>0.22612829279999999</v>
      </c>
      <c r="V97">
        <f>Shakhov!A98</f>
        <v>1.6060000000000001E-2</v>
      </c>
      <c r="W97">
        <f>Shakhov!G98</f>
        <v>0.2309204457</v>
      </c>
      <c r="X97">
        <f>Shakhov!H98</f>
        <v>0.22614927830000001</v>
      </c>
      <c r="AA97" s="4">
        <f t="shared" si="29"/>
        <v>0</v>
      </c>
      <c r="AB97" t="e">
        <f t="shared" si="30"/>
        <v>#DIV/0!</v>
      </c>
      <c r="AC97" t="e">
        <f t="shared" si="31"/>
        <v>#DIV/0!</v>
      </c>
      <c r="AD97" s="4">
        <f t="shared" si="32"/>
        <v>2.8097627821707003</v>
      </c>
      <c r="AE97" s="4">
        <f t="shared" si="42"/>
        <v>1.0310999999999999</v>
      </c>
      <c r="AF97" s="4">
        <f t="shared" si="43"/>
        <v>0.98399000000000003</v>
      </c>
      <c r="AG97" s="4"/>
      <c r="AJ97" s="4"/>
      <c r="AM97" s="4"/>
      <c r="AP97" s="4">
        <f t="shared" si="33"/>
        <v>0</v>
      </c>
      <c r="AQ97" t="e">
        <f t="shared" si="34"/>
        <v>#DIV/0!</v>
      </c>
      <c r="AR97" t="e">
        <f t="shared" si="35"/>
        <v>#DIV/0!</v>
      </c>
      <c r="AS97" s="4">
        <f t="shared" si="36"/>
        <v>0</v>
      </c>
      <c r="AT97" t="e">
        <f t="shared" si="37"/>
        <v>#DIV/0!</v>
      </c>
      <c r="AU97" t="e">
        <f t="shared" si="38"/>
        <v>#DIV/0!</v>
      </c>
      <c r="AV97" s="4">
        <f t="shared" si="39"/>
        <v>0</v>
      </c>
      <c r="AW97" t="e">
        <f t="shared" si="40"/>
        <v>#DIV/0!</v>
      </c>
      <c r="AX97" t="e">
        <f t="shared" si="41"/>
        <v>#DIV/0!</v>
      </c>
    </row>
    <row r="98" spans="4:50">
      <c r="D98" s="4">
        <f>DSMC!A98</f>
        <v>15.333</v>
      </c>
      <c r="E98" s="4">
        <f>DSMC!B98</f>
        <v>1.0303</v>
      </c>
      <c r="F98" s="4">
        <f>DSMC!C98</f>
        <v>0.98448000000000002</v>
      </c>
      <c r="P98">
        <f>BGK!A99</f>
        <v>1.6240000000000001E-2</v>
      </c>
      <c r="Q98">
        <f>BGK!G99</f>
        <v>0.23072462029999999</v>
      </c>
      <c r="R98">
        <f>BGK!H99</f>
        <v>0.22614529089999999</v>
      </c>
      <c r="S98">
        <f>ES!A99</f>
        <v>1.6240000000000001E-2</v>
      </c>
      <c r="T98">
        <f>ES!G99</f>
        <v>0.23079261670000001</v>
      </c>
      <c r="U98">
        <f>ES!H99</f>
        <v>0.22617821639999999</v>
      </c>
      <c r="V98">
        <f>Shakhov!A99</f>
        <v>1.6240000000000001E-2</v>
      </c>
      <c r="W98">
        <f>Shakhov!G99</f>
        <v>0.2308183261</v>
      </c>
      <c r="X98">
        <f>Shakhov!H99</f>
        <v>0.2261992458</v>
      </c>
      <c r="AA98" s="4">
        <f t="shared" si="29"/>
        <v>0</v>
      </c>
      <c r="AB98" t="e">
        <f t="shared" si="30"/>
        <v>#DIV/0!</v>
      </c>
      <c r="AC98" t="e">
        <f t="shared" si="31"/>
        <v>#DIV/0!</v>
      </c>
      <c r="AD98" s="4">
        <f t="shared" si="32"/>
        <v>2.8393918631136459</v>
      </c>
      <c r="AE98" s="4">
        <f t="shared" si="42"/>
        <v>1.0303</v>
      </c>
      <c r="AF98" s="4">
        <f t="shared" si="43"/>
        <v>0.98448000000000002</v>
      </c>
      <c r="AG98" s="4"/>
      <c r="AJ98" s="4"/>
      <c r="AM98" s="4"/>
      <c r="AP98" s="4">
        <f t="shared" si="33"/>
        <v>0</v>
      </c>
      <c r="AQ98" t="e">
        <f t="shared" si="34"/>
        <v>#DIV/0!</v>
      </c>
      <c r="AR98" t="e">
        <f t="shared" si="35"/>
        <v>#DIV/0!</v>
      </c>
      <c r="AS98" s="4">
        <f t="shared" si="36"/>
        <v>0</v>
      </c>
      <c r="AT98" t="e">
        <f t="shared" si="37"/>
        <v>#DIV/0!</v>
      </c>
      <c r="AU98" t="e">
        <f t="shared" si="38"/>
        <v>#DIV/0!</v>
      </c>
      <c r="AV98" s="4">
        <f t="shared" si="39"/>
        <v>0</v>
      </c>
      <c r="AW98" t="e">
        <f t="shared" si="40"/>
        <v>#DIV/0!</v>
      </c>
      <c r="AX98" t="e">
        <f t="shared" si="41"/>
        <v>#DIV/0!</v>
      </c>
    </row>
    <row r="99" spans="4:50">
      <c r="D99" s="4">
        <f>DSMC!A99</f>
        <v>15.493</v>
      </c>
      <c r="E99" s="4">
        <f>DSMC!B99</f>
        <v>1.0296000000000001</v>
      </c>
      <c r="F99" s="4">
        <f>DSMC!C99</f>
        <v>0.98467000000000005</v>
      </c>
      <c r="P99">
        <f>BGK!A100</f>
        <v>1.6420000000000001E-2</v>
      </c>
      <c r="Q99">
        <f>BGK!G100</f>
        <v>0.23062582139999999</v>
      </c>
      <c r="R99">
        <f>BGK!H100</f>
        <v>0.2261932284</v>
      </c>
      <c r="S99">
        <f>ES!A100</f>
        <v>1.6420000000000001E-2</v>
      </c>
      <c r="T99">
        <f>ES!G100</f>
        <v>0.23069409939999999</v>
      </c>
      <c r="U99">
        <f>ES!H100</f>
        <v>0.2262265503</v>
      </c>
      <c r="V99">
        <f>Shakhov!A100</f>
        <v>1.6420000000000001E-2</v>
      </c>
      <c r="W99">
        <f>Shakhov!G100</f>
        <v>0.23071938110000001</v>
      </c>
      <c r="X99">
        <f>Shakhov!H100</f>
        <v>0.22624761830000001</v>
      </c>
      <c r="AA99" s="4">
        <f t="shared" si="29"/>
        <v>0</v>
      </c>
      <c r="AB99" t="e">
        <f t="shared" si="30"/>
        <v>#DIV/0!</v>
      </c>
      <c r="AC99" t="e">
        <f t="shared" si="31"/>
        <v>#DIV/0!</v>
      </c>
      <c r="AD99" s="4">
        <f t="shared" si="32"/>
        <v>2.8690209440565915</v>
      </c>
      <c r="AE99" s="4">
        <f t="shared" si="42"/>
        <v>1.0296000000000001</v>
      </c>
      <c r="AF99" s="4">
        <f t="shared" si="43"/>
        <v>0.98467000000000005</v>
      </c>
      <c r="AG99" s="4"/>
      <c r="AJ99" s="4"/>
      <c r="AM99" s="4"/>
      <c r="AP99" s="4">
        <f t="shared" si="33"/>
        <v>0</v>
      </c>
      <c r="AQ99" t="e">
        <f t="shared" si="34"/>
        <v>#DIV/0!</v>
      </c>
      <c r="AR99" t="e">
        <f t="shared" si="35"/>
        <v>#DIV/0!</v>
      </c>
      <c r="AS99" s="4">
        <f t="shared" si="36"/>
        <v>0</v>
      </c>
      <c r="AT99" t="e">
        <f t="shared" si="37"/>
        <v>#DIV/0!</v>
      </c>
      <c r="AU99" t="e">
        <f t="shared" si="38"/>
        <v>#DIV/0!</v>
      </c>
      <c r="AV99" s="4">
        <f t="shared" si="39"/>
        <v>0</v>
      </c>
      <c r="AW99" t="e">
        <f t="shared" si="40"/>
        <v>#DIV/0!</v>
      </c>
      <c r="AX99" t="e">
        <f t="shared" si="41"/>
        <v>#DIV/0!</v>
      </c>
    </row>
    <row r="100" spans="4:50">
      <c r="D100" s="4">
        <f>DSMC!A100</f>
        <v>15.653</v>
      </c>
      <c r="E100" s="4">
        <f>DSMC!B100</f>
        <v>1.0289999999999999</v>
      </c>
      <c r="F100" s="4">
        <f>DSMC!C100</f>
        <v>0.98465999999999998</v>
      </c>
      <c r="P100">
        <f>BGK!A101</f>
        <v>1.66E-2</v>
      </c>
      <c r="Q100">
        <f>BGK!G101</f>
        <v>0.23053009960000001</v>
      </c>
      <c r="R100">
        <f>BGK!H101</f>
        <v>0.2262396274</v>
      </c>
      <c r="S100">
        <f>ES!A101</f>
        <v>1.66E-2</v>
      </c>
      <c r="T100">
        <f>ES!G101</f>
        <v>0.2305986585</v>
      </c>
      <c r="U100">
        <f>ES!H101</f>
        <v>0.22627334430000001</v>
      </c>
      <c r="V100">
        <f>Shakhov!A101</f>
        <v>1.66E-2</v>
      </c>
      <c r="W100">
        <f>Shakhov!G101</f>
        <v>0.230623511</v>
      </c>
      <c r="X100">
        <f>Shakhov!H101</f>
        <v>0.22629444579999999</v>
      </c>
      <c r="AA100" s="4">
        <f t="shared" si="29"/>
        <v>0</v>
      </c>
      <c r="AB100" t="e">
        <f t="shared" si="30"/>
        <v>#DIV/0!</v>
      </c>
      <c r="AC100" t="e">
        <f t="shared" si="31"/>
        <v>#DIV/0!</v>
      </c>
      <c r="AD100" s="4">
        <f t="shared" si="32"/>
        <v>2.8986500249995371</v>
      </c>
      <c r="AE100" s="4">
        <f t="shared" si="42"/>
        <v>1.0289999999999999</v>
      </c>
      <c r="AF100" s="4">
        <f t="shared" si="43"/>
        <v>0.98465999999999998</v>
      </c>
      <c r="AG100" s="4"/>
      <c r="AJ100" s="4"/>
      <c r="AM100" s="4"/>
      <c r="AP100" s="4">
        <f t="shared" si="33"/>
        <v>0</v>
      </c>
      <c r="AQ100" t="e">
        <f t="shared" si="34"/>
        <v>#DIV/0!</v>
      </c>
      <c r="AR100" t="e">
        <f t="shared" si="35"/>
        <v>#DIV/0!</v>
      </c>
      <c r="AS100" s="4">
        <f t="shared" si="36"/>
        <v>0</v>
      </c>
      <c r="AT100" t="e">
        <f t="shared" si="37"/>
        <v>#DIV/0!</v>
      </c>
      <c r="AU100" t="e">
        <f t="shared" si="38"/>
        <v>#DIV/0!</v>
      </c>
      <c r="AV100" s="4">
        <f t="shared" si="39"/>
        <v>0</v>
      </c>
      <c r="AW100" t="e">
        <f t="shared" si="40"/>
        <v>#DIV/0!</v>
      </c>
      <c r="AX100" t="e">
        <f t="shared" si="41"/>
        <v>#DIV/0!</v>
      </c>
    </row>
    <row r="101" spans="4:50">
      <c r="D101" s="4">
        <f>DSMC!A101</f>
        <v>15.811999999999999</v>
      </c>
      <c r="E101" s="4">
        <f>DSMC!B101</f>
        <v>1.0281</v>
      </c>
      <c r="F101" s="4">
        <f>DSMC!C101</f>
        <v>0.98556999999999995</v>
      </c>
      <c r="P101">
        <f>BGK!A102</f>
        <v>1.678E-2</v>
      </c>
      <c r="Q101">
        <f>BGK!G102</f>
        <v>0.23043735809999999</v>
      </c>
      <c r="R101">
        <f>BGK!H102</f>
        <v>0.22628453640000001</v>
      </c>
      <c r="S101">
        <f>ES!A102</f>
        <v>1.678E-2</v>
      </c>
      <c r="T101">
        <f>ES!G102</f>
        <v>0.23050619729999999</v>
      </c>
      <c r="U101">
        <f>ES!H102</f>
        <v>0.22631864700000001</v>
      </c>
      <c r="V101">
        <f>Shakhov!A102</f>
        <v>1.678E-2</v>
      </c>
      <c r="W101">
        <f>Shakhov!G102</f>
        <v>0.23053061920000001</v>
      </c>
      <c r="X101">
        <f>Shakhov!H102</f>
        <v>0.22633977669999999</v>
      </c>
      <c r="AA101" s="4">
        <f t="shared" si="29"/>
        <v>0</v>
      </c>
      <c r="AB101" t="e">
        <f t="shared" si="30"/>
        <v>#DIV/0!</v>
      </c>
      <c r="AC101" t="e">
        <f t="shared" si="31"/>
        <v>#DIV/0!</v>
      </c>
      <c r="AD101" s="4">
        <f t="shared" si="32"/>
        <v>2.9280939241865886</v>
      </c>
      <c r="AE101" s="4">
        <f t="shared" si="42"/>
        <v>1.0281</v>
      </c>
      <c r="AF101" s="4">
        <f t="shared" si="43"/>
        <v>0.98556999999999995</v>
      </c>
      <c r="AG101" s="4"/>
      <c r="AJ101" s="4"/>
      <c r="AM101" s="4"/>
      <c r="AP101" s="4">
        <f t="shared" si="33"/>
        <v>0</v>
      </c>
      <c r="AQ101" t="e">
        <f t="shared" si="34"/>
        <v>#DIV/0!</v>
      </c>
      <c r="AR101" t="e">
        <f t="shared" si="35"/>
        <v>#DIV/0!</v>
      </c>
      <c r="AS101" s="4">
        <f t="shared" si="36"/>
        <v>0</v>
      </c>
      <c r="AT101" t="e">
        <f t="shared" si="37"/>
        <v>#DIV/0!</v>
      </c>
      <c r="AU101" t="e">
        <f t="shared" si="38"/>
        <v>#DIV/0!</v>
      </c>
      <c r="AV101" s="4">
        <f t="shared" si="39"/>
        <v>0</v>
      </c>
      <c r="AW101" t="e">
        <f t="shared" si="40"/>
        <v>#DIV/0!</v>
      </c>
      <c r="AX101" t="e">
        <f t="shared" si="41"/>
        <v>#DIV/0!</v>
      </c>
    </row>
    <row r="102" spans="4:50">
      <c r="D102" s="4">
        <f>DSMC!A102</f>
        <v>15.972</v>
      </c>
      <c r="E102" s="4">
        <f>DSMC!B102</f>
        <v>1.0278</v>
      </c>
      <c r="F102" s="4">
        <f>DSMC!C102</f>
        <v>0.98560000000000003</v>
      </c>
      <c r="P102">
        <f>BGK!A103</f>
        <v>1.6959999999999999E-2</v>
      </c>
      <c r="Q102">
        <f>BGK!G103</f>
        <v>0.2303475032</v>
      </c>
      <c r="R102">
        <f>BGK!H103</f>
        <v>0.22632800210000001</v>
      </c>
      <c r="S102">
        <f>ES!A103</f>
        <v>1.6959999999999999E-2</v>
      </c>
      <c r="T102">
        <f>ES!G103</f>
        <v>0.2304166221</v>
      </c>
      <c r="U102">
        <f>ES!H103</f>
        <v>0.22636250520000001</v>
      </c>
      <c r="V102">
        <f>Shakhov!A103</f>
        <v>1.6959999999999999E-2</v>
      </c>
      <c r="W102">
        <f>Shakhov!G103</f>
        <v>0.23044061220000001</v>
      </c>
      <c r="X102">
        <f>Shakhov!H103</f>
        <v>0.22638365799999999</v>
      </c>
      <c r="AA102" s="4">
        <f t="shared" si="29"/>
        <v>0</v>
      </c>
      <c r="AB102" t="e">
        <f t="shared" si="30"/>
        <v>#DIV/0!</v>
      </c>
      <c r="AC102" t="e">
        <f t="shared" si="31"/>
        <v>#DIV/0!</v>
      </c>
      <c r="AD102" s="4">
        <f t="shared" si="32"/>
        <v>2.9577230051295342</v>
      </c>
      <c r="AE102" s="4">
        <f t="shared" si="42"/>
        <v>1.0278</v>
      </c>
      <c r="AF102" s="4">
        <f t="shared" si="43"/>
        <v>0.98560000000000003</v>
      </c>
      <c r="AG102" s="4"/>
      <c r="AJ102" s="4"/>
      <c r="AM102" s="4"/>
      <c r="AP102" s="4">
        <f t="shared" si="33"/>
        <v>0</v>
      </c>
      <c r="AQ102" t="e">
        <f t="shared" si="34"/>
        <v>#DIV/0!</v>
      </c>
      <c r="AR102" t="e">
        <f t="shared" si="35"/>
        <v>#DIV/0!</v>
      </c>
      <c r="AS102" s="4">
        <f t="shared" si="36"/>
        <v>0</v>
      </c>
      <c r="AT102" t="e">
        <f t="shared" si="37"/>
        <v>#DIV/0!</v>
      </c>
      <c r="AU102" t="e">
        <f t="shared" si="38"/>
        <v>#DIV/0!</v>
      </c>
      <c r="AV102" s="4">
        <f t="shared" si="39"/>
        <v>0</v>
      </c>
      <c r="AW102" t="e">
        <f t="shared" si="40"/>
        <v>#DIV/0!</v>
      </c>
      <c r="AX102" t="e">
        <f t="shared" si="41"/>
        <v>#DIV/0!</v>
      </c>
    </row>
    <row r="103" spans="4:50">
      <c r="D103" s="4">
        <f>DSMC!A103</f>
        <v>16.132000000000001</v>
      </c>
      <c r="E103" s="4">
        <f>DSMC!B103</f>
        <v>1.0273000000000001</v>
      </c>
      <c r="F103" s="4">
        <f>DSMC!C103</f>
        <v>0.98607999999999996</v>
      </c>
      <c r="P103">
        <f>BGK!A104</f>
        <v>1.7139999999999999E-2</v>
      </c>
      <c r="Q103">
        <f>BGK!G104</f>
        <v>0.23026044400000001</v>
      </c>
      <c r="R103">
        <f>BGK!H104</f>
        <v>0.22637007009999999</v>
      </c>
      <c r="S103">
        <f>ES!A104</f>
        <v>1.7139999999999999E-2</v>
      </c>
      <c r="T103">
        <f>ES!G104</f>
        <v>0.2303298423</v>
      </c>
      <c r="U103">
        <f>ES!H104</f>
        <v>0.2264049642</v>
      </c>
      <c r="V103">
        <f>Shakhov!A104</f>
        <v>1.7139999999999999E-2</v>
      </c>
      <c r="W103">
        <f>Shakhov!G104</f>
        <v>0.23035339939999999</v>
      </c>
      <c r="X103">
        <f>Shakhov!H104</f>
        <v>0.22642613510000001</v>
      </c>
      <c r="AA103" s="4">
        <f t="shared" si="29"/>
        <v>0</v>
      </c>
      <c r="AB103" t="e">
        <f t="shared" si="30"/>
        <v>#DIV/0!</v>
      </c>
      <c r="AC103" t="e">
        <f t="shared" si="31"/>
        <v>#DIV/0!</v>
      </c>
      <c r="AD103" s="4">
        <f t="shared" si="32"/>
        <v>2.9873520860724803</v>
      </c>
      <c r="AE103" s="4">
        <f t="shared" si="42"/>
        <v>1.0273000000000001</v>
      </c>
      <c r="AF103" s="4">
        <f t="shared" si="43"/>
        <v>0.98607999999999996</v>
      </c>
      <c r="AG103" s="4"/>
      <c r="AJ103" s="4"/>
      <c r="AM103" s="4"/>
      <c r="AP103" s="4">
        <f t="shared" si="33"/>
        <v>0</v>
      </c>
      <c r="AQ103" t="e">
        <f t="shared" si="34"/>
        <v>#DIV/0!</v>
      </c>
      <c r="AR103" t="e">
        <f t="shared" si="35"/>
        <v>#DIV/0!</v>
      </c>
      <c r="AS103" s="4">
        <f t="shared" si="36"/>
        <v>0</v>
      </c>
      <c r="AT103" t="e">
        <f t="shared" si="37"/>
        <v>#DIV/0!</v>
      </c>
      <c r="AU103" t="e">
        <f t="shared" si="38"/>
        <v>#DIV/0!</v>
      </c>
      <c r="AV103" s="4">
        <f t="shared" si="39"/>
        <v>0</v>
      </c>
      <c r="AW103" t="e">
        <f t="shared" si="40"/>
        <v>#DIV/0!</v>
      </c>
      <c r="AX103" t="e">
        <f t="shared" si="41"/>
        <v>#DIV/0!</v>
      </c>
    </row>
    <row r="104" spans="4:50">
      <c r="D104" s="4">
        <f>DSMC!A104</f>
        <v>16.292000000000002</v>
      </c>
      <c r="E104" s="4">
        <f>DSMC!B104</f>
        <v>1.0264</v>
      </c>
      <c r="F104" s="4">
        <f>DSMC!C104</f>
        <v>0.98650000000000004</v>
      </c>
      <c r="P104">
        <f>BGK!A105</f>
        <v>1.7319999999999999E-2</v>
      </c>
      <c r="Q104">
        <f>BGK!G105</f>
        <v>0.23017609259999999</v>
      </c>
      <c r="R104">
        <f>BGK!H105</f>
        <v>0.22641078419999999</v>
      </c>
      <c r="S104">
        <f>ES!A105</f>
        <v>1.7319999999999999E-2</v>
      </c>
      <c r="T104">
        <f>ES!G105</f>
        <v>0.2302457698</v>
      </c>
      <c r="U104">
        <f>ES!H105</f>
        <v>0.22644606819999999</v>
      </c>
      <c r="V104">
        <f>Shakhov!A105</f>
        <v>1.7319999999999999E-2</v>
      </c>
      <c r="W104">
        <f>Shakhov!G105</f>
        <v>0.23026889289999999</v>
      </c>
      <c r="X104">
        <f>Shakhov!H105</f>
        <v>0.22646725200000001</v>
      </c>
      <c r="AA104" s="4">
        <f t="shared" si="29"/>
        <v>0</v>
      </c>
      <c r="AB104" t="e">
        <f t="shared" si="30"/>
        <v>#DIV/0!</v>
      </c>
      <c r="AC104" t="e">
        <f t="shared" si="31"/>
        <v>#DIV/0!</v>
      </c>
      <c r="AD104" s="4">
        <f t="shared" si="32"/>
        <v>3.0169811670154258</v>
      </c>
      <c r="AE104" s="4">
        <f t="shared" si="42"/>
        <v>1.0264</v>
      </c>
      <c r="AF104" s="4">
        <f t="shared" si="43"/>
        <v>0.98650000000000004</v>
      </c>
      <c r="AG104" s="4"/>
      <c r="AJ104" s="4"/>
      <c r="AM104" s="4"/>
      <c r="AP104" s="4">
        <f t="shared" si="33"/>
        <v>0</v>
      </c>
      <c r="AQ104" t="e">
        <f t="shared" si="34"/>
        <v>#DIV/0!</v>
      </c>
      <c r="AR104" t="e">
        <f t="shared" si="35"/>
        <v>#DIV/0!</v>
      </c>
      <c r="AS104" s="4">
        <f t="shared" si="36"/>
        <v>0</v>
      </c>
      <c r="AT104" t="e">
        <f t="shared" si="37"/>
        <v>#DIV/0!</v>
      </c>
      <c r="AU104" t="e">
        <f t="shared" si="38"/>
        <v>#DIV/0!</v>
      </c>
      <c r="AV104" s="4">
        <f t="shared" si="39"/>
        <v>0</v>
      </c>
      <c r="AW104" t="e">
        <f t="shared" si="40"/>
        <v>#DIV/0!</v>
      </c>
      <c r="AX104" t="e">
        <f t="shared" si="41"/>
        <v>#DIV/0!</v>
      </c>
    </row>
    <row r="105" spans="4:50">
      <c r="D105" s="4">
        <f>DSMC!A105</f>
        <v>16.451000000000001</v>
      </c>
      <c r="E105" s="4">
        <f>DSMC!B105</f>
        <v>1.0261</v>
      </c>
      <c r="F105" s="4">
        <f>DSMC!C105</f>
        <v>0.98646999999999996</v>
      </c>
      <c r="P105">
        <f>BGK!A106</f>
        <v>1.7500000000000002E-2</v>
      </c>
      <c r="Q105">
        <f>BGK!G106</f>
        <v>0.23009436389999999</v>
      </c>
      <c r="R105">
        <f>BGK!H106</f>
        <v>0.22645018710000001</v>
      </c>
      <c r="S105">
        <f>ES!A106</f>
        <v>1.7500000000000002E-2</v>
      </c>
      <c r="T105">
        <f>ES!G106</f>
        <v>0.2301643196</v>
      </c>
      <c r="U105">
        <f>ES!H106</f>
        <v>0.22648585960000001</v>
      </c>
      <c r="V105">
        <f>Shakhov!A106</f>
        <v>1.7500000000000002E-2</v>
      </c>
      <c r="W105">
        <f>Shakhov!G106</f>
        <v>0.23018700789999999</v>
      </c>
      <c r="X105">
        <f>Shakhov!H106</f>
        <v>0.22650705139999999</v>
      </c>
      <c r="AA105" s="4">
        <f t="shared" si="29"/>
        <v>0</v>
      </c>
      <c r="AB105" t="e">
        <f t="shared" si="30"/>
        <v>#DIV/0!</v>
      </c>
      <c r="AC105" t="e">
        <f t="shared" si="31"/>
        <v>#DIV/0!</v>
      </c>
      <c r="AD105" s="4">
        <f t="shared" si="32"/>
        <v>3.0464250662024774</v>
      </c>
      <c r="AE105" s="4">
        <f t="shared" si="42"/>
        <v>1.0261</v>
      </c>
      <c r="AF105" s="4">
        <f t="shared" si="43"/>
        <v>0.98646999999999996</v>
      </c>
      <c r="AG105" s="4"/>
      <c r="AJ105" s="4"/>
      <c r="AM105" s="4"/>
      <c r="AP105" s="4">
        <f t="shared" si="33"/>
        <v>0</v>
      </c>
      <c r="AQ105" t="e">
        <f t="shared" si="34"/>
        <v>#DIV/0!</v>
      </c>
      <c r="AR105" t="e">
        <f t="shared" si="35"/>
        <v>#DIV/0!</v>
      </c>
      <c r="AS105" s="4">
        <f t="shared" si="36"/>
        <v>0</v>
      </c>
      <c r="AT105" t="e">
        <f t="shared" si="37"/>
        <v>#DIV/0!</v>
      </c>
      <c r="AU105" t="e">
        <f t="shared" si="38"/>
        <v>#DIV/0!</v>
      </c>
      <c r="AV105" s="4">
        <f t="shared" si="39"/>
        <v>0</v>
      </c>
      <c r="AW105" t="e">
        <f t="shared" si="40"/>
        <v>#DIV/0!</v>
      </c>
      <c r="AX105" t="e">
        <f t="shared" si="41"/>
        <v>#DIV/0!</v>
      </c>
    </row>
    <row r="106" spans="4:50">
      <c r="D106" s="4">
        <f>DSMC!A106</f>
        <v>16.611000000000001</v>
      </c>
      <c r="E106" s="4">
        <f>DSMC!B106</f>
        <v>1.0253000000000001</v>
      </c>
      <c r="F106" s="4">
        <f>DSMC!C106</f>
        <v>0.98677000000000004</v>
      </c>
      <c r="P106">
        <f>BGK!A107</f>
        <v>1.7680000000000001E-2</v>
      </c>
      <c r="Q106">
        <f>BGK!G107</f>
        <v>0.23001517530000001</v>
      </c>
      <c r="R106">
        <f>BGK!H107</f>
        <v>0.22648831999999999</v>
      </c>
      <c r="S106">
        <f>ES!A107</f>
        <v>1.7680000000000001E-2</v>
      </c>
      <c r="T106">
        <f>ES!G107</f>
        <v>0.23008540929999999</v>
      </c>
      <c r="U106">
        <f>ES!H107</f>
        <v>0.22652437980000001</v>
      </c>
      <c r="V106">
        <f>Shakhov!A107</f>
        <v>1.7680000000000001E-2</v>
      </c>
      <c r="W106">
        <f>Shakhov!G107</f>
        <v>0.23010766190000001</v>
      </c>
      <c r="X106">
        <f>Shakhov!H107</f>
        <v>0.2265455747</v>
      </c>
      <c r="AA106" s="4">
        <f t="shared" si="29"/>
        <v>0</v>
      </c>
      <c r="AB106" t="e">
        <f t="shared" si="30"/>
        <v>#DIV/0!</v>
      </c>
      <c r="AC106" t="e">
        <f t="shared" si="31"/>
        <v>#DIV/0!</v>
      </c>
      <c r="AD106" s="4">
        <f t="shared" si="32"/>
        <v>3.076054147145423</v>
      </c>
      <c r="AE106" s="4">
        <f t="shared" si="42"/>
        <v>1.0253000000000001</v>
      </c>
      <c r="AF106" s="4">
        <f t="shared" si="43"/>
        <v>0.98677000000000004</v>
      </c>
      <c r="AG106" s="4"/>
      <c r="AJ106" s="4"/>
      <c r="AM106" s="4"/>
      <c r="AP106" s="4">
        <f t="shared" si="33"/>
        <v>0</v>
      </c>
      <c r="AQ106" t="e">
        <f t="shared" si="34"/>
        <v>#DIV/0!</v>
      </c>
      <c r="AR106" t="e">
        <f t="shared" si="35"/>
        <v>#DIV/0!</v>
      </c>
      <c r="AS106" s="4">
        <f t="shared" si="36"/>
        <v>0</v>
      </c>
      <c r="AT106" t="e">
        <f t="shared" si="37"/>
        <v>#DIV/0!</v>
      </c>
      <c r="AU106" t="e">
        <f t="shared" si="38"/>
        <v>#DIV/0!</v>
      </c>
      <c r="AV106" s="4">
        <f t="shared" si="39"/>
        <v>0</v>
      </c>
      <c r="AW106" t="e">
        <f t="shared" si="40"/>
        <v>#DIV/0!</v>
      </c>
      <c r="AX106" t="e">
        <f t="shared" si="41"/>
        <v>#DIV/0!</v>
      </c>
    </row>
    <row r="107" spans="4:50">
      <c r="D107" s="4">
        <f>DSMC!A107</f>
        <v>16.771000000000001</v>
      </c>
      <c r="E107" s="4">
        <f>DSMC!B107</f>
        <v>1.0248999999999999</v>
      </c>
      <c r="F107" s="4">
        <f>DSMC!C107</f>
        <v>0.98699000000000003</v>
      </c>
      <c r="P107">
        <f>BGK!A108</f>
        <v>1.7860000000000001E-2</v>
      </c>
      <c r="Q107">
        <f>BGK!G108</f>
        <v>0.22993844690000001</v>
      </c>
      <c r="R107">
        <f>BGK!H108</f>
        <v>0.22652522280000001</v>
      </c>
      <c r="S107">
        <f>ES!A108</f>
        <v>1.7860000000000001E-2</v>
      </c>
      <c r="T107">
        <f>ES!G108</f>
        <v>0.23000895909999999</v>
      </c>
      <c r="U107">
        <f>ES!H108</f>
        <v>0.2265616687</v>
      </c>
      <c r="V107">
        <f>Shakhov!A108</f>
        <v>1.7860000000000001E-2</v>
      </c>
      <c r="W107">
        <f>Shakhov!G108</f>
        <v>0.23003077529999999</v>
      </c>
      <c r="X107">
        <f>Shakhov!H108</f>
        <v>0.2265828617</v>
      </c>
      <c r="AA107" s="4">
        <f t="shared" si="29"/>
        <v>0</v>
      </c>
      <c r="AB107" t="e">
        <f t="shared" si="30"/>
        <v>#DIV/0!</v>
      </c>
      <c r="AC107" t="e">
        <f t="shared" si="31"/>
        <v>#DIV/0!</v>
      </c>
      <c r="AD107" s="4">
        <f t="shared" si="32"/>
        <v>3.1056832280883686</v>
      </c>
      <c r="AE107" s="4">
        <f t="shared" si="42"/>
        <v>1.0248999999999999</v>
      </c>
      <c r="AF107" s="4">
        <f t="shared" si="43"/>
        <v>0.98699000000000003</v>
      </c>
      <c r="AG107" s="4"/>
      <c r="AJ107" s="4"/>
      <c r="AM107" s="4"/>
      <c r="AP107" s="4">
        <f t="shared" si="33"/>
        <v>0</v>
      </c>
      <c r="AQ107" t="e">
        <f t="shared" si="34"/>
        <v>#DIV/0!</v>
      </c>
      <c r="AR107" t="e">
        <f t="shared" si="35"/>
        <v>#DIV/0!</v>
      </c>
      <c r="AS107" s="4">
        <f t="shared" si="36"/>
        <v>0</v>
      </c>
      <c r="AT107" t="e">
        <f t="shared" si="37"/>
        <v>#DIV/0!</v>
      </c>
      <c r="AU107" t="e">
        <f t="shared" si="38"/>
        <v>#DIV/0!</v>
      </c>
      <c r="AV107" s="4">
        <f t="shared" si="39"/>
        <v>0</v>
      </c>
      <c r="AW107" t="e">
        <f t="shared" si="40"/>
        <v>#DIV/0!</v>
      </c>
      <c r="AX107" t="e">
        <f t="shared" si="41"/>
        <v>#DIV/0!</v>
      </c>
    </row>
    <row r="108" spans="4:50">
      <c r="D108" s="4">
        <f>DSMC!A108</f>
        <v>16.93</v>
      </c>
      <c r="E108" s="4">
        <f>DSMC!B108</f>
        <v>1.0244</v>
      </c>
      <c r="F108" s="4">
        <f>DSMC!C108</f>
        <v>0.98729999999999996</v>
      </c>
      <c r="P108">
        <f>BGK!A109</f>
        <v>1.804E-2</v>
      </c>
      <c r="Q108">
        <f>BGK!G109</f>
        <v>0.22986410139999999</v>
      </c>
      <c r="R108">
        <f>BGK!H109</f>
        <v>0.22656093429999999</v>
      </c>
      <c r="S108">
        <f>ES!A109</f>
        <v>1.804E-2</v>
      </c>
      <c r="T108">
        <f>ES!G109</f>
        <v>0.22993489149999999</v>
      </c>
      <c r="U108">
        <f>ES!H109</f>
        <v>0.22659776500000001</v>
      </c>
      <c r="V108">
        <f>Shakhov!A109</f>
        <v>1.804E-2</v>
      </c>
      <c r="W108">
        <f>Shakhov!G109</f>
        <v>0.22995627069999999</v>
      </c>
      <c r="X108">
        <f>Shakhov!H109</f>
        <v>0.22661895130000001</v>
      </c>
      <c r="AA108" s="4">
        <f t="shared" si="29"/>
        <v>0</v>
      </c>
      <c r="AB108" t="e">
        <f t="shared" si="30"/>
        <v>#DIV/0!</v>
      </c>
      <c r="AC108" t="e">
        <f t="shared" si="31"/>
        <v>#DIV/0!</v>
      </c>
      <c r="AD108" s="4">
        <f t="shared" si="32"/>
        <v>3.1351271272754206</v>
      </c>
      <c r="AE108" s="4">
        <f t="shared" si="42"/>
        <v>1.0244</v>
      </c>
      <c r="AF108" s="4">
        <f t="shared" si="43"/>
        <v>0.98729999999999996</v>
      </c>
      <c r="AG108" s="4"/>
      <c r="AJ108" s="4"/>
      <c r="AM108" s="4"/>
      <c r="AP108" s="4">
        <f t="shared" si="33"/>
        <v>0</v>
      </c>
      <c r="AQ108" t="e">
        <f t="shared" si="34"/>
        <v>#DIV/0!</v>
      </c>
      <c r="AR108" t="e">
        <f t="shared" si="35"/>
        <v>#DIV/0!</v>
      </c>
      <c r="AS108" s="4">
        <f t="shared" si="36"/>
        <v>0</v>
      </c>
      <c r="AT108" t="e">
        <f t="shared" si="37"/>
        <v>#DIV/0!</v>
      </c>
      <c r="AU108" t="e">
        <f t="shared" si="38"/>
        <v>#DIV/0!</v>
      </c>
      <c r="AV108" s="4">
        <f t="shared" si="39"/>
        <v>0</v>
      </c>
      <c r="AW108" t="e">
        <f t="shared" si="40"/>
        <v>#DIV/0!</v>
      </c>
      <c r="AX108" t="e">
        <f t="shared" si="41"/>
        <v>#DIV/0!</v>
      </c>
    </row>
    <row r="109" spans="4:50">
      <c r="D109" s="4">
        <f>DSMC!A109</f>
        <v>17.09</v>
      </c>
      <c r="E109" s="4">
        <f>DSMC!B109</f>
        <v>1.0242</v>
      </c>
      <c r="F109" s="4">
        <f>DSMC!C109</f>
        <v>0.98743000000000003</v>
      </c>
      <c r="P109">
        <f>BGK!A110</f>
        <v>1.822E-2</v>
      </c>
      <c r="Q109">
        <f>BGK!G110</f>
        <v>0.2297920638</v>
      </c>
      <c r="R109">
        <f>BGK!H110</f>
        <v>0.22659549200000001</v>
      </c>
      <c r="S109">
        <f>ES!A110</f>
        <v>1.822E-2</v>
      </c>
      <c r="T109">
        <f>ES!G110</f>
        <v>0.2298631317</v>
      </c>
      <c r="U109">
        <f>ES!H110</f>
        <v>0.22663270629999999</v>
      </c>
      <c r="V109">
        <f>Shakhov!A110</f>
        <v>1.822E-2</v>
      </c>
      <c r="W109">
        <f>Shakhov!G110</f>
        <v>0.2298840734</v>
      </c>
      <c r="X109">
        <f>Shakhov!H110</f>
        <v>0.22665388110000001</v>
      </c>
      <c r="AA109" s="4">
        <f t="shared" si="29"/>
        <v>0</v>
      </c>
      <c r="AB109" t="e">
        <f t="shared" si="30"/>
        <v>#DIV/0!</v>
      </c>
      <c r="AC109" t="e">
        <f t="shared" si="31"/>
        <v>#DIV/0!</v>
      </c>
      <c r="AD109" s="4">
        <f t="shared" si="32"/>
        <v>3.1647562082183662</v>
      </c>
      <c r="AE109" s="4">
        <f t="shared" si="42"/>
        <v>1.0242</v>
      </c>
      <c r="AF109" s="4">
        <f t="shared" si="43"/>
        <v>0.98743000000000003</v>
      </c>
      <c r="AG109" s="4"/>
      <c r="AJ109" s="4"/>
      <c r="AM109" s="4"/>
      <c r="AP109" s="4">
        <f t="shared" si="33"/>
        <v>0</v>
      </c>
      <c r="AQ109" t="e">
        <f t="shared" si="34"/>
        <v>#DIV/0!</v>
      </c>
      <c r="AR109" t="e">
        <f t="shared" si="35"/>
        <v>#DIV/0!</v>
      </c>
      <c r="AS109" s="4">
        <f t="shared" si="36"/>
        <v>0</v>
      </c>
      <c r="AT109" t="e">
        <f t="shared" si="37"/>
        <v>#DIV/0!</v>
      </c>
      <c r="AU109" t="e">
        <f t="shared" si="38"/>
        <v>#DIV/0!</v>
      </c>
      <c r="AV109" s="4">
        <f t="shared" si="39"/>
        <v>0</v>
      </c>
      <c r="AW109" t="e">
        <f t="shared" si="40"/>
        <v>#DIV/0!</v>
      </c>
      <c r="AX109" t="e">
        <f t="shared" si="41"/>
        <v>#DIV/0!</v>
      </c>
    </row>
    <row r="110" spans="4:50">
      <c r="D110" s="4">
        <f>DSMC!A110</f>
        <v>17.25</v>
      </c>
      <c r="E110" s="4">
        <f>DSMC!B110</f>
        <v>1.0236000000000001</v>
      </c>
      <c r="F110" s="4">
        <f>DSMC!C110</f>
        <v>0.98782999999999999</v>
      </c>
      <c r="P110">
        <f>BGK!A111</f>
        <v>1.84E-2</v>
      </c>
      <c r="Q110">
        <f>BGK!G111</f>
        <v>0.2297222615</v>
      </c>
      <c r="R110">
        <f>BGK!H111</f>
        <v>0.22662893200000001</v>
      </c>
      <c r="S110">
        <f>ES!A111</f>
        <v>1.84E-2</v>
      </c>
      <c r="T110">
        <f>ES!G111</f>
        <v>0.22979360709999999</v>
      </c>
      <c r="U110">
        <f>ES!H111</f>
        <v>0.22666652870000001</v>
      </c>
      <c r="V110">
        <f>Shakhov!A111</f>
        <v>1.84E-2</v>
      </c>
      <c r="W110">
        <f>Shakhov!G111</f>
        <v>0.22981411099999999</v>
      </c>
      <c r="X110">
        <f>Shakhov!H111</f>
        <v>0.2266876873</v>
      </c>
      <c r="AA110" s="4">
        <f t="shared" si="29"/>
        <v>0</v>
      </c>
      <c r="AB110" t="e">
        <f t="shared" si="30"/>
        <v>#DIV/0!</v>
      </c>
      <c r="AC110" t="e">
        <f t="shared" si="31"/>
        <v>#DIV/0!</v>
      </c>
      <c r="AD110" s="4">
        <f t="shared" si="32"/>
        <v>3.1943852891613118</v>
      </c>
      <c r="AE110" s="4">
        <f t="shared" si="42"/>
        <v>1.0236000000000001</v>
      </c>
      <c r="AF110" s="4">
        <f t="shared" si="43"/>
        <v>0.98782999999999999</v>
      </c>
      <c r="AG110" s="4"/>
      <c r="AJ110" s="4"/>
      <c r="AM110" s="4"/>
      <c r="AP110" s="4">
        <f t="shared" si="33"/>
        <v>0</v>
      </c>
      <c r="AQ110" t="e">
        <f t="shared" si="34"/>
        <v>#DIV/0!</v>
      </c>
      <c r="AR110" t="e">
        <f t="shared" si="35"/>
        <v>#DIV/0!</v>
      </c>
      <c r="AS110" s="4">
        <f t="shared" si="36"/>
        <v>0</v>
      </c>
      <c r="AT110" t="e">
        <f t="shared" si="37"/>
        <v>#DIV/0!</v>
      </c>
      <c r="AU110" t="e">
        <f t="shared" si="38"/>
        <v>#DIV/0!</v>
      </c>
      <c r="AV110" s="4">
        <f t="shared" si="39"/>
        <v>0</v>
      </c>
      <c r="AW110" t="e">
        <f t="shared" si="40"/>
        <v>#DIV/0!</v>
      </c>
      <c r="AX110" t="e">
        <f t="shared" si="41"/>
        <v>#DIV/0!</v>
      </c>
    </row>
    <row r="111" spans="4:50">
      <c r="D111" s="4">
        <f>DSMC!A111</f>
        <v>17.41</v>
      </c>
      <c r="E111" s="4">
        <f>DSMC!B111</f>
        <v>1.0232000000000001</v>
      </c>
      <c r="F111" s="4">
        <f>DSMC!C111</f>
        <v>0.98802999999999996</v>
      </c>
      <c r="P111">
        <f>BGK!A112</f>
        <v>1.8579999999999999E-2</v>
      </c>
      <c r="Q111">
        <f>BGK!G112</f>
        <v>0.22965462419999999</v>
      </c>
      <c r="R111">
        <f>BGK!H112</f>
        <v>0.22666128960000001</v>
      </c>
      <c r="S111">
        <f>ES!A112</f>
        <v>1.8579999999999999E-2</v>
      </c>
      <c r="T111">
        <f>ES!G112</f>
        <v>0.22972624759999999</v>
      </c>
      <c r="U111">
        <f>ES!H112</f>
        <v>0.2266992675</v>
      </c>
      <c r="V111">
        <f>Shakhov!A112</f>
        <v>1.8579999999999999E-2</v>
      </c>
      <c r="W111">
        <f>Shakhov!G112</f>
        <v>0.2297463132</v>
      </c>
      <c r="X111">
        <f>Shakhov!H112</f>
        <v>0.22672040530000001</v>
      </c>
      <c r="AA111" s="4">
        <f t="shared" si="29"/>
        <v>0</v>
      </c>
      <c r="AB111" t="e">
        <f t="shared" si="30"/>
        <v>#DIV/0!</v>
      </c>
      <c r="AC111" t="e">
        <f t="shared" si="31"/>
        <v>#DIV/0!</v>
      </c>
      <c r="AD111" s="4">
        <f t="shared" si="32"/>
        <v>3.224014370104257</v>
      </c>
      <c r="AE111" s="4">
        <f t="shared" si="42"/>
        <v>1.0232000000000001</v>
      </c>
      <c r="AF111" s="4">
        <f t="shared" si="43"/>
        <v>0.98802999999999996</v>
      </c>
      <c r="AG111" s="4"/>
      <c r="AJ111" s="4"/>
      <c r="AM111" s="4"/>
      <c r="AP111" s="4">
        <f t="shared" si="33"/>
        <v>0</v>
      </c>
      <c r="AQ111" t="e">
        <f t="shared" si="34"/>
        <v>#DIV/0!</v>
      </c>
      <c r="AR111" t="e">
        <f t="shared" si="35"/>
        <v>#DIV/0!</v>
      </c>
      <c r="AS111" s="4">
        <f t="shared" si="36"/>
        <v>0</v>
      </c>
      <c r="AT111" t="e">
        <f t="shared" si="37"/>
        <v>#DIV/0!</v>
      </c>
      <c r="AU111" t="e">
        <f t="shared" si="38"/>
        <v>#DIV/0!</v>
      </c>
      <c r="AV111" s="4">
        <f t="shared" si="39"/>
        <v>0</v>
      </c>
      <c r="AW111" t="e">
        <f t="shared" si="40"/>
        <v>#DIV/0!</v>
      </c>
      <c r="AX111" t="e">
        <f t="shared" si="41"/>
        <v>#DIV/0!</v>
      </c>
    </row>
    <row r="112" spans="4:50">
      <c r="D112" s="4">
        <f>DSMC!A112</f>
        <v>17.568999999999999</v>
      </c>
      <c r="E112" s="4">
        <f>DSMC!B112</f>
        <v>1.0226</v>
      </c>
      <c r="F112" s="4">
        <f>DSMC!C112</f>
        <v>0.98855999999999999</v>
      </c>
      <c r="P112">
        <f>BGK!A113</f>
        <v>1.8759999999999999E-2</v>
      </c>
      <c r="Q112">
        <f>BGK!G113</f>
        <v>0.2295890837</v>
      </c>
      <c r="R112">
        <f>BGK!H113</f>
        <v>0.22669259889999999</v>
      </c>
      <c r="S112">
        <f>ES!A113</f>
        <v>1.8759999999999999E-2</v>
      </c>
      <c r="T112">
        <f>ES!G113</f>
        <v>0.2296609849</v>
      </c>
      <c r="U112">
        <f>ES!H113</f>
        <v>0.22673095679999999</v>
      </c>
      <c r="V112">
        <f>Shakhov!A113</f>
        <v>1.8759999999999999E-2</v>
      </c>
      <c r="W112">
        <f>Shakhov!G113</f>
        <v>0.22968061200000001</v>
      </c>
      <c r="X112">
        <f>Shakhov!H113</f>
        <v>0.226752069</v>
      </c>
      <c r="AA112" s="4">
        <f t="shared" si="29"/>
        <v>0</v>
      </c>
      <c r="AB112" t="e">
        <f t="shared" si="30"/>
        <v>#DIV/0!</v>
      </c>
      <c r="AC112" t="e">
        <f t="shared" si="31"/>
        <v>#DIV/0!</v>
      </c>
      <c r="AD112" s="4">
        <f t="shared" si="32"/>
        <v>3.253458269291309</v>
      </c>
      <c r="AE112" s="4">
        <f t="shared" si="42"/>
        <v>1.0226</v>
      </c>
      <c r="AF112" s="4">
        <f t="shared" si="43"/>
        <v>0.98855999999999999</v>
      </c>
      <c r="AG112" s="4"/>
      <c r="AJ112" s="4"/>
      <c r="AM112" s="4"/>
      <c r="AP112" s="4">
        <f t="shared" si="33"/>
        <v>0</v>
      </c>
      <c r="AQ112" t="e">
        <f t="shared" si="34"/>
        <v>#DIV/0!</v>
      </c>
      <c r="AR112" t="e">
        <f t="shared" si="35"/>
        <v>#DIV/0!</v>
      </c>
      <c r="AS112" s="4">
        <f t="shared" si="36"/>
        <v>0</v>
      </c>
      <c r="AT112" t="e">
        <f t="shared" si="37"/>
        <v>#DIV/0!</v>
      </c>
      <c r="AU112" t="e">
        <f t="shared" si="38"/>
        <v>#DIV/0!</v>
      </c>
      <c r="AV112" s="4">
        <f t="shared" si="39"/>
        <v>0</v>
      </c>
      <c r="AW112" t="e">
        <f t="shared" si="40"/>
        <v>#DIV/0!</v>
      </c>
      <c r="AX112" t="e">
        <f t="shared" si="41"/>
        <v>#DIV/0!</v>
      </c>
    </row>
    <row r="113" spans="4:50">
      <c r="D113" s="4">
        <f>DSMC!A113</f>
        <v>17.728999999999999</v>
      </c>
      <c r="E113" s="4">
        <f>DSMC!B113</f>
        <v>1.0219</v>
      </c>
      <c r="F113" s="4">
        <f>DSMC!C113</f>
        <v>0.98890999999999996</v>
      </c>
      <c r="P113">
        <f>BGK!A114</f>
        <v>1.8939999999999999E-2</v>
      </c>
      <c r="Q113">
        <f>BGK!G114</f>
        <v>0.22952557430000001</v>
      </c>
      <c r="R113">
        <f>BGK!H114</f>
        <v>0.22672289279999999</v>
      </c>
      <c r="S113">
        <f>ES!A114</f>
        <v>1.8939999999999999E-2</v>
      </c>
      <c r="T113">
        <f>ES!G114</f>
        <v>0.2295977532</v>
      </c>
      <c r="U113">
        <f>ES!H114</f>
        <v>0.22676162950000001</v>
      </c>
      <c r="V113">
        <f>Shakhov!A114</f>
        <v>1.8939999999999999E-2</v>
      </c>
      <c r="W113">
        <f>Shakhov!G114</f>
        <v>0.22961694169999999</v>
      </c>
      <c r="X113">
        <f>Shakhov!H114</f>
        <v>0.2267827117</v>
      </c>
      <c r="AA113" s="4">
        <f t="shared" si="29"/>
        <v>0</v>
      </c>
      <c r="AB113" t="e">
        <f t="shared" si="30"/>
        <v>#DIV/0!</v>
      </c>
      <c r="AC113" t="e">
        <f t="shared" si="31"/>
        <v>#DIV/0!</v>
      </c>
      <c r="AD113" s="4">
        <f t="shared" si="32"/>
        <v>3.2830873502342546</v>
      </c>
      <c r="AE113" s="4">
        <f t="shared" si="42"/>
        <v>1.0219</v>
      </c>
      <c r="AF113" s="4">
        <f t="shared" si="43"/>
        <v>0.98890999999999996</v>
      </c>
      <c r="AG113" s="4"/>
      <c r="AJ113" s="4"/>
      <c r="AM113" s="4"/>
      <c r="AP113" s="4">
        <f t="shared" si="33"/>
        <v>0</v>
      </c>
      <c r="AQ113" t="e">
        <f t="shared" si="34"/>
        <v>#DIV/0!</v>
      </c>
      <c r="AR113" t="e">
        <f t="shared" si="35"/>
        <v>#DIV/0!</v>
      </c>
      <c r="AS113" s="4">
        <f t="shared" si="36"/>
        <v>0</v>
      </c>
      <c r="AT113" t="e">
        <f t="shared" si="37"/>
        <v>#DIV/0!</v>
      </c>
      <c r="AU113" t="e">
        <f t="shared" si="38"/>
        <v>#DIV/0!</v>
      </c>
      <c r="AV113" s="4">
        <f t="shared" si="39"/>
        <v>0</v>
      </c>
      <c r="AW113" t="e">
        <f t="shared" si="40"/>
        <v>#DIV/0!</v>
      </c>
      <c r="AX113" t="e">
        <f t="shared" si="41"/>
        <v>#DIV/0!</v>
      </c>
    </row>
    <row r="114" spans="4:50">
      <c r="D114" s="4">
        <f>DSMC!A114</f>
        <v>17.888999999999999</v>
      </c>
      <c r="E114" s="4">
        <f>DSMC!B114</f>
        <v>1.0216000000000001</v>
      </c>
      <c r="F114" s="4">
        <f>DSMC!C114</f>
        <v>0.98916000000000004</v>
      </c>
      <c r="P114">
        <f>BGK!A115</f>
        <v>1.9120000000000002E-2</v>
      </c>
      <c r="Q114">
        <f>BGK!G115</f>
        <v>0.2294640318</v>
      </c>
      <c r="R114">
        <f>BGK!H115</f>
        <v>0.2267522032</v>
      </c>
      <c r="S114">
        <f>ES!A115</f>
        <v>1.9120000000000002E-2</v>
      </c>
      <c r="T114">
        <f>ES!G115</f>
        <v>0.22953648870000001</v>
      </c>
      <c r="U114">
        <f>ES!H115</f>
        <v>0.22679131759999999</v>
      </c>
      <c r="V114">
        <f>Shakhov!A115</f>
        <v>1.9120000000000002E-2</v>
      </c>
      <c r="W114">
        <f>Shakhov!G115</f>
        <v>0.2295552384</v>
      </c>
      <c r="X114">
        <f>Shakhov!H115</f>
        <v>0.2268123652</v>
      </c>
      <c r="AA114" s="4">
        <f t="shared" si="29"/>
        <v>0</v>
      </c>
      <c r="AB114" t="e">
        <f t="shared" si="30"/>
        <v>#DIV/0!</v>
      </c>
      <c r="AC114" t="e">
        <f t="shared" si="31"/>
        <v>#DIV/0!</v>
      </c>
      <c r="AD114" s="4">
        <f t="shared" si="32"/>
        <v>3.3127164311772002</v>
      </c>
      <c r="AE114" s="4">
        <f t="shared" si="42"/>
        <v>1.0216000000000001</v>
      </c>
      <c r="AF114" s="4">
        <f t="shared" si="43"/>
        <v>0.98916000000000004</v>
      </c>
      <c r="AG114" s="4"/>
      <c r="AJ114" s="4"/>
      <c r="AM114" s="4"/>
      <c r="AP114" s="4">
        <f t="shared" si="33"/>
        <v>0</v>
      </c>
      <c r="AQ114" t="e">
        <f t="shared" si="34"/>
        <v>#DIV/0!</v>
      </c>
      <c r="AR114" t="e">
        <f t="shared" si="35"/>
        <v>#DIV/0!</v>
      </c>
      <c r="AS114" s="4">
        <f t="shared" si="36"/>
        <v>0</v>
      </c>
      <c r="AT114" t="e">
        <f t="shared" si="37"/>
        <v>#DIV/0!</v>
      </c>
      <c r="AU114" t="e">
        <f t="shared" si="38"/>
        <v>#DIV/0!</v>
      </c>
      <c r="AV114" s="4">
        <f t="shared" si="39"/>
        <v>0</v>
      </c>
      <c r="AW114" t="e">
        <f t="shared" si="40"/>
        <v>#DIV/0!</v>
      </c>
      <c r="AX114" t="e">
        <f t="shared" si="41"/>
        <v>#DIV/0!</v>
      </c>
    </row>
    <row r="115" spans="4:50">
      <c r="D115" s="4">
        <f>DSMC!A115</f>
        <v>18.047999999999998</v>
      </c>
      <c r="E115" s="4">
        <f>DSMC!B115</f>
        <v>1.0213000000000001</v>
      </c>
      <c r="F115" s="4">
        <f>DSMC!C115</f>
        <v>0.98924999999999996</v>
      </c>
      <c r="P115">
        <f>BGK!A116</f>
        <v>1.9300000000000001E-2</v>
      </c>
      <c r="Q115">
        <f>BGK!G116</f>
        <v>0.2294043945</v>
      </c>
      <c r="R115">
        <f>BGK!H116</f>
        <v>0.2267805611</v>
      </c>
      <c r="S115">
        <f>ES!A116</f>
        <v>1.9300000000000001E-2</v>
      </c>
      <c r="T115">
        <f>ES!G116</f>
        <v>0.2294771296</v>
      </c>
      <c r="U115">
        <f>ES!H116</f>
        <v>0.2268200521</v>
      </c>
      <c r="V115">
        <f>Shakhov!A116</f>
        <v>1.9300000000000001E-2</v>
      </c>
      <c r="W115">
        <f>Shakhov!G116</f>
        <v>0.2294954404</v>
      </c>
      <c r="X115">
        <f>Shakhov!H116</f>
        <v>0.22684106060000001</v>
      </c>
      <c r="AA115" s="4">
        <f t="shared" si="29"/>
        <v>0</v>
      </c>
      <c r="AB115" t="e">
        <f t="shared" si="30"/>
        <v>#DIV/0!</v>
      </c>
      <c r="AC115" t="e">
        <f t="shared" si="31"/>
        <v>#DIV/0!</v>
      </c>
      <c r="AD115" s="4">
        <f t="shared" si="32"/>
        <v>3.3421603303642518</v>
      </c>
      <c r="AE115" s="4">
        <f t="shared" si="42"/>
        <v>1.0213000000000001</v>
      </c>
      <c r="AF115" s="4">
        <f t="shared" si="43"/>
        <v>0.98924999999999996</v>
      </c>
      <c r="AG115" s="4"/>
      <c r="AJ115" s="4"/>
      <c r="AM115" s="4"/>
      <c r="AP115" s="4">
        <f t="shared" si="33"/>
        <v>0</v>
      </c>
      <c r="AQ115" t="e">
        <f t="shared" si="34"/>
        <v>#DIV/0!</v>
      </c>
      <c r="AR115" t="e">
        <f t="shared" si="35"/>
        <v>#DIV/0!</v>
      </c>
      <c r="AS115" s="4">
        <f t="shared" si="36"/>
        <v>0</v>
      </c>
      <c r="AT115" t="e">
        <f t="shared" si="37"/>
        <v>#DIV/0!</v>
      </c>
      <c r="AU115" t="e">
        <f t="shared" si="38"/>
        <v>#DIV/0!</v>
      </c>
      <c r="AV115" s="4">
        <f t="shared" si="39"/>
        <v>0</v>
      </c>
      <c r="AW115" t="e">
        <f t="shared" si="40"/>
        <v>#DIV/0!</v>
      </c>
      <c r="AX115" t="e">
        <f t="shared" si="41"/>
        <v>#DIV/0!</v>
      </c>
    </row>
    <row r="116" spans="4:50">
      <c r="D116" s="4">
        <f>DSMC!A116</f>
        <v>18.207999999999998</v>
      </c>
      <c r="E116" s="4">
        <f>DSMC!B116</f>
        <v>1.0208999999999999</v>
      </c>
      <c r="F116" s="4">
        <f>DSMC!C116</f>
        <v>0.98936999999999997</v>
      </c>
      <c r="P116">
        <f>BGK!A117</f>
        <v>1.9480000000000001E-2</v>
      </c>
      <c r="Q116">
        <f>BGK!G117</f>
        <v>0.2293466025</v>
      </c>
      <c r="R116">
        <f>BGK!H117</f>
        <v>0.2268079965</v>
      </c>
      <c r="S116">
        <f>ES!A117</f>
        <v>1.9480000000000001E-2</v>
      </c>
      <c r="T116">
        <f>ES!G117</f>
        <v>0.2294196158</v>
      </c>
      <c r="U116">
        <f>ES!H117</f>
        <v>0.2268478629</v>
      </c>
      <c r="V116">
        <f>Shakhov!A117</f>
        <v>1.9480000000000001E-2</v>
      </c>
      <c r="W116">
        <f>Shakhov!G117</f>
        <v>0.22943748789999999</v>
      </c>
      <c r="X116">
        <f>Shakhov!H117</f>
        <v>0.22686882789999999</v>
      </c>
      <c r="AA116" s="4">
        <f t="shared" si="29"/>
        <v>0</v>
      </c>
      <c r="AB116" t="e">
        <f t="shared" si="30"/>
        <v>#DIV/0!</v>
      </c>
      <c r="AC116" t="e">
        <f t="shared" si="31"/>
        <v>#DIV/0!</v>
      </c>
      <c r="AD116" s="4">
        <f t="shared" si="32"/>
        <v>3.3717894113071973</v>
      </c>
      <c r="AE116" s="4">
        <f t="shared" si="42"/>
        <v>1.0208999999999999</v>
      </c>
      <c r="AF116" s="4">
        <f t="shared" si="43"/>
        <v>0.98936999999999997</v>
      </c>
      <c r="AG116" s="4"/>
      <c r="AJ116" s="4"/>
      <c r="AM116" s="4"/>
      <c r="AP116" s="4">
        <f t="shared" si="33"/>
        <v>0</v>
      </c>
      <c r="AQ116" t="e">
        <f t="shared" si="34"/>
        <v>#DIV/0!</v>
      </c>
      <c r="AR116" t="e">
        <f t="shared" si="35"/>
        <v>#DIV/0!</v>
      </c>
      <c r="AS116" s="4">
        <f t="shared" si="36"/>
        <v>0</v>
      </c>
      <c r="AT116" t="e">
        <f t="shared" si="37"/>
        <v>#DIV/0!</v>
      </c>
      <c r="AU116" t="e">
        <f t="shared" si="38"/>
        <v>#DIV/0!</v>
      </c>
      <c r="AV116" s="4">
        <f t="shared" si="39"/>
        <v>0</v>
      </c>
      <c r="AW116" t="e">
        <f t="shared" si="40"/>
        <v>#DIV/0!</v>
      </c>
      <c r="AX116" t="e">
        <f t="shared" si="41"/>
        <v>#DIV/0!</v>
      </c>
    </row>
    <row r="117" spans="4:50">
      <c r="D117" s="4">
        <f>DSMC!A117</f>
        <v>18.367999999999999</v>
      </c>
      <c r="E117" s="4">
        <f>DSMC!B117</f>
        <v>1.0206999999999999</v>
      </c>
      <c r="F117" s="4">
        <f>DSMC!C117</f>
        <v>0.98941999999999997</v>
      </c>
      <c r="P117">
        <f>BGK!A118</f>
        <v>1.966E-2</v>
      </c>
      <c r="Q117">
        <f>BGK!G118</f>
        <v>0.22929059769999999</v>
      </c>
      <c r="R117">
        <f>BGK!H118</f>
        <v>0.2268345383</v>
      </c>
      <c r="S117">
        <f>ES!A118</f>
        <v>1.966E-2</v>
      </c>
      <c r="T117">
        <f>ES!G118</f>
        <v>0.22936388939999999</v>
      </c>
      <c r="U117">
        <f>ES!H118</f>
        <v>0.22687477910000001</v>
      </c>
      <c r="V117">
        <f>Shakhov!A118</f>
        <v>1.966E-2</v>
      </c>
      <c r="W117">
        <f>Shakhov!G118</f>
        <v>0.22938132289999999</v>
      </c>
      <c r="X117">
        <f>Shakhov!H118</f>
        <v>0.2268956962</v>
      </c>
      <c r="AA117" s="4">
        <f t="shared" si="29"/>
        <v>0</v>
      </c>
      <c r="AB117" t="e">
        <f t="shared" si="30"/>
        <v>#DIV/0!</v>
      </c>
      <c r="AC117" t="e">
        <f t="shared" si="31"/>
        <v>#DIV/0!</v>
      </c>
      <c r="AD117" s="4">
        <f t="shared" si="32"/>
        <v>3.4014184922501429</v>
      </c>
      <c r="AE117" s="4">
        <f t="shared" si="42"/>
        <v>1.0206999999999999</v>
      </c>
      <c r="AF117" s="4">
        <f t="shared" si="43"/>
        <v>0.98941999999999997</v>
      </c>
      <c r="AG117" s="4"/>
      <c r="AJ117" s="4"/>
      <c r="AM117" s="4"/>
      <c r="AP117" s="4">
        <f t="shared" si="33"/>
        <v>0</v>
      </c>
      <c r="AQ117" t="e">
        <f t="shared" si="34"/>
        <v>#DIV/0!</v>
      </c>
      <c r="AR117" t="e">
        <f t="shared" si="35"/>
        <v>#DIV/0!</v>
      </c>
      <c r="AS117" s="4">
        <f t="shared" si="36"/>
        <v>0</v>
      </c>
      <c r="AT117" t="e">
        <f t="shared" si="37"/>
        <v>#DIV/0!</v>
      </c>
      <c r="AU117" t="e">
        <f t="shared" si="38"/>
        <v>#DIV/0!</v>
      </c>
      <c r="AV117" s="4">
        <f t="shared" si="39"/>
        <v>0</v>
      </c>
      <c r="AW117" t="e">
        <f t="shared" si="40"/>
        <v>#DIV/0!</v>
      </c>
      <c r="AX117" t="e">
        <f t="shared" si="41"/>
        <v>#DIV/0!</v>
      </c>
    </row>
    <row r="118" spans="4:50">
      <c r="D118" s="4">
        <f>DSMC!A118</f>
        <v>18.527999999999999</v>
      </c>
      <c r="E118" s="4">
        <f>DSMC!B118</f>
        <v>1.0205</v>
      </c>
      <c r="F118" s="4">
        <f>DSMC!C118</f>
        <v>0.98975000000000002</v>
      </c>
      <c r="P118">
        <f>BGK!A119</f>
        <v>1.984E-2</v>
      </c>
      <c r="Q118">
        <f>BGK!G119</f>
        <v>0.22923632390000001</v>
      </c>
      <c r="R118">
        <f>BGK!H119</f>
        <v>0.22686021470000001</v>
      </c>
      <c r="S118">
        <f>ES!A119</f>
        <v>1.984E-2</v>
      </c>
      <c r="T118">
        <f>ES!G119</f>
        <v>0.22930989430000001</v>
      </c>
      <c r="U118">
        <f>ES!H119</f>
        <v>0.2269008287</v>
      </c>
      <c r="V118">
        <f>Shakhov!A119</f>
        <v>1.984E-2</v>
      </c>
      <c r="W118">
        <f>Shakhov!G119</f>
        <v>0.22932688919999999</v>
      </c>
      <c r="X118">
        <f>Shakhov!H119</f>
        <v>0.22692169370000001</v>
      </c>
      <c r="AA118" s="4">
        <f t="shared" si="29"/>
        <v>0</v>
      </c>
      <c r="AB118" t="e">
        <f t="shared" si="30"/>
        <v>#DIV/0!</v>
      </c>
      <c r="AC118" t="e">
        <f t="shared" si="31"/>
        <v>#DIV/0!</v>
      </c>
      <c r="AD118" s="4">
        <f t="shared" si="32"/>
        <v>3.4310475731930885</v>
      </c>
      <c r="AE118" s="4">
        <f t="shared" si="42"/>
        <v>1.0205</v>
      </c>
      <c r="AF118" s="4">
        <f t="shared" si="43"/>
        <v>0.98975000000000002</v>
      </c>
      <c r="AG118" s="4"/>
      <c r="AJ118" s="4"/>
      <c r="AM118" s="4"/>
      <c r="AP118" s="4">
        <f t="shared" si="33"/>
        <v>0</v>
      </c>
      <c r="AQ118" t="e">
        <f t="shared" si="34"/>
        <v>#DIV/0!</v>
      </c>
      <c r="AR118" t="e">
        <f t="shared" si="35"/>
        <v>#DIV/0!</v>
      </c>
      <c r="AS118" s="4">
        <f t="shared" si="36"/>
        <v>0</v>
      </c>
      <c r="AT118" t="e">
        <f t="shared" si="37"/>
        <v>#DIV/0!</v>
      </c>
      <c r="AU118" t="e">
        <f t="shared" si="38"/>
        <v>#DIV/0!</v>
      </c>
      <c r="AV118" s="4">
        <f t="shared" si="39"/>
        <v>0</v>
      </c>
      <c r="AW118" t="e">
        <f t="shared" si="40"/>
        <v>#DIV/0!</v>
      </c>
      <c r="AX118" t="e">
        <f t="shared" si="41"/>
        <v>#DIV/0!</v>
      </c>
    </row>
    <row r="119" spans="4:50">
      <c r="D119" s="4">
        <f>DSMC!A119</f>
        <v>18.687000000000001</v>
      </c>
      <c r="E119" s="4">
        <f>DSMC!B119</f>
        <v>1.0202</v>
      </c>
      <c r="F119" s="4">
        <f>DSMC!C119</f>
        <v>0.99000999999999995</v>
      </c>
      <c r="P119">
        <f>BGK!A120</f>
        <v>2.002E-2</v>
      </c>
      <c r="Q119">
        <f>BGK!G120</f>
        <v>0.22918372670000001</v>
      </c>
      <c r="R119">
        <f>BGK!H120</f>
        <v>0.226885053</v>
      </c>
      <c r="S119">
        <f>ES!A120</f>
        <v>2.002E-2</v>
      </c>
      <c r="T119">
        <f>ES!G120</f>
        <v>0.22925757599999999</v>
      </c>
      <c r="U119">
        <f>ES!H120</f>
        <v>0.2269260391</v>
      </c>
      <c r="V119">
        <f>Shakhov!A120</f>
        <v>2.002E-2</v>
      </c>
      <c r="W119">
        <f>Shakhov!G120</f>
        <v>0.22927413260000001</v>
      </c>
      <c r="X119">
        <f>Shakhov!H120</f>
        <v>0.22694684770000001</v>
      </c>
      <c r="AA119" s="4">
        <f t="shared" si="29"/>
        <v>0</v>
      </c>
      <c r="AB119" t="e">
        <f t="shared" si="30"/>
        <v>#DIV/0!</v>
      </c>
      <c r="AC119" t="e">
        <f t="shared" si="31"/>
        <v>#DIV/0!</v>
      </c>
      <c r="AD119" s="4">
        <f t="shared" si="32"/>
        <v>3.460491472380141</v>
      </c>
      <c r="AE119" s="4">
        <f t="shared" si="42"/>
        <v>1.0202</v>
      </c>
      <c r="AF119" s="4">
        <f t="shared" si="43"/>
        <v>0.99000999999999995</v>
      </c>
      <c r="AG119" s="4"/>
      <c r="AJ119" s="4"/>
      <c r="AM119" s="4"/>
      <c r="AP119" s="4">
        <f t="shared" si="33"/>
        <v>0</v>
      </c>
      <c r="AQ119" t="e">
        <f t="shared" si="34"/>
        <v>#DIV/0!</v>
      </c>
      <c r="AR119" t="e">
        <f t="shared" si="35"/>
        <v>#DIV/0!</v>
      </c>
      <c r="AS119" s="4">
        <f t="shared" si="36"/>
        <v>0</v>
      </c>
      <c r="AT119" t="e">
        <f t="shared" si="37"/>
        <v>#DIV/0!</v>
      </c>
      <c r="AU119" t="e">
        <f t="shared" si="38"/>
        <v>#DIV/0!</v>
      </c>
      <c r="AV119" s="4">
        <f t="shared" si="39"/>
        <v>0</v>
      </c>
      <c r="AW119" t="e">
        <f t="shared" si="40"/>
        <v>#DIV/0!</v>
      </c>
      <c r="AX119" t="e">
        <f t="shared" si="41"/>
        <v>#DIV/0!</v>
      </c>
    </row>
    <row r="120" spans="4:50">
      <c r="D120" s="4">
        <f>DSMC!A120</f>
        <v>18.847000000000001</v>
      </c>
      <c r="E120" s="4">
        <f>DSMC!B120</f>
        <v>1.0197000000000001</v>
      </c>
      <c r="F120" s="4">
        <f>DSMC!C120</f>
        <v>0.99031000000000002</v>
      </c>
      <c r="P120">
        <f>BGK!A121</f>
        <v>2.0199999999999999E-2</v>
      </c>
      <c r="Q120">
        <f>BGK!G121</f>
        <v>0.22913275320000001</v>
      </c>
      <c r="R120">
        <f>BGK!H121</f>
        <v>0.22690907930000001</v>
      </c>
      <c r="S120">
        <f>ES!A121</f>
        <v>2.0199999999999999E-2</v>
      </c>
      <c r="T120">
        <f>ES!G121</f>
        <v>0.2292068817</v>
      </c>
      <c r="U120">
        <f>ES!H121</f>
        <v>0.2269504366</v>
      </c>
      <c r="V120">
        <f>Shakhov!A121</f>
        <v>2.0199999999999999E-2</v>
      </c>
      <c r="W120">
        <f>Shakhov!G121</f>
        <v>0.22922300030000001</v>
      </c>
      <c r="X120">
        <f>Shakhov!H121</f>
        <v>0.22697118450000001</v>
      </c>
      <c r="AA120" s="4">
        <f t="shared" si="29"/>
        <v>0</v>
      </c>
      <c r="AB120" t="e">
        <f t="shared" si="30"/>
        <v>#DIV/0!</v>
      </c>
      <c r="AC120" t="e">
        <f t="shared" si="31"/>
        <v>#DIV/0!</v>
      </c>
      <c r="AD120" s="4">
        <f t="shared" si="32"/>
        <v>3.4901205533230866</v>
      </c>
      <c r="AE120" s="4">
        <f t="shared" si="42"/>
        <v>1.0197000000000001</v>
      </c>
      <c r="AF120" s="4">
        <f t="shared" si="43"/>
        <v>0.99031000000000002</v>
      </c>
      <c r="AG120" s="4"/>
      <c r="AJ120" s="4"/>
      <c r="AM120" s="4"/>
      <c r="AP120" s="4">
        <f t="shared" si="33"/>
        <v>0</v>
      </c>
      <c r="AQ120" t="e">
        <f t="shared" si="34"/>
        <v>#DIV/0!</v>
      </c>
      <c r="AR120" t="e">
        <f t="shared" si="35"/>
        <v>#DIV/0!</v>
      </c>
      <c r="AS120" s="4">
        <f t="shared" si="36"/>
        <v>0</v>
      </c>
      <c r="AT120" t="e">
        <f t="shared" si="37"/>
        <v>#DIV/0!</v>
      </c>
      <c r="AU120" t="e">
        <f t="shared" si="38"/>
        <v>#DIV/0!</v>
      </c>
      <c r="AV120" s="4">
        <f t="shared" si="39"/>
        <v>0</v>
      </c>
      <c r="AW120" t="e">
        <f t="shared" si="40"/>
        <v>#DIV/0!</v>
      </c>
      <c r="AX120" t="e">
        <f t="shared" si="41"/>
        <v>#DIV/0!</v>
      </c>
    </row>
    <row r="121" spans="4:50">
      <c r="D121" s="4">
        <f>DSMC!A121</f>
        <v>19.007000000000001</v>
      </c>
      <c r="E121" s="4">
        <f>DSMC!B121</f>
        <v>1.0188999999999999</v>
      </c>
      <c r="F121" s="4">
        <f>DSMC!C121</f>
        <v>0.99080999999999997</v>
      </c>
      <c r="P121">
        <f>BGK!A122</f>
        <v>2.0379999999999999E-2</v>
      </c>
      <c r="Q121">
        <f>BGK!G122</f>
        <v>0.2290833525</v>
      </c>
      <c r="R121">
        <f>BGK!H122</f>
        <v>0.2269323194</v>
      </c>
      <c r="S121">
        <f>ES!A122</f>
        <v>2.0379999999999999E-2</v>
      </c>
      <c r="T121">
        <f>ES!G122</f>
        <v>0.2291577605</v>
      </c>
      <c r="U121">
        <f>ES!H122</f>
        <v>0.22697404669999999</v>
      </c>
      <c r="V121">
        <f>Shakhov!A122</f>
        <v>2.0379999999999999E-2</v>
      </c>
      <c r="W121">
        <f>Shakhov!G122</f>
        <v>0.22917344149999999</v>
      </c>
      <c r="X121">
        <f>Shakhov!H122</f>
        <v>0.2269947299</v>
      </c>
      <c r="AA121" s="4">
        <f t="shared" si="29"/>
        <v>0</v>
      </c>
      <c r="AB121" t="e">
        <f t="shared" si="30"/>
        <v>#DIV/0!</v>
      </c>
      <c r="AC121" t="e">
        <f t="shared" si="31"/>
        <v>#DIV/0!</v>
      </c>
      <c r="AD121" s="4">
        <f t="shared" si="32"/>
        <v>3.5197496342660322</v>
      </c>
      <c r="AE121" s="4">
        <f t="shared" si="42"/>
        <v>1.0188999999999999</v>
      </c>
      <c r="AF121" s="4">
        <f t="shared" si="43"/>
        <v>0.99080999999999997</v>
      </c>
      <c r="AG121" s="4"/>
      <c r="AJ121" s="4"/>
      <c r="AM121" s="4"/>
      <c r="AP121" s="4">
        <f t="shared" si="33"/>
        <v>0</v>
      </c>
      <c r="AQ121" t="e">
        <f t="shared" si="34"/>
        <v>#DIV/0!</v>
      </c>
      <c r="AR121" t="e">
        <f t="shared" si="35"/>
        <v>#DIV/0!</v>
      </c>
      <c r="AS121" s="4">
        <f t="shared" si="36"/>
        <v>0</v>
      </c>
      <c r="AT121" t="e">
        <f t="shared" si="37"/>
        <v>#DIV/0!</v>
      </c>
      <c r="AU121" t="e">
        <f t="shared" si="38"/>
        <v>#DIV/0!</v>
      </c>
      <c r="AV121" s="4">
        <f t="shared" si="39"/>
        <v>0</v>
      </c>
      <c r="AW121" t="e">
        <f t="shared" si="40"/>
        <v>#DIV/0!</v>
      </c>
      <c r="AX121" t="e">
        <f t="shared" si="41"/>
        <v>#DIV/0!</v>
      </c>
    </row>
    <row r="122" spans="4:50">
      <c r="D122" s="4">
        <f>DSMC!A122</f>
        <v>19.167000000000002</v>
      </c>
      <c r="E122" s="4">
        <f>DSMC!B122</f>
        <v>1.0185</v>
      </c>
      <c r="F122" s="4">
        <f>DSMC!C122</f>
        <v>0.99138999999999999</v>
      </c>
      <c r="P122">
        <f>BGK!A123</f>
        <v>2.0559999999999998E-2</v>
      </c>
      <c r="Q122">
        <f>BGK!G123</f>
        <v>0.2290354751</v>
      </c>
      <c r="R122">
        <f>BGK!H123</f>
        <v>0.22695479800000001</v>
      </c>
      <c r="S122">
        <f>ES!A123</f>
        <v>2.0559999999999998E-2</v>
      </c>
      <c r="T122">
        <f>ES!G123</f>
        <v>0.2291101629</v>
      </c>
      <c r="U122">
        <f>ES!H123</f>
        <v>0.2269968943</v>
      </c>
      <c r="V122">
        <f>Shakhov!A123</f>
        <v>2.0559999999999998E-2</v>
      </c>
      <c r="W122">
        <f>Shakhov!G123</f>
        <v>0.22912540649999999</v>
      </c>
      <c r="X122">
        <f>Shakhov!H123</f>
        <v>0.2270175086</v>
      </c>
      <c r="AA122" s="4">
        <f t="shared" si="29"/>
        <v>0</v>
      </c>
      <c r="AB122" t="e">
        <f t="shared" si="30"/>
        <v>#DIV/0!</v>
      </c>
      <c r="AC122" t="e">
        <f t="shared" si="31"/>
        <v>#DIV/0!</v>
      </c>
      <c r="AD122" s="4">
        <f t="shared" si="32"/>
        <v>3.5493787152089777</v>
      </c>
      <c r="AE122" s="4">
        <f t="shared" si="42"/>
        <v>1.0185</v>
      </c>
      <c r="AF122" s="4">
        <f t="shared" si="43"/>
        <v>0.99138999999999999</v>
      </c>
      <c r="AG122" s="4"/>
      <c r="AJ122" s="4"/>
      <c r="AM122" s="4"/>
      <c r="AP122" s="4">
        <f t="shared" si="33"/>
        <v>0</v>
      </c>
      <c r="AQ122" t="e">
        <f t="shared" si="34"/>
        <v>#DIV/0!</v>
      </c>
      <c r="AR122" t="e">
        <f t="shared" si="35"/>
        <v>#DIV/0!</v>
      </c>
      <c r="AS122" s="4">
        <f t="shared" si="36"/>
        <v>0</v>
      </c>
      <c r="AT122" t="e">
        <f t="shared" si="37"/>
        <v>#DIV/0!</v>
      </c>
      <c r="AU122" t="e">
        <f t="shared" si="38"/>
        <v>#DIV/0!</v>
      </c>
      <c r="AV122" s="4">
        <f t="shared" si="39"/>
        <v>0</v>
      </c>
      <c r="AW122" t="e">
        <f t="shared" si="40"/>
        <v>#DIV/0!</v>
      </c>
      <c r="AX122" t="e">
        <f t="shared" si="41"/>
        <v>#DIV/0!</v>
      </c>
    </row>
    <row r="123" spans="4:50">
      <c r="D123" s="4">
        <f>DSMC!A123</f>
        <v>19.326000000000001</v>
      </c>
      <c r="E123" s="4">
        <f>DSMC!B123</f>
        <v>1.0182</v>
      </c>
      <c r="F123" s="4">
        <f>DSMC!C123</f>
        <v>0.99187000000000003</v>
      </c>
      <c r="P123">
        <f>BGK!A124</f>
        <v>2.0740000000000001E-2</v>
      </c>
      <c r="Q123">
        <f>BGK!G124</f>
        <v>0.22898907299999999</v>
      </c>
      <c r="R123">
        <f>BGK!H124</f>
        <v>0.2269765389</v>
      </c>
      <c r="S123">
        <f>ES!A124</f>
        <v>2.0740000000000001E-2</v>
      </c>
      <c r="T123">
        <f>ES!G124</f>
        <v>0.229064041</v>
      </c>
      <c r="U123">
        <f>ES!H124</f>
        <v>0.22701900320000001</v>
      </c>
      <c r="V123">
        <f>Shakhov!A124</f>
        <v>2.0740000000000001E-2</v>
      </c>
      <c r="W123">
        <f>Shakhov!G124</f>
        <v>0.2290788477</v>
      </c>
      <c r="X123">
        <f>Shakhov!H124</f>
        <v>0.2270395446</v>
      </c>
      <c r="AA123" s="4">
        <f t="shared" si="29"/>
        <v>0</v>
      </c>
      <c r="AB123" t="e">
        <f t="shared" si="30"/>
        <v>#DIV/0!</v>
      </c>
      <c r="AC123" t="e">
        <f t="shared" si="31"/>
        <v>#DIV/0!</v>
      </c>
      <c r="AD123" s="4">
        <f t="shared" si="32"/>
        <v>3.5788226143960293</v>
      </c>
      <c r="AE123" s="4">
        <f t="shared" si="42"/>
        <v>1.0182</v>
      </c>
      <c r="AF123" s="4">
        <f t="shared" si="43"/>
        <v>0.99187000000000003</v>
      </c>
      <c r="AG123" s="4"/>
      <c r="AJ123" s="4"/>
      <c r="AM123" s="4"/>
      <c r="AP123" s="4">
        <f t="shared" si="33"/>
        <v>0</v>
      </c>
      <c r="AQ123" t="e">
        <f t="shared" si="34"/>
        <v>#DIV/0!</v>
      </c>
      <c r="AR123" t="e">
        <f t="shared" si="35"/>
        <v>#DIV/0!</v>
      </c>
      <c r="AS123" s="4">
        <f t="shared" si="36"/>
        <v>0</v>
      </c>
      <c r="AT123" t="e">
        <f t="shared" si="37"/>
        <v>#DIV/0!</v>
      </c>
      <c r="AU123" t="e">
        <f t="shared" si="38"/>
        <v>#DIV/0!</v>
      </c>
      <c r="AV123" s="4">
        <f t="shared" si="39"/>
        <v>0</v>
      </c>
      <c r="AW123" t="e">
        <f t="shared" si="40"/>
        <v>#DIV/0!</v>
      </c>
      <c r="AX123" t="e">
        <f t="shared" si="41"/>
        <v>#DIV/0!</v>
      </c>
    </row>
    <row r="124" spans="4:50">
      <c r="D124" s="4">
        <f>DSMC!A124</f>
        <v>19.486000000000001</v>
      </c>
      <c r="E124" s="4">
        <f>DSMC!B124</f>
        <v>1.0177</v>
      </c>
      <c r="F124" s="4">
        <f>DSMC!C124</f>
        <v>0.99265000000000003</v>
      </c>
      <c r="P124">
        <f>BGK!A125</f>
        <v>2.0920000000000001E-2</v>
      </c>
      <c r="Q124">
        <f>BGK!G125</f>
        <v>0.2289440999</v>
      </c>
      <c r="R124">
        <f>BGK!H125</f>
        <v>0.22699756539999999</v>
      </c>
      <c r="S124">
        <f>ES!A125</f>
        <v>2.0920000000000001E-2</v>
      </c>
      <c r="T124">
        <f>ES!G125</f>
        <v>0.22901934839999999</v>
      </c>
      <c r="U124">
        <f>ES!H125</f>
        <v>0.22704039679999999</v>
      </c>
      <c r="V124">
        <f>Shakhov!A125</f>
        <v>2.0920000000000001E-2</v>
      </c>
      <c r="W124">
        <f>Shakhov!G125</f>
        <v>0.2290337187</v>
      </c>
      <c r="X124">
        <f>Shakhov!H125</f>
        <v>0.2270608613</v>
      </c>
      <c r="AA124" s="4">
        <f t="shared" si="29"/>
        <v>0</v>
      </c>
      <c r="AB124" t="e">
        <f t="shared" si="30"/>
        <v>#DIV/0!</v>
      </c>
      <c r="AC124" t="e">
        <f t="shared" si="31"/>
        <v>#DIV/0!</v>
      </c>
      <c r="AD124" s="4">
        <f t="shared" si="32"/>
        <v>3.6084516953389749</v>
      </c>
      <c r="AE124" s="4">
        <f t="shared" si="42"/>
        <v>1.0177</v>
      </c>
      <c r="AF124" s="4">
        <f t="shared" si="43"/>
        <v>0.99265000000000003</v>
      </c>
      <c r="AG124" s="4"/>
      <c r="AJ124" s="4"/>
      <c r="AM124" s="4"/>
      <c r="AP124" s="4">
        <f t="shared" si="33"/>
        <v>0</v>
      </c>
      <c r="AQ124" t="e">
        <f t="shared" si="34"/>
        <v>#DIV/0!</v>
      </c>
      <c r="AR124" t="e">
        <f t="shared" si="35"/>
        <v>#DIV/0!</v>
      </c>
      <c r="AS124" s="4">
        <f t="shared" si="36"/>
        <v>0</v>
      </c>
      <c r="AT124" t="e">
        <f t="shared" si="37"/>
        <v>#DIV/0!</v>
      </c>
      <c r="AU124" t="e">
        <f t="shared" si="38"/>
        <v>#DIV/0!</v>
      </c>
      <c r="AV124" s="4">
        <f t="shared" si="39"/>
        <v>0</v>
      </c>
      <c r="AW124" t="e">
        <f t="shared" si="40"/>
        <v>#DIV/0!</v>
      </c>
      <c r="AX124" t="e">
        <f t="shared" si="41"/>
        <v>#DIV/0!</v>
      </c>
    </row>
    <row r="125" spans="4:50">
      <c r="D125" s="4">
        <f>DSMC!A125</f>
        <v>19.646000000000001</v>
      </c>
      <c r="E125" s="4">
        <f>DSMC!B125</f>
        <v>1.0167999999999999</v>
      </c>
      <c r="F125" s="4">
        <f>DSMC!C125</f>
        <v>0.99324999999999997</v>
      </c>
      <c r="P125">
        <f>BGK!A126</f>
        <v>2.1100000000000001E-2</v>
      </c>
      <c r="Q125">
        <f>BGK!G126</f>
        <v>0.22890051080000001</v>
      </c>
      <c r="R125">
        <f>BGK!H126</f>
        <v>0.2270179001</v>
      </c>
      <c r="S125">
        <f>ES!A126</f>
        <v>2.1100000000000001E-2</v>
      </c>
      <c r="T125">
        <f>ES!G126</f>
        <v>0.22897604020000001</v>
      </c>
      <c r="U125">
        <f>ES!H126</f>
        <v>0.22706109739999999</v>
      </c>
      <c r="V125">
        <f>Shakhov!A126</f>
        <v>2.1100000000000001E-2</v>
      </c>
      <c r="W125">
        <f>Shakhov!G126</f>
        <v>0.22898997460000001</v>
      </c>
      <c r="X125">
        <f>Shakhov!H126</f>
        <v>0.227081481</v>
      </c>
      <c r="AA125" s="4">
        <f t="shared" si="29"/>
        <v>0</v>
      </c>
      <c r="AB125" t="e">
        <f t="shared" si="30"/>
        <v>#DIV/0!</v>
      </c>
      <c r="AC125" t="e">
        <f t="shared" si="31"/>
        <v>#DIV/0!</v>
      </c>
      <c r="AD125" s="4">
        <f t="shared" si="32"/>
        <v>3.6380807762819205</v>
      </c>
      <c r="AE125" s="4">
        <f t="shared" si="42"/>
        <v>1.0167999999999999</v>
      </c>
      <c r="AF125" s="4">
        <f t="shared" si="43"/>
        <v>0.99324999999999997</v>
      </c>
      <c r="AG125" s="4"/>
      <c r="AJ125" s="4"/>
      <c r="AM125" s="4"/>
      <c r="AP125" s="4">
        <f t="shared" si="33"/>
        <v>0</v>
      </c>
      <c r="AQ125" t="e">
        <f t="shared" si="34"/>
        <v>#DIV/0!</v>
      </c>
      <c r="AR125" t="e">
        <f t="shared" si="35"/>
        <v>#DIV/0!</v>
      </c>
      <c r="AS125" s="4">
        <f t="shared" si="36"/>
        <v>0</v>
      </c>
      <c r="AT125" t="e">
        <f t="shared" si="37"/>
        <v>#DIV/0!</v>
      </c>
      <c r="AU125" t="e">
        <f t="shared" si="38"/>
        <v>#DIV/0!</v>
      </c>
      <c r="AV125" s="4">
        <f t="shared" si="39"/>
        <v>0</v>
      </c>
      <c r="AW125" t="e">
        <f t="shared" si="40"/>
        <v>#DIV/0!</v>
      </c>
      <c r="AX125" t="e">
        <f t="shared" si="41"/>
        <v>#DIV/0!</v>
      </c>
    </row>
    <row r="126" spans="4:50">
      <c r="D126" s="4">
        <f>DSMC!A126</f>
        <v>19.805</v>
      </c>
      <c r="E126" s="4">
        <f>DSMC!B126</f>
        <v>1.0165</v>
      </c>
      <c r="F126" s="4">
        <f>DSMC!C126</f>
        <v>0.99329999999999996</v>
      </c>
      <c r="P126">
        <f>BGK!A127</f>
        <v>2.128E-2</v>
      </c>
      <c r="Q126">
        <f>BGK!G127</f>
        <v>0.2288582622</v>
      </c>
      <c r="R126">
        <f>BGK!H127</f>
        <v>0.22703756450000001</v>
      </c>
      <c r="S126">
        <f>ES!A127</f>
        <v>2.128E-2</v>
      </c>
      <c r="T126">
        <f>ES!G127</f>
        <v>0.2289340728</v>
      </c>
      <c r="U126">
        <f>ES!H127</f>
        <v>0.22708112690000001</v>
      </c>
      <c r="V126">
        <f>Shakhov!A127</f>
        <v>2.128E-2</v>
      </c>
      <c r="W126">
        <f>Shakhov!G127</f>
        <v>0.22894757190000001</v>
      </c>
      <c r="X126">
        <f>Shakhov!H127</f>
        <v>0.22710142580000001</v>
      </c>
      <c r="AA126" s="4">
        <f t="shared" si="29"/>
        <v>0</v>
      </c>
      <c r="AB126" t="e">
        <f t="shared" si="30"/>
        <v>#DIV/0!</v>
      </c>
      <c r="AC126" t="e">
        <f t="shared" si="31"/>
        <v>#DIV/0!</v>
      </c>
      <c r="AD126" s="4">
        <f t="shared" si="32"/>
        <v>3.6675246754689721</v>
      </c>
      <c r="AE126" s="4">
        <f t="shared" si="42"/>
        <v>1.0165</v>
      </c>
      <c r="AF126" s="4">
        <f t="shared" si="43"/>
        <v>0.99329999999999996</v>
      </c>
      <c r="AG126" s="4"/>
      <c r="AJ126" s="4"/>
      <c r="AM126" s="4"/>
      <c r="AP126" s="4">
        <f t="shared" si="33"/>
        <v>0</v>
      </c>
      <c r="AQ126" t="e">
        <f t="shared" si="34"/>
        <v>#DIV/0!</v>
      </c>
      <c r="AR126" t="e">
        <f t="shared" si="35"/>
        <v>#DIV/0!</v>
      </c>
      <c r="AS126" s="4">
        <f t="shared" si="36"/>
        <v>0</v>
      </c>
      <c r="AT126" t="e">
        <f t="shared" si="37"/>
        <v>#DIV/0!</v>
      </c>
      <c r="AU126" t="e">
        <f t="shared" si="38"/>
        <v>#DIV/0!</v>
      </c>
      <c r="AV126" s="4">
        <f t="shared" si="39"/>
        <v>0</v>
      </c>
      <c r="AW126" t="e">
        <f t="shared" si="40"/>
        <v>#DIV/0!</v>
      </c>
      <c r="AX126" t="e">
        <f t="shared" si="41"/>
        <v>#DIV/0!</v>
      </c>
    </row>
    <row r="127" spans="4:50">
      <c r="D127" s="4">
        <f>DSMC!A127</f>
        <v>19.965</v>
      </c>
      <c r="E127" s="4">
        <f>DSMC!B127</f>
        <v>1.0161</v>
      </c>
      <c r="F127" s="4">
        <f>DSMC!C127</f>
        <v>0.99375000000000002</v>
      </c>
      <c r="P127">
        <f>BGK!A128</f>
        <v>2.146E-2</v>
      </c>
      <c r="Q127">
        <f>BGK!G128</f>
        <v>0.22881731180000001</v>
      </c>
      <c r="R127">
        <f>BGK!H128</f>
        <v>0.2270565799</v>
      </c>
      <c r="S127">
        <f>ES!A128</f>
        <v>2.146E-2</v>
      </c>
      <c r="T127">
        <f>ES!G128</f>
        <v>0.22889340420000001</v>
      </c>
      <c r="U127">
        <f>ES!H128</f>
        <v>0.22710050640000001</v>
      </c>
      <c r="V127">
        <f>Shakhov!A128</f>
        <v>2.146E-2</v>
      </c>
      <c r="W127">
        <f>Shakhov!G128</f>
        <v>0.2289064686</v>
      </c>
      <c r="X127">
        <f>Shakhov!H128</f>
        <v>0.2271207167</v>
      </c>
      <c r="AA127" s="4">
        <f t="shared" si="29"/>
        <v>0</v>
      </c>
      <c r="AB127" t="e">
        <f t="shared" si="30"/>
        <v>#DIV/0!</v>
      </c>
      <c r="AC127" t="e">
        <f t="shared" si="31"/>
        <v>#DIV/0!</v>
      </c>
      <c r="AD127" s="4">
        <f t="shared" si="32"/>
        <v>3.6971537564119177</v>
      </c>
      <c r="AE127" s="4">
        <f t="shared" si="42"/>
        <v>1.0161</v>
      </c>
      <c r="AF127" s="4">
        <f t="shared" si="43"/>
        <v>0.99375000000000002</v>
      </c>
      <c r="AG127" s="4"/>
      <c r="AJ127" s="4"/>
      <c r="AM127" s="4"/>
      <c r="AP127" s="4">
        <f t="shared" si="33"/>
        <v>0</v>
      </c>
      <c r="AQ127" t="e">
        <f t="shared" si="34"/>
        <v>#DIV/0!</v>
      </c>
      <c r="AR127" t="e">
        <f t="shared" si="35"/>
        <v>#DIV/0!</v>
      </c>
      <c r="AS127" s="4">
        <f t="shared" si="36"/>
        <v>0</v>
      </c>
      <c r="AT127" t="e">
        <f t="shared" si="37"/>
        <v>#DIV/0!</v>
      </c>
      <c r="AU127" t="e">
        <f t="shared" si="38"/>
        <v>#DIV/0!</v>
      </c>
      <c r="AV127" s="4">
        <f t="shared" si="39"/>
        <v>0</v>
      </c>
      <c r="AW127" t="e">
        <f t="shared" si="40"/>
        <v>#DIV/0!</v>
      </c>
      <c r="AX127" t="e">
        <f t="shared" si="41"/>
        <v>#DIV/0!</v>
      </c>
    </row>
    <row r="128" spans="4:50">
      <c r="D128" s="4">
        <f>DSMC!A128</f>
        <v>20.125</v>
      </c>
      <c r="E128" s="4">
        <f>DSMC!B128</f>
        <v>1.016</v>
      </c>
      <c r="F128" s="4">
        <f>DSMC!C128</f>
        <v>0.99361999999999995</v>
      </c>
      <c r="P128">
        <f>BGK!A129</f>
        <v>2.164E-2</v>
      </c>
      <c r="Q128">
        <f>BGK!G129</f>
        <v>0.22877761899999999</v>
      </c>
      <c r="R128">
        <f>BGK!H129</f>
        <v>0.22707496660000001</v>
      </c>
      <c r="S128">
        <f>ES!A129</f>
        <v>2.164E-2</v>
      </c>
      <c r="T128">
        <f>ES!G129</f>
        <v>0.22885399349999999</v>
      </c>
      <c r="U128">
        <f>ES!H129</f>
        <v>0.22711925629999999</v>
      </c>
      <c r="V128">
        <f>Shakhov!A129</f>
        <v>2.164E-2</v>
      </c>
      <c r="W128">
        <f>Shakhov!G129</f>
        <v>0.22886662369999999</v>
      </c>
      <c r="X128">
        <f>Shakhov!H129</f>
        <v>0.22713937419999999</v>
      </c>
      <c r="AA128" s="4">
        <f t="shared" si="29"/>
        <v>0</v>
      </c>
      <c r="AB128" t="e">
        <f t="shared" si="30"/>
        <v>#DIV/0!</v>
      </c>
      <c r="AC128" t="e">
        <f t="shared" si="31"/>
        <v>#DIV/0!</v>
      </c>
      <c r="AD128" s="4">
        <f t="shared" si="32"/>
        <v>3.7267828373548633</v>
      </c>
      <c r="AE128" s="4">
        <f t="shared" si="42"/>
        <v>1.016</v>
      </c>
      <c r="AF128" s="4">
        <f t="shared" si="43"/>
        <v>0.99361999999999995</v>
      </c>
      <c r="AG128" s="4"/>
      <c r="AJ128" s="4"/>
      <c r="AM128" s="4"/>
      <c r="AP128" s="4">
        <f t="shared" si="33"/>
        <v>0</v>
      </c>
      <c r="AQ128" t="e">
        <f t="shared" si="34"/>
        <v>#DIV/0!</v>
      </c>
      <c r="AR128" t="e">
        <f t="shared" si="35"/>
        <v>#DIV/0!</v>
      </c>
      <c r="AS128" s="4">
        <f t="shared" si="36"/>
        <v>0</v>
      </c>
      <c r="AT128" t="e">
        <f t="shared" si="37"/>
        <v>#DIV/0!</v>
      </c>
      <c r="AU128" t="e">
        <f t="shared" si="38"/>
        <v>#DIV/0!</v>
      </c>
      <c r="AV128" s="4">
        <f t="shared" si="39"/>
        <v>0</v>
      </c>
      <c r="AW128" t="e">
        <f t="shared" si="40"/>
        <v>#DIV/0!</v>
      </c>
      <c r="AX128" t="e">
        <f t="shared" si="41"/>
        <v>#DIV/0!</v>
      </c>
    </row>
    <row r="129" spans="4:50">
      <c r="D129" s="4">
        <f>DSMC!A129</f>
        <v>20.285</v>
      </c>
      <c r="E129" s="4">
        <f>DSMC!B129</f>
        <v>1.0158</v>
      </c>
      <c r="F129" s="4">
        <f>DSMC!C129</f>
        <v>0.99383999999999995</v>
      </c>
      <c r="P129">
        <f>BGK!A130</f>
        <v>2.1819999999999999E-2</v>
      </c>
      <c r="Q129">
        <f>BGK!G130</f>
        <v>0.22873914410000001</v>
      </c>
      <c r="R129">
        <f>BGK!H130</f>
        <v>0.22709274439999999</v>
      </c>
      <c r="S129">
        <f>ES!A130</f>
        <v>2.1819999999999999E-2</v>
      </c>
      <c r="T129">
        <f>ES!G130</f>
        <v>0.22881580109999999</v>
      </c>
      <c r="U129">
        <f>ES!H130</f>
        <v>0.2271373964</v>
      </c>
      <c r="V129">
        <f>Shakhov!A130</f>
        <v>2.1819999999999999E-2</v>
      </c>
      <c r="W129">
        <f>Shakhov!G130</f>
        <v>0.2288279979</v>
      </c>
      <c r="X129">
        <f>Shakhov!H130</f>
        <v>0.22715741819999999</v>
      </c>
      <c r="AA129" s="4">
        <f t="shared" si="29"/>
        <v>0</v>
      </c>
      <c r="AB129" t="e">
        <f t="shared" si="30"/>
        <v>#DIV/0!</v>
      </c>
      <c r="AC129" t="e">
        <f t="shared" si="31"/>
        <v>#DIV/0!</v>
      </c>
      <c r="AD129" s="4">
        <f t="shared" si="32"/>
        <v>3.7564119182978088</v>
      </c>
      <c r="AE129" s="4">
        <f t="shared" si="42"/>
        <v>1.0158</v>
      </c>
      <c r="AF129" s="4">
        <f t="shared" si="43"/>
        <v>0.99383999999999995</v>
      </c>
      <c r="AG129" s="4"/>
      <c r="AJ129" s="4"/>
      <c r="AM129" s="4"/>
      <c r="AP129" s="4">
        <f t="shared" si="33"/>
        <v>0</v>
      </c>
      <c r="AQ129" t="e">
        <f t="shared" si="34"/>
        <v>#DIV/0!</v>
      </c>
      <c r="AR129" t="e">
        <f t="shared" si="35"/>
        <v>#DIV/0!</v>
      </c>
      <c r="AS129" s="4">
        <f t="shared" si="36"/>
        <v>0</v>
      </c>
      <c r="AT129" t="e">
        <f t="shared" si="37"/>
        <v>#DIV/0!</v>
      </c>
      <c r="AU129" t="e">
        <f t="shared" si="38"/>
        <v>#DIV/0!</v>
      </c>
      <c r="AV129" s="4">
        <f t="shared" si="39"/>
        <v>0</v>
      </c>
      <c r="AW129" t="e">
        <f t="shared" si="40"/>
        <v>#DIV/0!</v>
      </c>
      <c r="AX129" t="e">
        <f t="shared" si="41"/>
        <v>#DIV/0!</v>
      </c>
    </row>
    <row r="130" spans="4:50">
      <c r="D130" s="4">
        <f>DSMC!A130</f>
        <v>20.443999999999999</v>
      </c>
      <c r="E130" s="4">
        <f>DSMC!B130</f>
        <v>1.0155000000000001</v>
      </c>
      <c r="F130" s="4">
        <f>DSMC!C130</f>
        <v>0.99387999999999999</v>
      </c>
      <c r="P130">
        <f>BGK!A131</f>
        <v>2.1999999999999999E-2</v>
      </c>
      <c r="Q130">
        <f>BGK!G131</f>
        <v>0.2287018488</v>
      </c>
      <c r="R130">
        <f>BGK!H131</f>
        <v>0.2271099325</v>
      </c>
      <c r="S130">
        <f>ES!A131</f>
        <v>2.1999999999999999E-2</v>
      </c>
      <c r="T130">
        <f>ES!G131</f>
        <v>0.22877878870000001</v>
      </c>
      <c r="U130">
        <f>ES!H131</f>
        <v>0.22715494589999999</v>
      </c>
      <c r="V130">
        <f>Shakhov!A131</f>
        <v>2.1999999999999999E-2</v>
      </c>
      <c r="W130">
        <f>Shakhov!G131</f>
        <v>0.22879055279999999</v>
      </c>
      <c r="X130">
        <f>Shakhov!H131</f>
        <v>0.22717486780000001</v>
      </c>
      <c r="AA130" s="4">
        <f t="shared" si="29"/>
        <v>0</v>
      </c>
      <c r="AB130" t="e">
        <f t="shared" si="30"/>
        <v>#DIV/0!</v>
      </c>
      <c r="AC130" t="e">
        <f t="shared" si="31"/>
        <v>#DIV/0!</v>
      </c>
      <c r="AD130" s="4">
        <f t="shared" si="32"/>
        <v>3.7858558174848609</v>
      </c>
      <c r="AE130" s="4">
        <f t="shared" si="42"/>
        <v>1.0155000000000001</v>
      </c>
      <c r="AF130" s="4">
        <f t="shared" si="43"/>
        <v>0.99387999999999999</v>
      </c>
      <c r="AG130" s="4"/>
      <c r="AJ130" s="4"/>
      <c r="AM130" s="4"/>
      <c r="AP130" s="4">
        <f t="shared" si="33"/>
        <v>0</v>
      </c>
      <c r="AQ130" t="e">
        <f t="shared" si="34"/>
        <v>#DIV/0!</v>
      </c>
      <c r="AR130" t="e">
        <f t="shared" si="35"/>
        <v>#DIV/0!</v>
      </c>
      <c r="AS130" s="4">
        <f t="shared" si="36"/>
        <v>0</v>
      </c>
      <c r="AT130" t="e">
        <f t="shared" si="37"/>
        <v>#DIV/0!</v>
      </c>
      <c r="AU130" t="e">
        <f t="shared" si="38"/>
        <v>#DIV/0!</v>
      </c>
      <c r="AV130" s="4">
        <f t="shared" si="39"/>
        <v>0</v>
      </c>
      <c r="AW130" t="e">
        <f t="shared" si="40"/>
        <v>#DIV/0!</v>
      </c>
      <c r="AX130" t="e">
        <f t="shared" si="41"/>
        <v>#DIV/0!</v>
      </c>
    </row>
    <row r="131" spans="4:50">
      <c r="D131" s="4">
        <f>DSMC!A131</f>
        <v>20.603999999999999</v>
      </c>
      <c r="E131" s="4">
        <f>DSMC!B131</f>
        <v>1.0148999999999999</v>
      </c>
      <c r="F131" s="4">
        <f>DSMC!C131</f>
        <v>0.99441999999999997</v>
      </c>
      <c r="P131">
        <f>BGK!A132</f>
        <v>2.2179999999999998E-2</v>
      </c>
      <c r="Q131">
        <f>BGK!G132</f>
        <v>0.228665696</v>
      </c>
      <c r="R131">
        <f>BGK!H132</f>
        <v>0.22712654939999999</v>
      </c>
      <c r="S131">
        <f>ES!A132</f>
        <v>2.2179999999999998E-2</v>
      </c>
      <c r="T131">
        <f>ES!G132</f>
        <v>0.22874291939999999</v>
      </c>
      <c r="U131">
        <f>ES!H132</f>
        <v>0.22717192319999999</v>
      </c>
      <c r="V131">
        <f>Shakhov!A132</f>
        <v>2.2179999999999998E-2</v>
      </c>
      <c r="W131">
        <f>Shakhov!G132</f>
        <v>0.2287542514</v>
      </c>
      <c r="X131">
        <f>Shakhov!H132</f>
        <v>0.22719174170000001</v>
      </c>
      <c r="AA131" s="4">
        <f t="shared" ref="AA131:AA194" si="44">A131*$Z$4/$Z$5</f>
        <v>0</v>
      </c>
      <c r="AB131" t="e">
        <f t="shared" ref="AB131:AB194" si="45">B131/$Z$2</f>
        <v>#DIV/0!</v>
      </c>
      <c r="AC131" t="e">
        <f t="shared" ref="AC131:AC194" si="46">C131/$Z$3</f>
        <v>#DIV/0!</v>
      </c>
      <c r="AD131" s="4">
        <f t="shared" ref="AD131:AD194" si="47">D131/$Z$5*0.000001</f>
        <v>3.8154848984278065</v>
      </c>
      <c r="AE131" s="4">
        <f t="shared" si="42"/>
        <v>1.0148999999999999</v>
      </c>
      <c r="AF131" s="4">
        <f t="shared" si="43"/>
        <v>0.99441999999999997</v>
      </c>
      <c r="AG131" s="4"/>
      <c r="AJ131" s="4"/>
      <c r="AM131" s="4"/>
      <c r="AP131" s="4">
        <f t="shared" ref="AP131:AP194" si="48">P131*$Z$4/$Z$5</f>
        <v>0</v>
      </c>
      <c r="AQ131" t="e">
        <f t="shared" ref="AQ131:AQ194" si="49">Q131/$Z$2</f>
        <v>#DIV/0!</v>
      </c>
      <c r="AR131" t="e">
        <f t="shared" ref="AR131:AR194" si="50">R131/$Z$3</f>
        <v>#DIV/0!</v>
      </c>
      <c r="AS131" s="4">
        <f t="shared" ref="AS131:AS194" si="51">S131*$Z$4/$Z$5</f>
        <v>0</v>
      </c>
      <c r="AT131" t="e">
        <f t="shared" ref="AT131:AT194" si="52">T131/$Z$2</f>
        <v>#DIV/0!</v>
      </c>
      <c r="AU131" t="e">
        <f t="shared" ref="AU131:AU194" si="53">U131/$Z$3</f>
        <v>#DIV/0!</v>
      </c>
      <c r="AV131" s="4">
        <f t="shared" ref="AV131:AV194" si="54">V131*$Z$4/$Z$5</f>
        <v>0</v>
      </c>
      <c r="AW131" t="e">
        <f t="shared" ref="AW131:AW194" si="55">W131/$Z$2</f>
        <v>#DIV/0!</v>
      </c>
      <c r="AX131" t="e">
        <f t="shared" ref="AX131:AX194" si="56">X131/$Z$3</f>
        <v>#DIV/0!</v>
      </c>
    </row>
    <row r="132" spans="4:50">
      <c r="D132" s="4">
        <f>DSMC!A132</f>
        <v>20.763999999999999</v>
      </c>
      <c r="E132" s="4">
        <f>DSMC!B132</f>
        <v>1.0145</v>
      </c>
      <c r="F132" s="4">
        <f>DSMC!C132</f>
        <v>0.99495999999999996</v>
      </c>
      <c r="P132">
        <f>BGK!A133</f>
        <v>2.2360000000000001E-2</v>
      </c>
      <c r="Q132">
        <f>BGK!G133</f>
        <v>0.2286306498</v>
      </c>
      <c r="R132">
        <f>BGK!H133</f>
        <v>0.2271426131</v>
      </c>
      <c r="S132">
        <f>ES!A133</f>
        <v>2.2360000000000001E-2</v>
      </c>
      <c r="T132">
        <f>ES!G133</f>
        <v>0.228708157</v>
      </c>
      <c r="U132">
        <f>ES!H133</f>
        <v>0.2271883465</v>
      </c>
      <c r="V132">
        <f>Shakhov!A133</f>
        <v>2.2360000000000001E-2</v>
      </c>
      <c r="W132">
        <f>Shakhov!G133</f>
        <v>0.22871905779999999</v>
      </c>
      <c r="X132">
        <f>Shakhov!H133</f>
        <v>0.22720805799999999</v>
      </c>
      <c r="AA132" s="4">
        <f t="shared" si="44"/>
        <v>0</v>
      </c>
      <c r="AB132" t="e">
        <f t="shared" si="45"/>
        <v>#DIV/0!</v>
      </c>
      <c r="AC132" t="e">
        <f t="shared" si="46"/>
        <v>#DIV/0!</v>
      </c>
      <c r="AD132" s="4">
        <f t="shared" si="47"/>
        <v>3.8451139793707521</v>
      </c>
      <c r="AE132" s="4">
        <f t="shared" si="42"/>
        <v>1.0145</v>
      </c>
      <c r="AF132" s="4">
        <f t="shared" si="43"/>
        <v>0.99495999999999996</v>
      </c>
      <c r="AG132" s="4"/>
      <c r="AJ132" s="4"/>
      <c r="AM132" s="4"/>
      <c r="AP132" s="4">
        <f t="shared" si="48"/>
        <v>0</v>
      </c>
      <c r="AQ132" t="e">
        <f t="shared" si="49"/>
        <v>#DIV/0!</v>
      </c>
      <c r="AR132" t="e">
        <f t="shared" si="50"/>
        <v>#DIV/0!</v>
      </c>
      <c r="AS132" s="4">
        <f t="shared" si="51"/>
        <v>0</v>
      </c>
      <c r="AT132" t="e">
        <f t="shared" si="52"/>
        <v>#DIV/0!</v>
      </c>
      <c r="AU132" t="e">
        <f t="shared" si="53"/>
        <v>#DIV/0!</v>
      </c>
      <c r="AV132" s="4">
        <f t="shared" si="54"/>
        <v>0</v>
      </c>
      <c r="AW132" t="e">
        <f t="shared" si="55"/>
        <v>#DIV/0!</v>
      </c>
      <c r="AX132" t="e">
        <f t="shared" si="56"/>
        <v>#DIV/0!</v>
      </c>
    </row>
    <row r="133" spans="4:50">
      <c r="D133" s="4">
        <f>DSMC!A133</f>
        <v>20.922999999999998</v>
      </c>
      <c r="E133" s="4">
        <f>DSMC!B133</f>
        <v>1.014</v>
      </c>
      <c r="F133" s="4">
        <f>DSMC!C133</f>
        <v>0.99499000000000004</v>
      </c>
      <c r="P133">
        <f>BGK!A134</f>
        <v>2.2540000000000001E-2</v>
      </c>
      <c r="Q133">
        <f>BGK!G134</f>
        <v>0.2285966754</v>
      </c>
      <c r="R133">
        <f>BGK!H134</f>
        <v>0.2271581409</v>
      </c>
      <c r="S133">
        <f>ES!A134</f>
        <v>2.2540000000000001E-2</v>
      </c>
      <c r="T133">
        <f>ES!G134</f>
        <v>0.22867446690000001</v>
      </c>
      <c r="U133">
        <f>ES!H134</f>
        <v>0.22720423319999999</v>
      </c>
      <c r="V133">
        <f>Shakhov!A134</f>
        <v>2.2540000000000001E-2</v>
      </c>
      <c r="W133">
        <f>Shakhov!G134</f>
        <v>0.22868493719999999</v>
      </c>
      <c r="X133">
        <f>Shakhov!H134</f>
        <v>0.22722383400000001</v>
      </c>
      <c r="AA133" s="4">
        <f t="shared" si="44"/>
        <v>0</v>
      </c>
      <c r="AB133" t="e">
        <f t="shared" si="45"/>
        <v>#DIV/0!</v>
      </c>
      <c r="AC133" t="e">
        <f t="shared" si="46"/>
        <v>#DIV/0!</v>
      </c>
      <c r="AD133" s="4">
        <f t="shared" si="47"/>
        <v>3.8745578785578036</v>
      </c>
      <c r="AE133" s="4">
        <f t="shared" si="42"/>
        <v>1.014</v>
      </c>
      <c r="AF133" s="4">
        <f t="shared" si="43"/>
        <v>0.99499000000000004</v>
      </c>
      <c r="AG133" s="4"/>
      <c r="AJ133" s="4"/>
      <c r="AM133" s="4"/>
      <c r="AP133" s="4">
        <f t="shared" si="48"/>
        <v>0</v>
      </c>
      <c r="AQ133" t="e">
        <f t="shared" si="49"/>
        <v>#DIV/0!</v>
      </c>
      <c r="AR133" t="e">
        <f t="shared" si="50"/>
        <v>#DIV/0!</v>
      </c>
      <c r="AS133" s="4">
        <f t="shared" si="51"/>
        <v>0</v>
      </c>
      <c r="AT133" t="e">
        <f t="shared" si="52"/>
        <v>#DIV/0!</v>
      </c>
      <c r="AU133" t="e">
        <f t="shared" si="53"/>
        <v>#DIV/0!</v>
      </c>
      <c r="AV133" s="4">
        <f t="shared" si="54"/>
        <v>0</v>
      </c>
      <c r="AW133" t="e">
        <f t="shared" si="55"/>
        <v>#DIV/0!</v>
      </c>
      <c r="AX133" t="e">
        <f t="shared" si="56"/>
        <v>#DIV/0!</v>
      </c>
    </row>
    <row r="134" spans="4:50">
      <c r="D134" s="4">
        <f>DSMC!A134</f>
        <v>21.082999999999998</v>
      </c>
      <c r="E134" s="4">
        <f>DSMC!B134</f>
        <v>1.0136000000000001</v>
      </c>
      <c r="F134" s="4">
        <f>DSMC!C134</f>
        <v>0.99483999999999995</v>
      </c>
      <c r="P134">
        <f>BGK!A135</f>
        <v>2.2720000000000001E-2</v>
      </c>
      <c r="Q134">
        <f>BGK!G135</f>
        <v>0.22856373899999999</v>
      </c>
      <c r="R134">
        <f>BGK!H135</f>
        <v>0.22717314990000001</v>
      </c>
      <c r="S134">
        <f>ES!A135</f>
        <v>2.2720000000000001E-2</v>
      </c>
      <c r="T134">
        <f>ES!G135</f>
        <v>0.2286418154</v>
      </c>
      <c r="U134">
        <f>ES!H135</f>
        <v>0.22721959999999999</v>
      </c>
      <c r="V134">
        <f>Shakhov!A135</f>
        <v>2.2720000000000001E-2</v>
      </c>
      <c r="W134">
        <f>Shakhov!G135</f>
        <v>0.22865185590000001</v>
      </c>
      <c r="X134">
        <f>Shakhov!H135</f>
        <v>0.22723908679999999</v>
      </c>
      <c r="AA134" s="4">
        <f t="shared" si="44"/>
        <v>0</v>
      </c>
      <c r="AB134" t="e">
        <f t="shared" si="45"/>
        <v>#DIV/0!</v>
      </c>
      <c r="AC134" t="e">
        <f t="shared" si="46"/>
        <v>#DIV/0!</v>
      </c>
      <c r="AD134" s="4">
        <f t="shared" si="47"/>
        <v>3.9041869595007492</v>
      </c>
      <c r="AE134" s="4">
        <f t="shared" si="42"/>
        <v>1.0136000000000001</v>
      </c>
      <c r="AF134" s="4">
        <f t="shared" si="43"/>
        <v>0.99483999999999995</v>
      </c>
      <c r="AG134" s="4"/>
      <c r="AJ134" s="4"/>
      <c r="AM134" s="4"/>
      <c r="AP134" s="4">
        <f t="shared" si="48"/>
        <v>0</v>
      </c>
      <c r="AQ134" t="e">
        <f t="shared" si="49"/>
        <v>#DIV/0!</v>
      </c>
      <c r="AR134" t="e">
        <f t="shared" si="50"/>
        <v>#DIV/0!</v>
      </c>
      <c r="AS134" s="4">
        <f t="shared" si="51"/>
        <v>0</v>
      </c>
      <c r="AT134" t="e">
        <f t="shared" si="52"/>
        <v>#DIV/0!</v>
      </c>
      <c r="AU134" t="e">
        <f t="shared" si="53"/>
        <v>#DIV/0!</v>
      </c>
      <c r="AV134" s="4">
        <f t="shared" si="54"/>
        <v>0</v>
      </c>
      <c r="AW134" t="e">
        <f t="shared" si="55"/>
        <v>#DIV/0!</v>
      </c>
      <c r="AX134" t="e">
        <f t="shared" si="56"/>
        <v>#DIV/0!</v>
      </c>
    </row>
    <row r="135" spans="4:50">
      <c r="D135" s="4">
        <f>DSMC!A135</f>
        <v>21.242999999999999</v>
      </c>
      <c r="E135" s="4">
        <f>DSMC!B135</f>
        <v>1.0133000000000001</v>
      </c>
      <c r="F135" s="4">
        <f>DSMC!C135</f>
        <v>0.99494000000000005</v>
      </c>
      <c r="P135">
        <f>BGK!A136</f>
        <v>2.29E-2</v>
      </c>
      <c r="Q135">
        <f>BGK!G136</f>
        <v>0.22853180810000001</v>
      </c>
      <c r="R135">
        <f>BGK!H136</f>
        <v>0.2271876561</v>
      </c>
      <c r="S135">
        <f>ES!A136</f>
        <v>2.29E-2</v>
      </c>
      <c r="T135">
        <f>ES!G136</f>
        <v>0.2286101697</v>
      </c>
      <c r="U135">
        <f>ES!H136</f>
        <v>0.22723446329999999</v>
      </c>
      <c r="V135">
        <f>Shakhov!A136</f>
        <v>2.29E-2</v>
      </c>
      <c r="W135">
        <f>Shakhov!G136</f>
        <v>0.2286197814</v>
      </c>
      <c r="X135">
        <f>Shakhov!H136</f>
        <v>0.22725383269999999</v>
      </c>
      <c r="AA135" s="4">
        <f t="shared" si="44"/>
        <v>0</v>
      </c>
      <c r="AB135" t="e">
        <f t="shared" si="45"/>
        <v>#DIV/0!</v>
      </c>
      <c r="AC135" t="e">
        <f t="shared" si="46"/>
        <v>#DIV/0!</v>
      </c>
      <c r="AD135" s="4">
        <f t="shared" si="47"/>
        <v>3.9338160404436948</v>
      </c>
      <c r="AE135" s="4">
        <f t="shared" si="42"/>
        <v>1.0133000000000001</v>
      </c>
      <c r="AF135" s="4">
        <f t="shared" si="43"/>
        <v>0.99494000000000005</v>
      </c>
      <c r="AG135" s="4"/>
      <c r="AJ135" s="4"/>
      <c r="AM135" s="4"/>
      <c r="AP135" s="4">
        <f t="shared" si="48"/>
        <v>0</v>
      </c>
      <c r="AQ135" t="e">
        <f t="shared" si="49"/>
        <v>#DIV/0!</v>
      </c>
      <c r="AR135" t="e">
        <f t="shared" si="50"/>
        <v>#DIV/0!</v>
      </c>
      <c r="AS135" s="4">
        <f t="shared" si="51"/>
        <v>0</v>
      </c>
      <c r="AT135" t="e">
        <f t="shared" si="52"/>
        <v>#DIV/0!</v>
      </c>
      <c r="AU135" t="e">
        <f t="shared" si="53"/>
        <v>#DIV/0!</v>
      </c>
      <c r="AV135" s="4">
        <f t="shared" si="54"/>
        <v>0</v>
      </c>
      <c r="AW135" t="e">
        <f t="shared" si="55"/>
        <v>#DIV/0!</v>
      </c>
      <c r="AX135" t="e">
        <f t="shared" si="56"/>
        <v>#DIV/0!</v>
      </c>
    </row>
    <row r="136" spans="4:50">
      <c r="D136" s="4">
        <f>DSMC!A136</f>
        <v>21.402999999999999</v>
      </c>
      <c r="E136" s="4">
        <f>DSMC!B136</f>
        <v>1.0133000000000001</v>
      </c>
      <c r="F136" s="4">
        <f>DSMC!C136</f>
        <v>0.99490999999999996</v>
      </c>
      <c r="P136">
        <f>BGK!A137</f>
        <v>2.308E-2</v>
      </c>
      <c r="Q136">
        <f>BGK!G137</f>
        <v>0.2285008509</v>
      </c>
      <c r="R136">
        <f>BGK!H137</f>
        <v>0.22720167560000001</v>
      </c>
      <c r="S136">
        <f>ES!A137</f>
        <v>2.308E-2</v>
      </c>
      <c r="T136">
        <f>ES!G137</f>
        <v>0.22857949829999999</v>
      </c>
      <c r="U136">
        <f>ES!H137</f>
        <v>0.22724883909999999</v>
      </c>
      <c r="V136">
        <f>Shakhov!A137</f>
        <v>2.308E-2</v>
      </c>
      <c r="W136">
        <f>Shakhov!G137</f>
        <v>0.22858868199999999</v>
      </c>
      <c r="X136">
        <f>Shakhov!H137</f>
        <v>0.22726808749999999</v>
      </c>
      <c r="AA136" s="4">
        <f t="shared" si="44"/>
        <v>0</v>
      </c>
      <c r="AB136" t="e">
        <f t="shared" si="45"/>
        <v>#DIV/0!</v>
      </c>
      <c r="AC136" t="e">
        <f t="shared" si="46"/>
        <v>#DIV/0!</v>
      </c>
      <c r="AD136" s="4">
        <f t="shared" si="47"/>
        <v>3.9634451213866404</v>
      </c>
      <c r="AE136" s="4">
        <f t="shared" si="42"/>
        <v>1.0133000000000001</v>
      </c>
      <c r="AF136" s="4">
        <f t="shared" si="43"/>
        <v>0.99490999999999996</v>
      </c>
      <c r="AG136" s="4"/>
      <c r="AJ136" s="4"/>
      <c r="AM136" s="4"/>
      <c r="AP136" s="4">
        <f t="shared" si="48"/>
        <v>0</v>
      </c>
      <c r="AQ136" t="e">
        <f t="shared" si="49"/>
        <v>#DIV/0!</v>
      </c>
      <c r="AR136" t="e">
        <f t="shared" si="50"/>
        <v>#DIV/0!</v>
      </c>
      <c r="AS136" s="4">
        <f t="shared" si="51"/>
        <v>0</v>
      </c>
      <c r="AT136" t="e">
        <f t="shared" si="52"/>
        <v>#DIV/0!</v>
      </c>
      <c r="AU136" t="e">
        <f t="shared" si="53"/>
        <v>#DIV/0!</v>
      </c>
      <c r="AV136" s="4">
        <f t="shared" si="54"/>
        <v>0</v>
      </c>
      <c r="AW136" t="e">
        <f t="shared" si="55"/>
        <v>#DIV/0!</v>
      </c>
      <c r="AX136" t="e">
        <f t="shared" si="56"/>
        <v>#DIV/0!</v>
      </c>
    </row>
    <row r="137" spans="4:50">
      <c r="D137" s="4">
        <f>DSMC!A137</f>
        <v>21.562000000000001</v>
      </c>
      <c r="E137" s="4">
        <f>DSMC!B137</f>
        <v>1.0130999999999999</v>
      </c>
      <c r="F137" s="4">
        <f>DSMC!C137</f>
        <v>0.99482999999999999</v>
      </c>
      <c r="P137">
        <f>BGK!A138</f>
        <v>2.3259999999999999E-2</v>
      </c>
      <c r="Q137">
        <f>BGK!G138</f>
        <v>0.22847083700000001</v>
      </c>
      <c r="R137">
        <f>BGK!H138</f>
        <v>0.22721522359999999</v>
      </c>
      <c r="S137">
        <f>ES!A138</f>
        <v>2.3259999999999999E-2</v>
      </c>
      <c r="T137">
        <f>ES!G138</f>
        <v>0.2285497705</v>
      </c>
      <c r="U137">
        <f>ES!H138</f>
        <v>0.2272627425</v>
      </c>
      <c r="V137">
        <f>Shakhov!A138</f>
        <v>2.3259999999999999E-2</v>
      </c>
      <c r="W137">
        <f>Shakhov!G138</f>
        <v>0.2285585272</v>
      </c>
      <c r="X137">
        <f>Shakhov!H138</f>
        <v>0.2272818667</v>
      </c>
      <c r="AA137" s="4">
        <f t="shared" si="44"/>
        <v>0</v>
      </c>
      <c r="AB137" t="e">
        <f t="shared" si="45"/>
        <v>#DIV/0!</v>
      </c>
      <c r="AC137" t="e">
        <f t="shared" si="46"/>
        <v>#DIV/0!</v>
      </c>
      <c r="AD137" s="4">
        <f t="shared" si="47"/>
        <v>3.9928890205736933</v>
      </c>
      <c r="AE137" s="4">
        <f t="shared" si="42"/>
        <v>1.0130999999999999</v>
      </c>
      <c r="AF137" s="4">
        <f t="shared" si="43"/>
        <v>0.99482999999999999</v>
      </c>
      <c r="AG137" s="4"/>
      <c r="AJ137" s="4"/>
      <c r="AM137" s="4"/>
      <c r="AP137" s="4">
        <f t="shared" si="48"/>
        <v>0</v>
      </c>
      <c r="AQ137" t="e">
        <f t="shared" si="49"/>
        <v>#DIV/0!</v>
      </c>
      <c r="AR137" t="e">
        <f t="shared" si="50"/>
        <v>#DIV/0!</v>
      </c>
      <c r="AS137" s="4">
        <f t="shared" si="51"/>
        <v>0</v>
      </c>
      <c r="AT137" t="e">
        <f t="shared" si="52"/>
        <v>#DIV/0!</v>
      </c>
      <c r="AU137" t="e">
        <f t="shared" si="53"/>
        <v>#DIV/0!</v>
      </c>
      <c r="AV137" s="4">
        <f t="shared" si="54"/>
        <v>0</v>
      </c>
      <c r="AW137" t="e">
        <f t="shared" si="55"/>
        <v>#DIV/0!</v>
      </c>
      <c r="AX137" t="e">
        <f t="shared" si="56"/>
        <v>#DIV/0!</v>
      </c>
    </row>
    <row r="138" spans="4:50">
      <c r="D138" s="4">
        <f>DSMC!A138</f>
        <v>21.722000000000001</v>
      </c>
      <c r="E138" s="4">
        <f>DSMC!B138</f>
        <v>1.0126999999999999</v>
      </c>
      <c r="F138" s="4">
        <f>DSMC!C138</f>
        <v>0.99504999999999999</v>
      </c>
      <c r="P138">
        <f>BGK!A139</f>
        <v>2.3439999999999999E-2</v>
      </c>
      <c r="Q138">
        <f>BGK!G139</f>
        <v>0.22844173649999999</v>
      </c>
      <c r="R138">
        <f>BGK!H139</f>
        <v>0.2272283148</v>
      </c>
      <c r="S138">
        <f>ES!A139</f>
        <v>2.3439999999999999E-2</v>
      </c>
      <c r="T138">
        <f>ES!G139</f>
        <v>0.22852095680000001</v>
      </c>
      <c r="U138">
        <f>ES!H139</f>
        <v>0.2272761885</v>
      </c>
      <c r="V138">
        <f>Shakhov!A139</f>
        <v>2.3439999999999999E-2</v>
      </c>
      <c r="W138">
        <f>Shakhov!G139</f>
        <v>0.22852928719999999</v>
      </c>
      <c r="X138">
        <f>Shakhov!H139</f>
        <v>0.22729518509999999</v>
      </c>
      <c r="AA138" s="4">
        <f t="shared" si="44"/>
        <v>0</v>
      </c>
      <c r="AB138" t="e">
        <f t="shared" si="45"/>
        <v>#DIV/0!</v>
      </c>
      <c r="AC138" t="e">
        <f t="shared" si="46"/>
        <v>#DIV/0!</v>
      </c>
      <c r="AD138" s="4">
        <f t="shared" si="47"/>
        <v>4.0225181015166385</v>
      </c>
      <c r="AE138" s="4">
        <f t="shared" si="42"/>
        <v>1.0126999999999999</v>
      </c>
      <c r="AF138" s="4">
        <f t="shared" si="43"/>
        <v>0.99504999999999999</v>
      </c>
      <c r="AG138" s="4"/>
      <c r="AJ138" s="4"/>
      <c r="AM138" s="4"/>
      <c r="AP138" s="4">
        <f t="shared" si="48"/>
        <v>0</v>
      </c>
      <c r="AQ138" t="e">
        <f t="shared" si="49"/>
        <v>#DIV/0!</v>
      </c>
      <c r="AR138" t="e">
        <f t="shared" si="50"/>
        <v>#DIV/0!</v>
      </c>
      <c r="AS138" s="4">
        <f t="shared" si="51"/>
        <v>0</v>
      </c>
      <c r="AT138" t="e">
        <f t="shared" si="52"/>
        <v>#DIV/0!</v>
      </c>
      <c r="AU138" t="e">
        <f t="shared" si="53"/>
        <v>#DIV/0!</v>
      </c>
      <c r="AV138" s="4">
        <f t="shared" si="54"/>
        <v>0</v>
      </c>
      <c r="AW138" t="e">
        <f t="shared" si="55"/>
        <v>#DIV/0!</v>
      </c>
      <c r="AX138" t="e">
        <f t="shared" si="56"/>
        <v>#DIV/0!</v>
      </c>
    </row>
    <row r="139" spans="4:50">
      <c r="D139" s="4">
        <f>DSMC!A139</f>
        <v>21.882000000000001</v>
      </c>
      <c r="E139" s="4">
        <f>DSMC!B139</f>
        <v>1.0119</v>
      </c>
      <c r="F139" s="4">
        <f>DSMC!C139</f>
        <v>0.99524999999999997</v>
      </c>
      <c r="P139">
        <f>BGK!A140</f>
        <v>2.3619999999999999E-2</v>
      </c>
      <c r="Q139">
        <f>BGK!G140</f>
        <v>0.22841352079999999</v>
      </c>
      <c r="R139">
        <f>BGK!H140</f>
        <v>0.2272409638</v>
      </c>
      <c r="S139">
        <f>ES!A140</f>
        <v>2.3619999999999999E-2</v>
      </c>
      <c r="T139">
        <f>ES!G140</f>
        <v>0.22849302830000001</v>
      </c>
      <c r="U139">
        <f>ES!H140</f>
        <v>0.22728919140000001</v>
      </c>
      <c r="V139">
        <f>Shakhov!A140</f>
        <v>2.3619999999999999E-2</v>
      </c>
      <c r="W139">
        <f>Shakhov!G140</f>
        <v>0.22850093339999999</v>
      </c>
      <c r="X139">
        <f>Shakhov!H140</f>
        <v>0.2273080572</v>
      </c>
      <c r="AA139" s="4">
        <f t="shared" si="44"/>
        <v>0</v>
      </c>
      <c r="AB139" t="e">
        <f t="shared" si="45"/>
        <v>#DIV/0!</v>
      </c>
      <c r="AC139" t="e">
        <f t="shared" si="46"/>
        <v>#DIV/0!</v>
      </c>
      <c r="AD139" s="4">
        <f t="shared" si="47"/>
        <v>4.0521471824595841</v>
      </c>
      <c r="AE139" s="4">
        <f t="shared" si="42"/>
        <v>1.0119</v>
      </c>
      <c r="AF139" s="4">
        <f t="shared" si="43"/>
        <v>0.99524999999999997</v>
      </c>
      <c r="AG139" s="4"/>
      <c r="AJ139" s="4"/>
      <c r="AM139" s="4"/>
      <c r="AP139" s="4">
        <f t="shared" si="48"/>
        <v>0</v>
      </c>
      <c r="AQ139" t="e">
        <f t="shared" si="49"/>
        <v>#DIV/0!</v>
      </c>
      <c r="AR139" t="e">
        <f t="shared" si="50"/>
        <v>#DIV/0!</v>
      </c>
      <c r="AS139" s="4">
        <f t="shared" si="51"/>
        <v>0</v>
      </c>
      <c r="AT139" t="e">
        <f t="shared" si="52"/>
        <v>#DIV/0!</v>
      </c>
      <c r="AU139" t="e">
        <f t="shared" si="53"/>
        <v>#DIV/0!</v>
      </c>
      <c r="AV139" s="4">
        <f t="shared" si="54"/>
        <v>0</v>
      </c>
      <c r="AW139" t="e">
        <f t="shared" si="55"/>
        <v>#DIV/0!</v>
      </c>
      <c r="AX139" t="e">
        <f t="shared" si="56"/>
        <v>#DIV/0!</v>
      </c>
    </row>
    <row r="140" spans="4:50">
      <c r="D140" s="4">
        <f>DSMC!A140</f>
        <v>22.041</v>
      </c>
      <c r="E140" s="4">
        <f>DSMC!B140</f>
        <v>1.0117</v>
      </c>
      <c r="F140" s="4">
        <f>DSMC!C140</f>
        <v>0.99517999999999995</v>
      </c>
      <c r="P140">
        <f>BGK!A141</f>
        <v>2.3800000000000002E-2</v>
      </c>
      <c r="Q140">
        <f>BGK!G141</f>
        <v>0.22838616210000001</v>
      </c>
      <c r="R140">
        <f>BGK!H141</f>
        <v>0.2272531844</v>
      </c>
      <c r="S140">
        <f>ES!A141</f>
        <v>2.3800000000000002E-2</v>
      </c>
      <c r="T140">
        <f>ES!G141</f>
        <v>0.22846595720000001</v>
      </c>
      <c r="U140">
        <f>ES!H141</f>
        <v>0.2273017651</v>
      </c>
      <c r="V140">
        <f>Shakhov!A141</f>
        <v>2.3800000000000002E-2</v>
      </c>
      <c r="W140">
        <f>Shakhov!G141</f>
        <v>0.22847343789999999</v>
      </c>
      <c r="X140">
        <f>Shakhov!H141</f>
        <v>0.22732049700000001</v>
      </c>
      <c r="AA140" s="4">
        <f t="shared" si="44"/>
        <v>0</v>
      </c>
      <c r="AB140" t="e">
        <f t="shared" si="45"/>
        <v>#DIV/0!</v>
      </c>
      <c r="AC140" t="e">
        <f t="shared" si="46"/>
        <v>#DIV/0!</v>
      </c>
      <c r="AD140" s="4">
        <f t="shared" si="47"/>
        <v>4.0815910816466356</v>
      </c>
      <c r="AE140" s="4">
        <f t="shared" si="42"/>
        <v>1.0117</v>
      </c>
      <c r="AF140" s="4">
        <f t="shared" si="43"/>
        <v>0.99517999999999995</v>
      </c>
      <c r="AG140" s="4"/>
      <c r="AJ140" s="4"/>
      <c r="AM140" s="4"/>
      <c r="AP140" s="4">
        <f t="shared" si="48"/>
        <v>0</v>
      </c>
      <c r="AQ140" t="e">
        <f t="shared" si="49"/>
        <v>#DIV/0!</v>
      </c>
      <c r="AR140" t="e">
        <f t="shared" si="50"/>
        <v>#DIV/0!</v>
      </c>
      <c r="AS140" s="4">
        <f t="shared" si="51"/>
        <v>0</v>
      </c>
      <c r="AT140" t="e">
        <f t="shared" si="52"/>
        <v>#DIV/0!</v>
      </c>
      <c r="AU140" t="e">
        <f t="shared" si="53"/>
        <v>#DIV/0!</v>
      </c>
      <c r="AV140" s="4">
        <f t="shared" si="54"/>
        <v>0</v>
      </c>
      <c r="AW140" t="e">
        <f t="shared" si="55"/>
        <v>#DIV/0!</v>
      </c>
      <c r="AX140" t="e">
        <f t="shared" si="56"/>
        <v>#DIV/0!</v>
      </c>
    </row>
    <row r="141" spans="4:50">
      <c r="D141" s="4">
        <f>DSMC!A141</f>
        <v>22.201000000000001</v>
      </c>
      <c r="E141" s="4">
        <f>DSMC!B141</f>
        <v>1.0115000000000001</v>
      </c>
      <c r="F141" s="4">
        <f>DSMC!C141</f>
        <v>0.99521000000000004</v>
      </c>
      <c r="P141">
        <f>BGK!A142</f>
        <v>2.3980000000000001E-2</v>
      </c>
      <c r="Q141">
        <f>BGK!G142</f>
        <v>0.2283596333</v>
      </c>
      <c r="R141">
        <f>BGK!H142</f>
        <v>0.22726499</v>
      </c>
      <c r="S141">
        <f>ES!A142</f>
        <v>2.3980000000000001E-2</v>
      </c>
      <c r="T141">
        <f>ES!G142</f>
        <v>0.22843971660000001</v>
      </c>
      <c r="U141">
        <f>ES!H142</f>
        <v>0.22731392319999999</v>
      </c>
      <c r="V141">
        <f>Shakhov!A142</f>
        <v>2.3980000000000001E-2</v>
      </c>
      <c r="W141">
        <f>Shakhov!G142</f>
        <v>0.22844677390000001</v>
      </c>
      <c r="X141">
        <f>Shakhov!H142</f>
        <v>0.2273325179</v>
      </c>
      <c r="AA141" s="4">
        <f t="shared" si="44"/>
        <v>0</v>
      </c>
      <c r="AB141" t="e">
        <f t="shared" si="45"/>
        <v>#DIV/0!</v>
      </c>
      <c r="AC141" t="e">
        <f t="shared" si="46"/>
        <v>#DIV/0!</v>
      </c>
      <c r="AD141" s="4">
        <f t="shared" si="47"/>
        <v>4.1112201625895812</v>
      </c>
      <c r="AE141" s="4">
        <f t="shared" si="42"/>
        <v>1.0115000000000001</v>
      </c>
      <c r="AF141" s="4">
        <f t="shared" si="43"/>
        <v>0.99521000000000004</v>
      </c>
      <c r="AG141" s="4"/>
      <c r="AJ141" s="4"/>
      <c r="AM141" s="4"/>
      <c r="AP141" s="4">
        <f t="shared" si="48"/>
        <v>0</v>
      </c>
      <c r="AQ141" t="e">
        <f t="shared" si="49"/>
        <v>#DIV/0!</v>
      </c>
      <c r="AR141" t="e">
        <f t="shared" si="50"/>
        <v>#DIV/0!</v>
      </c>
      <c r="AS141" s="4">
        <f t="shared" si="51"/>
        <v>0</v>
      </c>
      <c r="AT141" t="e">
        <f t="shared" si="52"/>
        <v>#DIV/0!</v>
      </c>
      <c r="AU141" t="e">
        <f t="shared" si="53"/>
        <v>#DIV/0!</v>
      </c>
      <c r="AV141" s="4">
        <f t="shared" si="54"/>
        <v>0</v>
      </c>
      <c r="AW141" t="e">
        <f t="shared" si="55"/>
        <v>#DIV/0!</v>
      </c>
      <c r="AX141" t="e">
        <f t="shared" si="56"/>
        <v>#DIV/0!</v>
      </c>
    </row>
    <row r="142" spans="4:50">
      <c r="D142" s="4">
        <f>DSMC!A142</f>
        <v>22.361000000000001</v>
      </c>
      <c r="E142" s="4">
        <f>DSMC!B142</f>
        <v>1.0107999999999999</v>
      </c>
      <c r="F142" s="4">
        <f>DSMC!C142</f>
        <v>0.99551999999999996</v>
      </c>
      <c r="P142">
        <f>BGK!A143</f>
        <v>2.4160000000000001E-2</v>
      </c>
      <c r="Q142">
        <f>BGK!G143</f>
        <v>0.22833390840000001</v>
      </c>
      <c r="R142">
        <f>BGK!H143</f>
        <v>0.2272763938</v>
      </c>
      <c r="S142">
        <f>ES!A143</f>
        <v>2.4160000000000001E-2</v>
      </c>
      <c r="T142">
        <f>ES!G143</f>
        <v>0.22841428029999999</v>
      </c>
      <c r="U142">
        <f>ES!H143</f>
        <v>0.22732567870000001</v>
      </c>
      <c r="V142">
        <f>Shakhov!A143</f>
        <v>2.4160000000000001E-2</v>
      </c>
      <c r="W142">
        <f>Shakhov!G143</f>
        <v>0.22842091519999999</v>
      </c>
      <c r="X142">
        <f>Shakhov!H143</f>
        <v>0.22734413310000001</v>
      </c>
      <c r="AA142" s="4">
        <f t="shared" si="44"/>
        <v>0</v>
      </c>
      <c r="AB142" t="e">
        <f t="shared" si="45"/>
        <v>#DIV/0!</v>
      </c>
      <c r="AC142" t="e">
        <f t="shared" si="46"/>
        <v>#DIV/0!</v>
      </c>
      <c r="AD142" s="4">
        <f t="shared" si="47"/>
        <v>4.1408492435325268</v>
      </c>
      <c r="AE142" s="4">
        <f t="shared" si="42"/>
        <v>1.0107999999999999</v>
      </c>
      <c r="AF142" s="4">
        <f t="shared" si="43"/>
        <v>0.99551999999999996</v>
      </c>
      <c r="AG142" s="4"/>
      <c r="AJ142" s="4"/>
      <c r="AM142" s="4"/>
      <c r="AP142" s="4">
        <f t="shared" si="48"/>
        <v>0</v>
      </c>
      <c r="AQ142" t="e">
        <f t="shared" si="49"/>
        <v>#DIV/0!</v>
      </c>
      <c r="AR142" t="e">
        <f t="shared" si="50"/>
        <v>#DIV/0!</v>
      </c>
      <c r="AS142" s="4">
        <f t="shared" si="51"/>
        <v>0</v>
      </c>
      <c r="AT142" t="e">
        <f t="shared" si="52"/>
        <v>#DIV/0!</v>
      </c>
      <c r="AU142" t="e">
        <f t="shared" si="53"/>
        <v>#DIV/0!</v>
      </c>
      <c r="AV142" s="4">
        <f t="shared" si="54"/>
        <v>0</v>
      </c>
      <c r="AW142" t="e">
        <f t="shared" si="55"/>
        <v>#DIV/0!</v>
      </c>
      <c r="AX142" t="e">
        <f t="shared" si="56"/>
        <v>#DIV/0!</v>
      </c>
    </row>
    <row r="143" spans="4:50">
      <c r="D143" s="4">
        <f>DSMC!A143</f>
        <v>22.521000000000001</v>
      </c>
      <c r="E143" s="4">
        <f>DSMC!B143</f>
        <v>1.0112000000000001</v>
      </c>
      <c r="F143" s="4">
        <f>DSMC!C143</f>
        <v>0.99546000000000001</v>
      </c>
      <c r="P143">
        <f>BGK!A144</f>
        <v>2.4340000000000001E-2</v>
      </c>
      <c r="Q143">
        <f>BGK!G144</f>
        <v>0.22830896219999999</v>
      </c>
      <c r="R143">
        <f>BGK!H144</f>
        <v>0.2272874084</v>
      </c>
      <c r="S143">
        <f>ES!A144</f>
        <v>2.4340000000000001E-2</v>
      </c>
      <c r="T143">
        <f>ES!G144</f>
        <v>0.2283896232</v>
      </c>
      <c r="U143">
        <f>ES!H144</f>
        <v>0.22733704430000001</v>
      </c>
      <c r="V143">
        <f>Shakhov!A144</f>
        <v>2.4340000000000001E-2</v>
      </c>
      <c r="W143">
        <f>Shakhov!G144</f>
        <v>0.22839583660000001</v>
      </c>
      <c r="X143">
        <f>Shakhov!H144</f>
        <v>0.22735535539999999</v>
      </c>
      <c r="AA143" s="4">
        <f t="shared" si="44"/>
        <v>0</v>
      </c>
      <c r="AB143" t="e">
        <f t="shared" si="45"/>
        <v>#DIV/0!</v>
      </c>
      <c r="AC143" t="e">
        <f t="shared" si="46"/>
        <v>#DIV/0!</v>
      </c>
      <c r="AD143" s="4">
        <f t="shared" si="47"/>
        <v>4.1704783244754724</v>
      </c>
      <c r="AE143" s="4">
        <f t="shared" si="42"/>
        <v>1.0112000000000001</v>
      </c>
      <c r="AF143" s="4">
        <f t="shared" si="43"/>
        <v>0.99546000000000001</v>
      </c>
      <c r="AG143" s="4"/>
      <c r="AJ143" s="4"/>
      <c r="AM143" s="4"/>
      <c r="AP143" s="4">
        <f t="shared" si="48"/>
        <v>0</v>
      </c>
      <c r="AQ143" t="e">
        <f t="shared" si="49"/>
        <v>#DIV/0!</v>
      </c>
      <c r="AR143" t="e">
        <f t="shared" si="50"/>
        <v>#DIV/0!</v>
      </c>
      <c r="AS143" s="4">
        <f t="shared" si="51"/>
        <v>0</v>
      </c>
      <c r="AT143" t="e">
        <f t="shared" si="52"/>
        <v>#DIV/0!</v>
      </c>
      <c r="AU143" t="e">
        <f t="shared" si="53"/>
        <v>#DIV/0!</v>
      </c>
      <c r="AV143" s="4">
        <f t="shared" si="54"/>
        <v>0</v>
      </c>
      <c r="AW143" t="e">
        <f t="shared" si="55"/>
        <v>#DIV/0!</v>
      </c>
      <c r="AX143" t="e">
        <f t="shared" si="56"/>
        <v>#DIV/0!</v>
      </c>
    </row>
    <row r="144" spans="4:50">
      <c r="D144" s="4">
        <f>DSMC!A144</f>
        <v>22.68</v>
      </c>
      <c r="E144" s="4">
        <f>DSMC!B144</f>
        <v>1.0107999999999999</v>
      </c>
      <c r="F144" s="4">
        <f>DSMC!C144</f>
        <v>0.99546000000000001</v>
      </c>
      <c r="P144">
        <f>BGK!A145</f>
        <v>2.452E-2</v>
      </c>
      <c r="Q144">
        <f>BGK!G145</f>
        <v>0.22828477</v>
      </c>
      <c r="R144">
        <f>BGK!H145</f>
        <v>0.227298046</v>
      </c>
      <c r="S144">
        <f>ES!A145</f>
        <v>2.452E-2</v>
      </c>
      <c r="T144">
        <f>ES!G145</f>
        <v>0.22836572059999999</v>
      </c>
      <c r="U144">
        <f>ES!H145</f>
        <v>0.22734803210000001</v>
      </c>
      <c r="V144">
        <f>Shakhov!A145</f>
        <v>2.452E-2</v>
      </c>
      <c r="W144">
        <f>Shakhov!G145</f>
        <v>0.22837151359999999</v>
      </c>
      <c r="X144">
        <f>Shakhov!H145</f>
        <v>0.22736619690000001</v>
      </c>
      <c r="AA144" s="4">
        <f t="shared" si="44"/>
        <v>0</v>
      </c>
      <c r="AB144" t="e">
        <f t="shared" si="45"/>
        <v>#DIV/0!</v>
      </c>
      <c r="AC144" t="e">
        <f t="shared" si="46"/>
        <v>#DIV/0!</v>
      </c>
      <c r="AD144" s="4">
        <f t="shared" si="47"/>
        <v>4.199922223662524</v>
      </c>
      <c r="AE144" s="4">
        <f t="shared" si="42"/>
        <v>1.0107999999999999</v>
      </c>
      <c r="AF144" s="4">
        <f t="shared" si="43"/>
        <v>0.99546000000000001</v>
      </c>
      <c r="AG144" s="4"/>
      <c r="AJ144" s="4"/>
      <c r="AM144" s="4"/>
      <c r="AP144" s="4">
        <f t="shared" si="48"/>
        <v>0</v>
      </c>
      <c r="AQ144" t="e">
        <f t="shared" si="49"/>
        <v>#DIV/0!</v>
      </c>
      <c r="AR144" t="e">
        <f t="shared" si="50"/>
        <v>#DIV/0!</v>
      </c>
      <c r="AS144" s="4">
        <f t="shared" si="51"/>
        <v>0</v>
      </c>
      <c r="AT144" t="e">
        <f t="shared" si="52"/>
        <v>#DIV/0!</v>
      </c>
      <c r="AU144" t="e">
        <f t="shared" si="53"/>
        <v>#DIV/0!</v>
      </c>
      <c r="AV144" s="4">
        <f t="shared" si="54"/>
        <v>0</v>
      </c>
      <c r="AW144" t="e">
        <f t="shared" si="55"/>
        <v>#DIV/0!</v>
      </c>
      <c r="AX144" t="e">
        <f t="shared" si="56"/>
        <v>#DIV/0!</v>
      </c>
    </row>
    <row r="145" spans="4:50">
      <c r="D145" s="4">
        <f>DSMC!A145</f>
        <v>22.84</v>
      </c>
      <c r="E145" s="4">
        <f>DSMC!B145</f>
        <v>1.0105999999999999</v>
      </c>
      <c r="F145" s="4">
        <f>DSMC!C145</f>
        <v>0.99519000000000002</v>
      </c>
      <c r="P145">
        <f>BGK!A146</f>
        <v>2.47E-2</v>
      </c>
      <c r="Q145">
        <f>BGK!G146</f>
        <v>0.22826130829999999</v>
      </c>
      <c r="R145">
        <f>BGK!H146</f>
        <v>0.22730831839999999</v>
      </c>
      <c r="S145">
        <f>ES!A146</f>
        <v>2.47E-2</v>
      </c>
      <c r="T145">
        <f>ES!G146</f>
        <v>0.22834254900000001</v>
      </c>
      <c r="U145">
        <f>ES!H146</f>
        <v>0.22735865420000001</v>
      </c>
      <c r="V145">
        <f>Shakhov!A146</f>
        <v>2.47E-2</v>
      </c>
      <c r="W145">
        <f>Shakhov!G146</f>
        <v>0.22834792249999999</v>
      </c>
      <c r="X145">
        <f>Shakhov!H146</f>
        <v>0.2273766696</v>
      </c>
      <c r="AA145" s="4">
        <f t="shared" si="44"/>
        <v>0</v>
      </c>
      <c r="AB145" t="e">
        <f t="shared" si="45"/>
        <v>#DIV/0!</v>
      </c>
      <c r="AC145" t="e">
        <f t="shared" si="46"/>
        <v>#DIV/0!</v>
      </c>
      <c r="AD145" s="4">
        <f t="shared" si="47"/>
        <v>4.2295513046054696</v>
      </c>
      <c r="AE145" s="4">
        <f t="shared" si="42"/>
        <v>1.0105999999999999</v>
      </c>
      <c r="AF145" s="4">
        <f t="shared" si="43"/>
        <v>0.99519000000000002</v>
      </c>
      <c r="AG145" s="4"/>
      <c r="AJ145" s="4"/>
      <c r="AM145" s="4"/>
      <c r="AP145" s="4">
        <f t="shared" si="48"/>
        <v>0</v>
      </c>
      <c r="AQ145" t="e">
        <f t="shared" si="49"/>
        <v>#DIV/0!</v>
      </c>
      <c r="AR145" t="e">
        <f t="shared" si="50"/>
        <v>#DIV/0!</v>
      </c>
      <c r="AS145" s="4">
        <f t="shared" si="51"/>
        <v>0</v>
      </c>
      <c r="AT145" t="e">
        <f t="shared" si="52"/>
        <v>#DIV/0!</v>
      </c>
      <c r="AU145" t="e">
        <f t="shared" si="53"/>
        <v>#DIV/0!</v>
      </c>
      <c r="AV145" s="4">
        <f t="shared" si="54"/>
        <v>0</v>
      </c>
      <c r="AW145" t="e">
        <f t="shared" si="55"/>
        <v>#DIV/0!</v>
      </c>
      <c r="AX145" t="e">
        <f t="shared" si="56"/>
        <v>#DIV/0!</v>
      </c>
    </row>
    <row r="146" spans="4:50">
      <c r="D146" s="4">
        <f>DSMC!A146</f>
        <v>23</v>
      </c>
      <c r="E146" s="4">
        <f>DSMC!B146</f>
        <v>1.0105999999999999</v>
      </c>
      <c r="F146" s="4">
        <f>DSMC!C146</f>
        <v>0.99507000000000001</v>
      </c>
      <c r="P146">
        <f>BGK!A147</f>
        <v>2.4879999999999999E-2</v>
      </c>
      <c r="Q146">
        <f>BGK!G147</f>
        <v>0.22823855400000001</v>
      </c>
      <c r="R146">
        <f>BGK!H147</f>
        <v>0.2273182372</v>
      </c>
      <c r="S146">
        <f>ES!A147</f>
        <v>2.4879999999999999E-2</v>
      </c>
      <c r="T146">
        <f>ES!G147</f>
        <v>0.2283200853</v>
      </c>
      <c r="U146">
        <f>ES!H147</f>
        <v>0.22736892189999999</v>
      </c>
      <c r="V146">
        <f>Shakhov!A147</f>
        <v>2.4879999999999999E-2</v>
      </c>
      <c r="W146">
        <f>Shakhov!G147</f>
        <v>0.2283250402</v>
      </c>
      <c r="X146">
        <f>Shakhov!H147</f>
        <v>0.22738678509999999</v>
      </c>
      <c r="AA146" s="4">
        <f t="shared" si="44"/>
        <v>0</v>
      </c>
      <c r="AB146" t="e">
        <f t="shared" si="45"/>
        <v>#DIV/0!</v>
      </c>
      <c r="AC146" t="e">
        <f t="shared" si="46"/>
        <v>#DIV/0!</v>
      </c>
      <c r="AD146" s="4">
        <f t="shared" si="47"/>
        <v>4.2591803855484152</v>
      </c>
      <c r="AE146" s="4">
        <f t="shared" si="42"/>
        <v>1.0105999999999999</v>
      </c>
      <c r="AF146" s="4">
        <f t="shared" si="43"/>
        <v>0.99507000000000001</v>
      </c>
      <c r="AG146" s="4"/>
      <c r="AJ146" s="4"/>
      <c r="AM146" s="4"/>
      <c r="AP146" s="4">
        <f t="shared" si="48"/>
        <v>0</v>
      </c>
      <c r="AQ146" t="e">
        <f t="shared" si="49"/>
        <v>#DIV/0!</v>
      </c>
      <c r="AR146" t="e">
        <f t="shared" si="50"/>
        <v>#DIV/0!</v>
      </c>
      <c r="AS146" s="4">
        <f t="shared" si="51"/>
        <v>0</v>
      </c>
      <c r="AT146" t="e">
        <f t="shared" si="52"/>
        <v>#DIV/0!</v>
      </c>
      <c r="AU146" t="e">
        <f t="shared" si="53"/>
        <v>#DIV/0!</v>
      </c>
      <c r="AV146" s="4">
        <f t="shared" si="54"/>
        <v>0</v>
      </c>
      <c r="AW146" t="e">
        <f t="shared" si="55"/>
        <v>#DIV/0!</v>
      </c>
      <c r="AX146" t="e">
        <f t="shared" si="56"/>
        <v>#DIV/0!</v>
      </c>
    </row>
    <row r="147" spans="4:50">
      <c r="D147" s="4">
        <f>DSMC!A147</f>
        <v>23.16</v>
      </c>
      <c r="E147" s="4">
        <f>DSMC!B147</f>
        <v>1.0103</v>
      </c>
      <c r="F147" s="4">
        <f>DSMC!C147</f>
        <v>0.99517</v>
      </c>
      <c r="P147">
        <f>BGK!A148</f>
        <v>2.5059999999999999E-2</v>
      </c>
      <c r="Q147">
        <f>BGK!G148</f>
        <v>0.22821648489999999</v>
      </c>
      <c r="R147">
        <f>BGK!H148</f>
        <v>0.2273278135</v>
      </c>
      <c r="S147">
        <f>ES!A148</f>
        <v>2.5059999999999999E-2</v>
      </c>
      <c r="T147">
        <f>ES!G148</f>
        <v>0.22829830719999999</v>
      </c>
      <c r="U147">
        <f>ES!H148</f>
        <v>0.22737884650000001</v>
      </c>
      <c r="V147">
        <f>Shakhov!A148</f>
        <v>2.5059999999999999E-2</v>
      </c>
      <c r="W147">
        <f>Shakhov!G148</f>
        <v>0.22830284470000001</v>
      </c>
      <c r="X147">
        <f>Shakhov!H148</f>
        <v>0.22739655459999999</v>
      </c>
      <c r="AA147" s="4">
        <f t="shared" si="44"/>
        <v>0</v>
      </c>
      <c r="AB147" t="e">
        <f t="shared" si="45"/>
        <v>#DIV/0!</v>
      </c>
      <c r="AC147" t="e">
        <f t="shared" si="46"/>
        <v>#DIV/0!</v>
      </c>
      <c r="AD147" s="4">
        <f t="shared" si="47"/>
        <v>4.2888094664913607</v>
      </c>
      <c r="AE147" s="4">
        <f t="shared" si="42"/>
        <v>1.0103</v>
      </c>
      <c r="AF147" s="4">
        <f t="shared" si="43"/>
        <v>0.99517</v>
      </c>
      <c r="AG147" s="4"/>
      <c r="AJ147" s="4"/>
      <c r="AM147" s="4"/>
      <c r="AP147" s="4">
        <f t="shared" si="48"/>
        <v>0</v>
      </c>
      <c r="AQ147" t="e">
        <f t="shared" si="49"/>
        <v>#DIV/0!</v>
      </c>
      <c r="AR147" t="e">
        <f t="shared" si="50"/>
        <v>#DIV/0!</v>
      </c>
      <c r="AS147" s="4">
        <f t="shared" si="51"/>
        <v>0</v>
      </c>
      <c r="AT147" t="e">
        <f t="shared" si="52"/>
        <v>#DIV/0!</v>
      </c>
      <c r="AU147" t="e">
        <f t="shared" si="53"/>
        <v>#DIV/0!</v>
      </c>
      <c r="AV147" s="4">
        <f t="shared" si="54"/>
        <v>0</v>
      </c>
      <c r="AW147" t="e">
        <f t="shared" si="55"/>
        <v>#DIV/0!</v>
      </c>
      <c r="AX147" t="e">
        <f t="shared" si="56"/>
        <v>#DIV/0!</v>
      </c>
    </row>
    <row r="148" spans="4:50">
      <c r="D148" s="4">
        <f>DSMC!A148</f>
        <v>23.318999999999999</v>
      </c>
      <c r="E148" s="4">
        <f>DSMC!B148</f>
        <v>1.0105</v>
      </c>
      <c r="F148" s="4">
        <f>DSMC!C148</f>
        <v>0.99521000000000004</v>
      </c>
      <c r="P148">
        <f>BGK!A149</f>
        <v>2.5239999999999999E-2</v>
      </c>
      <c r="Q148">
        <f>BGK!G149</f>
        <v>0.2281950794</v>
      </c>
      <c r="R148">
        <f>BGK!H149</f>
        <v>0.22733705809999999</v>
      </c>
      <c r="S148">
        <f>ES!A149</f>
        <v>2.5239999999999999E-2</v>
      </c>
      <c r="T148">
        <f>ES!G149</f>
        <v>0.22827719320000001</v>
      </c>
      <c r="U148">
        <f>ES!H149</f>
        <v>0.2273884387</v>
      </c>
      <c r="V148">
        <f>Shakhov!A149</f>
        <v>2.5239999999999999E-2</v>
      </c>
      <c r="W148">
        <f>Shakhov!G149</f>
        <v>0.22828131430000001</v>
      </c>
      <c r="X148">
        <f>Shakhov!H149</f>
        <v>0.22740598879999999</v>
      </c>
      <c r="AA148" s="4">
        <f t="shared" si="44"/>
        <v>0</v>
      </c>
      <c r="AB148" t="e">
        <f t="shared" si="45"/>
        <v>#DIV/0!</v>
      </c>
      <c r="AC148" t="e">
        <f t="shared" si="46"/>
        <v>#DIV/0!</v>
      </c>
      <c r="AD148" s="4">
        <f t="shared" si="47"/>
        <v>4.3182533656784123</v>
      </c>
      <c r="AE148" s="4">
        <f t="shared" si="42"/>
        <v>1.0105</v>
      </c>
      <c r="AF148" s="4">
        <f t="shared" si="43"/>
        <v>0.99521000000000004</v>
      </c>
      <c r="AG148" s="4"/>
      <c r="AJ148" s="4"/>
      <c r="AM148" s="4"/>
      <c r="AP148" s="4">
        <f t="shared" si="48"/>
        <v>0</v>
      </c>
      <c r="AQ148" t="e">
        <f t="shared" si="49"/>
        <v>#DIV/0!</v>
      </c>
      <c r="AR148" t="e">
        <f t="shared" si="50"/>
        <v>#DIV/0!</v>
      </c>
      <c r="AS148" s="4">
        <f t="shared" si="51"/>
        <v>0</v>
      </c>
      <c r="AT148" t="e">
        <f t="shared" si="52"/>
        <v>#DIV/0!</v>
      </c>
      <c r="AU148" t="e">
        <f t="shared" si="53"/>
        <v>#DIV/0!</v>
      </c>
      <c r="AV148" s="4">
        <f t="shared" si="54"/>
        <v>0</v>
      </c>
      <c r="AW148" t="e">
        <f t="shared" si="55"/>
        <v>#DIV/0!</v>
      </c>
      <c r="AX148" t="e">
        <f t="shared" si="56"/>
        <v>#DIV/0!</v>
      </c>
    </row>
    <row r="149" spans="4:50">
      <c r="D149" s="4">
        <f>DSMC!A149</f>
        <v>23.478999999999999</v>
      </c>
      <c r="E149" s="4">
        <f>DSMC!B149</f>
        <v>1.0101</v>
      </c>
      <c r="F149" s="4">
        <f>DSMC!C149</f>
        <v>0.99504000000000004</v>
      </c>
      <c r="P149">
        <f>BGK!A150</f>
        <v>2.5420000000000002E-2</v>
      </c>
      <c r="Q149">
        <f>BGK!G150</f>
        <v>0.22817431660000001</v>
      </c>
      <c r="R149">
        <f>BGK!H150</f>
        <v>0.22734598140000001</v>
      </c>
      <c r="S149">
        <f>ES!A150</f>
        <v>2.5420000000000002E-2</v>
      </c>
      <c r="T149">
        <f>ES!G150</f>
        <v>0.22825672250000001</v>
      </c>
      <c r="U149">
        <f>ES!H150</f>
        <v>0.227397709</v>
      </c>
      <c r="V149">
        <f>Shakhov!A150</f>
        <v>2.5420000000000002E-2</v>
      </c>
      <c r="W149">
        <f>Shakhov!G150</f>
        <v>0.2282604281</v>
      </c>
      <c r="X149">
        <f>Shakhov!H150</f>
        <v>0.22741509830000001</v>
      </c>
      <c r="AA149" s="4">
        <f t="shared" si="44"/>
        <v>0</v>
      </c>
      <c r="AB149" t="e">
        <f t="shared" si="45"/>
        <v>#DIV/0!</v>
      </c>
      <c r="AC149" t="e">
        <f t="shared" si="46"/>
        <v>#DIV/0!</v>
      </c>
      <c r="AD149" s="4">
        <f t="shared" si="47"/>
        <v>4.3478824466213579</v>
      </c>
      <c r="AE149" s="4">
        <f t="shared" si="42"/>
        <v>1.0101</v>
      </c>
      <c r="AF149" s="4">
        <f t="shared" si="43"/>
        <v>0.99504000000000004</v>
      </c>
      <c r="AG149" s="4"/>
      <c r="AJ149" s="4"/>
      <c r="AM149" s="4"/>
      <c r="AP149" s="4">
        <f t="shared" si="48"/>
        <v>0</v>
      </c>
      <c r="AQ149" t="e">
        <f t="shared" si="49"/>
        <v>#DIV/0!</v>
      </c>
      <c r="AR149" t="e">
        <f t="shared" si="50"/>
        <v>#DIV/0!</v>
      </c>
      <c r="AS149" s="4">
        <f t="shared" si="51"/>
        <v>0</v>
      </c>
      <c r="AT149" t="e">
        <f t="shared" si="52"/>
        <v>#DIV/0!</v>
      </c>
      <c r="AU149" t="e">
        <f t="shared" si="53"/>
        <v>#DIV/0!</v>
      </c>
      <c r="AV149" s="4">
        <f t="shared" si="54"/>
        <v>0</v>
      </c>
      <c r="AW149" t="e">
        <f t="shared" si="55"/>
        <v>#DIV/0!</v>
      </c>
      <c r="AX149" t="e">
        <f t="shared" si="56"/>
        <v>#DIV/0!</v>
      </c>
    </row>
    <row r="150" spans="4:50">
      <c r="D150" s="4">
        <f>DSMC!A150</f>
        <v>23.638999999999999</v>
      </c>
      <c r="E150" s="4">
        <f>DSMC!B150</f>
        <v>1.0102</v>
      </c>
      <c r="F150" s="4">
        <f>DSMC!C150</f>
        <v>0.99504000000000004</v>
      </c>
      <c r="P150">
        <f>BGK!A151</f>
        <v>2.5600000000000001E-2</v>
      </c>
      <c r="Q150">
        <f>BGK!G151</f>
        <v>0.2281541765</v>
      </c>
      <c r="R150">
        <f>BGK!H151</f>
        <v>0.2273545934</v>
      </c>
      <c r="S150">
        <f>ES!A151</f>
        <v>2.5600000000000001E-2</v>
      </c>
      <c r="T150">
        <f>ES!G151</f>
        <v>0.22823687470000001</v>
      </c>
      <c r="U150">
        <f>ES!H151</f>
        <v>0.22740666740000001</v>
      </c>
      <c r="V150">
        <f>Shakhov!A151</f>
        <v>2.5600000000000001E-2</v>
      </c>
      <c r="W150">
        <f>Shakhov!G151</f>
        <v>0.2282401661</v>
      </c>
      <c r="X150">
        <f>Shakhov!H151</f>
        <v>0.2274238932</v>
      </c>
      <c r="AA150" s="4">
        <f t="shared" si="44"/>
        <v>0</v>
      </c>
      <c r="AB150" t="e">
        <f t="shared" si="45"/>
        <v>#DIV/0!</v>
      </c>
      <c r="AC150" t="e">
        <f t="shared" si="46"/>
        <v>#DIV/0!</v>
      </c>
      <c r="AD150" s="4">
        <f t="shared" si="47"/>
        <v>4.3775115275643035</v>
      </c>
      <c r="AE150" s="4">
        <f t="shared" si="42"/>
        <v>1.0102</v>
      </c>
      <c r="AF150" s="4">
        <f t="shared" si="43"/>
        <v>0.99504000000000004</v>
      </c>
      <c r="AG150" s="4"/>
      <c r="AJ150" s="4"/>
      <c r="AM150" s="4"/>
      <c r="AP150" s="4">
        <f t="shared" si="48"/>
        <v>0</v>
      </c>
      <c r="AQ150" t="e">
        <f t="shared" si="49"/>
        <v>#DIV/0!</v>
      </c>
      <c r="AR150" t="e">
        <f t="shared" si="50"/>
        <v>#DIV/0!</v>
      </c>
      <c r="AS150" s="4">
        <f t="shared" si="51"/>
        <v>0</v>
      </c>
      <c r="AT150" t="e">
        <f t="shared" si="52"/>
        <v>#DIV/0!</v>
      </c>
      <c r="AU150" t="e">
        <f t="shared" si="53"/>
        <v>#DIV/0!</v>
      </c>
      <c r="AV150" s="4">
        <f t="shared" si="54"/>
        <v>0</v>
      </c>
      <c r="AW150" t="e">
        <f t="shared" si="55"/>
        <v>#DIV/0!</v>
      </c>
      <c r="AX150" t="e">
        <f t="shared" si="56"/>
        <v>#DIV/0!</v>
      </c>
    </row>
    <row r="151" spans="4:50">
      <c r="D151" s="4">
        <f>DSMC!A151</f>
        <v>23.797999999999998</v>
      </c>
      <c r="E151" s="4">
        <f>DSMC!B151</f>
        <v>1.0105999999999999</v>
      </c>
      <c r="F151" s="4">
        <f>DSMC!C151</f>
        <v>0.99436999999999998</v>
      </c>
      <c r="P151">
        <f>BGK!A152</f>
        <v>2.5780000000000001E-2</v>
      </c>
      <c r="Q151">
        <f>BGK!G152</f>
        <v>0.22813463919999999</v>
      </c>
      <c r="R151">
        <f>BGK!H152</f>
        <v>0.22736290410000001</v>
      </c>
      <c r="S151">
        <f>ES!A152</f>
        <v>2.5780000000000001E-2</v>
      </c>
      <c r="T151">
        <f>ES!G152</f>
        <v>0.22821763049999999</v>
      </c>
      <c r="U151">
        <f>ES!H152</f>
        <v>0.22741532389999999</v>
      </c>
      <c r="V151">
        <f>Shakhov!A152</f>
        <v>2.5780000000000001E-2</v>
      </c>
      <c r="W151">
        <f>Shakhov!G152</f>
        <v>0.2282205085</v>
      </c>
      <c r="X151">
        <f>Shakhov!H152</f>
        <v>0.22743238339999999</v>
      </c>
      <c r="AA151" s="4">
        <f t="shared" si="44"/>
        <v>0</v>
      </c>
      <c r="AB151" t="e">
        <f t="shared" si="45"/>
        <v>#DIV/0!</v>
      </c>
      <c r="AC151" t="e">
        <f t="shared" si="46"/>
        <v>#DIV/0!</v>
      </c>
      <c r="AD151" s="4">
        <f t="shared" si="47"/>
        <v>4.4069554267513551</v>
      </c>
      <c r="AE151" s="4">
        <f t="shared" si="42"/>
        <v>1.0105999999999999</v>
      </c>
      <c r="AF151" s="4">
        <f t="shared" si="43"/>
        <v>0.99436999999999998</v>
      </c>
      <c r="AG151" s="4"/>
      <c r="AJ151" s="4"/>
      <c r="AM151" s="4"/>
      <c r="AP151" s="4">
        <f t="shared" si="48"/>
        <v>0</v>
      </c>
      <c r="AQ151" t="e">
        <f t="shared" si="49"/>
        <v>#DIV/0!</v>
      </c>
      <c r="AR151" t="e">
        <f t="shared" si="50"/>
        <v>#DIV/0!</v>
      </c>
      <c r="AS151" s="4">
        <f t="shared" si="51"/>
        <v>0</v>
      </c>
      <c r="AT151" t="e">
        <f t="shared" si="52"/>
        <v>#DIV/0!</v>
      </c>
      <c r="AU151" t="e">
        <f t="shared" si="53"/>
        <v>#DIV/0!</v>
      </c>
      <c r="AV151" s="4">
        <f t="shared" si="54"/>
        <v>0</v>
      </c>
      <c r="AW151" t="e">
        <f t="shared" si="55"/>
        <v>#DIV/0!</v>
      </c>
      <c r="AX151" t="e">
        <f t="shared" si="56"/>
        <v>#DIV/0!</v>
      </c>
    </row>
    <row r="152" spans="4:50">
      <c r="D152" s="4">
        <f>DSMC!A152</f>
        <v>23.957999999999998</v>
      </c>
      <c r="E152" s="4">
        <f>DSMC!B152</f>
        <v>1.0109999999999999</v>
      </c>
      <c r="F152" s="4">
        <f>DSMC!C152</f>
        <v>0.99387000000000003</v>
      </c>
      <c r="P152">
        <f>BGK!A153</f>
        <v>2.596E-2</v>
      </c>
      <c r="Q152">
        <f>BGK!G153</f>
        <v>0.22811568600000001</v>
      </c>
      <c r="R152">
        <f>BGK!H153</f>
        <v>0.22737092280000001</v>
      </c>
      <c r="S152">
        <f>ES!A153</f>
        <v>2.596E-2</v>
      </c>
      <c r="T152">
        <f>ES!G153</f>
        <v>0.2281989706</v>
      </c>
      <c r="U152">
        <f>ES!H153</f>
        <v>0.2274236878</v>
      </c>
      <c r="V152">
        <f>Shakhov!A153</f>
        <v>2.596E-2</v>
      </c>
      <c r="W152">
        <f>Shakhov!G153</f>
        <v>0.22820143640000001</v>
      </c>
      <c r="X152">
        <f>Shakhov!H153</f>
        <v>0.22744057840000001</v>
      </c>
      <c r="AA152" s="4">
        <f t="shared" si="44"/>
        <v>0</v>
      </c>
      <c r="AB152" t="e">
        <f t="shared" si="45"/>
        <v>#DIV/0!</v>
      </c>
      <c r="AC152" t="e">
        <f t="shared" si="46"/>
        <v>#DIV/0!</v>
      </c>
      <c r="AD152" s="4">
        <f t="shared" si="47"/>
        <v>4.4365845076943007</v>
      </c>
      <c r="AE152" s="4">
        <f t="shared" ref="AE152:AE215" si="57">E152</f>
        <v>1.0109999999999999</v>
      </c>
      <c r="AF152" s="4">
        <f t="shared" ref="AF152:AF215" si="58">F152</f>
        <v>0.99387000000000003</v>
      </c>
      <c r="AG152" s="4"/>
      <c r="AJ152" s="4"/>
      <c r="AM152" s="4"/>
      <c r="AP152" s="4">
        <f t="shared" si="48"/>
        <v>0</v>
      </c>
      <c r="AQ152" t="e">
        <f t="shared" si="49"/>
        <v>#DIV/0!</v>
      </c>
      <c r="AR152" t="e">
        <f t="shared" si="50"/>
        <v>#DIV/0!</v>
      </c>
      <c r="AS152" s="4">
        <f t="shared" si="51"/>
        <v>0</v>
      </c>
      <c r="AT152" t="e">
        <f t="shared" si="52"/>
        <v>#DIV/0!</v>
      </c>
      <c r="AU152" t="e">
        <f t="shared" si="53"/>
        <v>#DIV/0!</v>
      </c>
      <c r="AV152" s="4">
        <f t="shared" si="54"/>
        <v>0</v>
      </c>
      <c r="AW152" t="e">
        <f t="shared" si="55"/>
        <v>#DIV/0!</v>
      </c>
      <c r="AX152" t="e">
        <f t="shared" si="56"/>
        <v>#DIV/0!</v>
      </c>
    </row>
    <row r="153" spans="4:50">
      <c r="D153" s="4">
        <f>DSMC!A153</f>
        <v>24.117999999999999</v>
      </c>
      <c r="E153" s="4">
        <f>DSMC!B153</f>
        <v>1.0107999999999999</v>
      </c>
      <c r="F153" s="4">
        <f>DSMC!C153</f>
        <v>0.99385999999999997</v>
      </c>
      <c r="P153">
        <f>BGK!A154</f>
        <v>2.614E-2</v>
      </c>
      <c r="Q153">
        <f>BGK!G154</f>
        <v>0.22809729840000001</v>
      </c>
      <c r="R153">
        <f>BGK!H154</f>
        <v>0.22737865879999999</v>
      </c>
      <c r="S153">
        <f>ES!A154</f>
        <v>2.614E-2</v>
      </c>
      <c r="T153">
        <f>ES!G154</f>
        <v>0.2281808769</v>
      </c>
      <c r="U153">
        <f>ES!H154</f>
        <v>0.22743176840000001</v>
      </c>
      <c r="V153">
        <f>Shakhov!A154</f>
        <v>2.614E-2</v>
      </c>
      <c r="W153">
        <f>Shakhov!G154</f>
        <v>0.22818293149999999</v>
      </c>
      <c r="X153">
        <f>Shakhov!H154</f>
        <v>0.22744848740000001</v>
      </c>
      <c r="AA153" s="4">
        <f t="shared" si="44"/>
        <v>0</v>
      </c>
      <c r="AB153" t="e">
        <f t="shared" si="45"/>
        <v>#DIV/0!</v>
      </c>
      <c r="AC153" t="e">
        <f t="shared" si="46"/>
        <v>#DIV/0!</v>
      </c>
      <c r="AD153" s="4">
        <f t="shared" si="47"/>
        <v>4.4662135886372463</v>
      </c>
      <c r="AE153" s="4">
        <f t="shared" si="57"/>
        <v>1.0107999999999999</v>
      </c>
      <c r="AF153" s="4">
        <f t="shared" si="58"/>
        <v>0.99385999999999997</v>
      </c>
      <c r="AG153" s="4"/>
      <c r="AJ153" s="4"/>
      <c r="AM153" s="4"/>
      <c r="AP153" s="4">
        <f t="shared" si="48"/>
        <v>0</v>
      </c>
      <c r="AQ153" t="e">
        <f t="shared" si="49"/>
        <v>#DIV/0!</v>
      </c>
      <c r="AR153" t="e">
        <f t="shared" si="50"/>
        <v>#DIV/0!</v>
      </c>
      <c r="AS153" s="4">
        <f t="shared" si="51"/>
        <v>0</v>
      </c>
      <c r="AT153" t="e">
        <f t="shared" si="52"/>
        <v>#DIV/0!</v>
      </c>
      <c r="AU153" t="e">
        <f t="shared" si="53"/>
        <v>#DIV/0!</v>
      </c>
      <c r="AV153" s="4">
        <f t="shared" si="54"/>
        <v>0</v>
      </c>
      <c r="AW153" t="e">
        <f t="shared" si="55"/>
        <v>#DIV/0!</v>
      </c>
      <c r="AX153" t="e">
        <f t="shared" si="56"/>
        <v>#DIV/0!</v>
      </c>
    </row>
    <row r="154" spans="4:50">
      <c r="D154" s="4">
        <f>DSMC!A154</f>
        <v>24.277999999999999</v>
      </c>
      <c r="E154" s="4">
        <f>DSMC!B154</f>
        <v>1.0105</v>
      </c>
      <c r="F154" s="4">
        <f>DSMC!C154</f>
        <v>0.99397999999999997</v>
      </c>
      <c r="P154">
        <f>BGK!A155</f>
        <v>2.632E-2</v>
      </c>
      <c r="Q154">
        <f>BGK!G155</f>
        <v>0.22807945869999999</v>
      </c>
      <c r="R154">
        <f>BGK!H155</f>
        <v>0.22738612089999999</v>
      </c>
      <c r="S154">
        <f>ES!A155</f>
        <v>2.632E-2</v>
      </c>
      <c r="T154">
        <f>ES!G155</f>
        <v>0.22816333150000001</v>
      </c>
      <c r="U154">
        <f>ES!H155</f>
        <v>0.22743957449999999</v>
      </c>
      <c r="V154">
        <f>Shakhov!A155</f>
        <v>2.632E-2</v>
      </c>
      <c r="W154">
        <f>Shakhov!G155</f>
        <v>0.22816497590000001</v>
      </c>
      <c r="X154">
        <f>Shakhov!H155</f>
        <v>0.22745611939999999</v>
      </c>
      <c r="AA154" s="4">
        <f t="shared" si="44"/>
        <v>0</v>
      </c>
      <c r="AB154" t="e">
        <f t="shared" si="45"/>
        <v>#DIV/0!</v>
      </c>
      <c r="AC154" t="e">
        <f t="shared" si="46"/>
        <v>#DIV/0!</v>
      </c>
      <c r="AD154" s="4">
        <f t="shared" si="47"/>
        <v>4.4958426695801919</v>
      </c>
      <c r="AE154" s="4">
        <f t="shared" si="57"/>
        <v>1.0105</v>
      </c>
      <c r="AF154" s="4">
        <f t="shared" si="58"/>
        <v>0.99397999999999997</v>
      </c>
      <c r="AG154" s="4"/>
      <c r="AJ154" s="4"/>
      <c r="AM154" s="4"/>
      <c r="AP154" s="4">
        <f t="shared" si="48"/>
        <v>0</v>
      </c>
      <c r="AQ154" t="e">
        <f t="shared" si="49"/>
        <v>#DIV/0!</v>
      </c>
      <c r="AR154" t="e">
        <f t="shared" si="50"/>
        <v>#DIV/0!</v>
      </c>
      <c r="AS154" s="4">
        <f t="shared" si="51"/>
        <v>0</v>
      </c>
      <c r="AT154" t="e">
        <f t="shared" si="52"/>
        <v>#DIV/0!</v>
      </c>
      <c r="AU154" t="e">
        <f t="shared" si="53"/>
        <v>#DIV/0!</v>
      </c>
      <c r="AV154" s="4">
        <f t="shared" si="54"/>
        <v>0</v>
      </c>
      <c r="AW154" t="e">
        <f t="shared" si="55"/>
        <v>#DIV/0!</v>
      </c>
      <c r="AX154" t="e">
        <f t="shared" si="56"/>
        <v>#DIV/0!</v>
      </c>
    </row>
    <row r="155" spans="4:50">
      <c r="D155" s="4">
        <f>DSMC!A155</f>
        <v>24.437000000000001</v>
      </c>
      <c r="E155" s="4">
        <f>DSMC!B155</f>
        <v>1.0102</v>
      </c>
      <c r="F155" s="4">
        <f>DSMC!C155</f>
        <v>0.99392999999999998</v>
      </c>
      <c r="P155">
        <f>BGK!A156</f>
        <v>2.6499999999999999E-2</v>
      </c>
      <c r="Q155">
        <f>BGK!G156</f>
        <v>0.22806214960000001</v>
      </c>
      <c r="R155">
        <f>BGK!H156</f>
        <v>0.2273933179</v>
      </c>
      <c r="S155">
        <f>ES!A156</f>
        <v>2.6499999999999999E-2</v>
      </c>
      <c r="T155">
        <f>ES!G156</f>
        <v>0.2281463172</v>
      </c>
      <c r="U155">
        <f>ES!H156</f>
        <v>0.2274471149</v>
      </c>
      <c r="V155">
        <f>Shakhov!A156</f>
        <v>2.6499999999999999E-2</v>
      </c>
      <c r="W155">
        <f>Shakhov!G156</f>
        <v>0.22814755249999999</v>
      </c>
      <c r="X155">
        <f>Shakhov!H156</f>
        <v>0.2274634831</v>
      </c>
      <c r="AA155" s="4">
        <f t="shared" si="44"/>
        <v>0</v>
      </c>
      <c r="AB155" t="e">
        <f t="shared" si="45"/>
        <v>#DIV/0!</v>
      </c>
      <c r="AC155" t="e">
        <f t="shared" si="46"/>
        <v>#DIV/0!</v>
      </c>
      <c r="AD155" s="4">
        <f t="shared" si="47"/>
        <v>4.5252865687672443</v>
      </c>
      <c r="AE155" s="4">
        <f t="shared" si="57"/>
        <v>1.0102</v>
      </c>
      <c r="AF155" s="4">
        <f t="shared" si="58"/>
        <v>0.99392999999999998</v>
      </c>
      <c r="AG155" s="4"/>
      <c r="AJ155" s="4"/>
      <c r="AM155" s="4"/>
      <c r="AP155" s="4">
        <f t="shared" si="48"/>
        <v>0</v>
      </c>
      <c r="AQ155" t="e">
        <f t="shared" si="49"/>
        <v>#DIV/0!</v>
      </c>
      <c r="AR155" t="e">
        <f t="shared" si="50"/>
        <v>#DIV/0!</v>
      </c>
      <c r="AS155" s="4">
        <f t="shared" si="51"/>
        <v>0</v>
      </c>
      <c r="AT155" t="e">
        <f t="shared" si="52"/>
        <v>#DIV/0!</v>
      </c>
      <c r="AU155" t="e">
        <f t="shared" si="53"/>
        <v>#DIV/0!</v>
      </c>
      <c r="AV155" s="4">
        <f t="shared" si="54"/>
        <v>0</v>
      </c>
      <c r="AW155" t="e">
        <f t="shared" si="55"/>
        <v>#DIV/0!</v>
      </c>
      <c r="AX155" t="e">
        <f t="shared" si="56"/>
        <v>#DIV/0!</v>
      </c>
    </row>
    <row r="156" spans="4:50">
      <c r="D156" s="4">
        <f>DSMC!A156</f>
        <v>24.597000000000001</v>
      </c>
      <c r="E156" s="4">
        <f>DSMC!B156</f>
        <v>1.0104</v>
      </c>
      <c r="F156" s="4">
        <f>DSMC!C156</f>
        <v>0.99387999999999999</v>
      </c>
      <c r="P156">
        <f>BGK!A157</f>
        <v>2.6679999999999999E-2</v>
      </c>
      <c r="Q156">
        <f>BGK!G157</f>
        <v>0.22804535440000001</v>
      </c>
      <c r="R156">
        <f>BGK!H157</f>
        <v>0.22740025790000001</v>
      </c>
      <c r="S156">
        <f>ES!A157</f>
        <v>2.6679999999999999E-2</v>
      </c>
      <c r="T156">
        <f>ES!G157</f>
        <v>0.2281298172</v>
      </c>
      <c r="U156">
        <f>ES!H157</f>
        <v>0.22745439780000001</v>
      </c>
      <c r="V156">
        <f>Shakhov!A157</f>
        <v>2.6679999999999999E-2</v>
      </c>
      <c r="W156">
        <f>Shakhov!G157</f>
        <v>0.22813064450000001</v>
      </c>
      <c r="X156">
        <f>Shakhov!H157</f>
        <v>0.22747058680000001</v>
      </c>
      <c r="AA156" s="4">
        <f t="shared" si="44"/>
        <v>0</v>
      </c>
      <c r="AB156" t="e">
        <f t="shared" si="45"/>
        <v>#DIV/0!</v>
      </c>
      <c r="AC156" t="e">
        <f t="shared" si="46"/>
        <v>#DIV/0!</v>
      </c>
      <c r="AD156" s="4">
        <f t="shared" si="47"/>
        <v>4.5549156497101899</v>
      </c>
      <c r="AE156" s="4">
        <f t="shared" si="57"/>
        <v>1.0104</v>
      </c>
      <c r="AF156" s="4">
        <f t="shared" si="58"/>
        <v>0.99387999999999999</v>
      </c>
      <c r="AG156" s="4"/>
      <c r="AJ156" s="4"/>
      <c r="AM156" s="4"/>
      <c r="AP156" s="4">
        <f t="shared" si="48"/>
        <v>0</v>
      </c>
      <c r="AQ156" t="e">
        <f t="shared" si="49"/>
        <v>#DIV/0!</v>
      </c>
      <c r="AR156" t="e">
        <f t="shared" si="50"/>
        <v>#DIV/0!</v>
      </c>
      <c r="AS156" s="4">
        <f t="shared" si="51"/>
        <v>0</v>
      </c>
      <c r="AT156" t="e">
        <f t="shared" si="52"/>
        <v>#DIV/0!</v>
      </c>
      <c r="AU156" t="e">
        <f t="shared" si="53"/>
        <v>#DIV/0!</v>
      </c>
      <c r="AV156" s="4">
        <f t="shared" si="54"/>
        <v>0</v>
      </c>
      <c r="AW156" t="e">
        <f t="shared" si="55"/>
        <v>#DIV/0!</v>
      </c>
      <c r="AX156" t="e">
        <f t="shared" si="56"/>
        <v>#DIV/0!</v>
      </c>
    </row>
    <row r="157" spans="4:50">
      <c r="D157" s="4">
        <f>DSMC!A157</f>
        <v>24.757000000000001</v>
      </c>
      <c r="E157" s="4">
        <f>DSMC!B157</f>
        <v>1.0103</v>
      </c>
      <c r="F157" s="4">
        <f>DSMC!C157</f>
        <v>0.99394000000000005</v>
      </c>
      <c r="P157">
        <f>BGK!A158</f>
        <v>2.6859999999999998E-2</v>
      </c>
      <c r="Q157">
        <f>BGK!G158</f>
        <v>0.22802905700000001</v>
      </c>
      <c r="R157">
        <f>BGK!H158</f>
        <v>0.22740694910000001</v>
      </c>
      <c r="S157">
        <f>ES!A158</f>
        <v>2.6859999999999998E-2</v>
      </c>
      <c r="T157">
        <f>ES!G158</f>
        <v>0.2281138154</v>
      </c>
      <c r="U157">
        <f>ES!H158</f>
        <v>0.2274614314</v>
      </c>
      <c r="V157">
        <f>Shakhov!A158</f>
        <v>2.6859999999999998E-2</v>
      </c>
      <c r="W157">
        <f>Shakhov!G158</f>
        <v>0.2281142357</v>
      </c>
      <c r="X157">
        <f>Shakhov!H158</f>
        <v>0.22747743879999999</v>
      </c>
      <c r="AA157" s="4">
        <f t="shared" si="44"/>
        <v>0</v>
      </c>
      <c r="AB157" t="e">
        <f t="shared" si="45"/>
        <v>#DIV/0!</v>
      </c>
      <c r="AC157" t="e">
        <f t="shared" si="46"/>
        <v>#DIV/0!</v>
      </c>
      <c r="AD157" s="4">
        <f t="shared" si="47"/>
        <v>4.5845447306531355</v>
      </c>
      <c r="AE157" s="4">
        <f t="shared" si="57"/>
        <v>1.0103</v>
      </c>
      <c r="AF157" s="4">
        <f t="shared" si="58"/>
        <v>0.99394000000000005</v>
      </c>
      <c r="AG157" s="4"/>
      <c r="AJ157" s="4"/>
      <c r="AM157" s="4"/>
      <c r="AP157" s="4">
        <f t="shared" si="48"/>
        <v>0</v>
      </c>
      <c r="AQ157" t="e">
        <f t="shared" si="49"/>
        <v>#DIV/0!</v>
      </c>
      <c r="AR157" t="e">
        <f t="shared" si="50"/>
        <v>#DIV/0!</v>
      </c>
      <c r="AS157" s="4">
        <f t="shared" si="51"/>
        <v>0</v>
      </c>
      <c r="AT157" t="e">
        <f t="shared" si="52"/>
        <v>#DIV/0!</v>
      </c>
      <c r="AU157" t="e">
        <f t="shared" si="53"/>
        <v>#DIV/0!</v>
      </c>
      <c r="AV157" s="4">
        <f t="shared" si="54"/>
        <v>0</v>
      </c>
      <c r="AW157" t="e">
        <f t="shared" si="55"/>
        <v>#DIV/0!</v>
      </c>
      <c r="AX157" t="e">
        <f t="shared" si="56"/>
        <v>#DIV/0!</v>
      </c>
    </row>
    <row r="158" spans="4:50">
      <c r="D158" s="4">
        <f>DSMC!A158</f>
        <v>24.916</v>
      </c>
      <c r="E158" s="4">
        <f>DSMC!B158</f>
        <v>1.0099</v>
      </c>
      <c r="F158" s="4">
        <f>DSMC!C158</f>
        <v>0.99417999999999995</v>
      </c>
      <c r="P158">
        <f>BGK!A159</f>
        <v>2.7040000000000002E-2</v>
      </c>
      <c r="Q158">
        <f>BGK!G159</f>
        <v>0.22801324170000001</v>
      </c>
      <c r="R158">
        <f>BGK!H159</f>
        <v>0.22741339930000001</v>
      </c>
      <c r="S158">
        <f>ES!A159</f>
        <v>2.7040000000000002E-2</v>
      </c>
      <c r="T158">
        <f>ES!G159</f>
        <v>0.22809829619999999</v>
      </c>
      <c r="U158">
        <f>ES!H159</f>
        <v>0.22746822350000001</v>
      </c>
      <c r="V158">
        <f>Shakhov!A159</f>
        <v>2.7040000000000002E-2</v>
      </c>
      <c r="W158">
        <f>Shakhov!G159</f>
        <v>0.22809831059999999</v>
      </c>
      <c r="X158">
        <f>Shakhov!H159</f>
        <v>0.2274840467</v>
      </c>
      <c r="AA158" s="4">
        <f t="shared" si="44"/>
        <v>0</v>
      </c>
      <c r="AB158" t="e">
        <f t="shared" si="45"/>
        <v>#DIV/0!</v>
      </c>
      <c r="AC158" t="e">
        <f t="shared" si="46"/>
        <v>#DIV/0!</v>
      </c>
      <c r="AD158" s="4">
        <f t="shared" si="47"/>
        <v>4.6139886298401871</v>
      </c>
      <c r="AE158" s="4">
        <f t="shared" si="57"/>
        <v>1.0099</v>
      </c>
      <c r="AF158" s="4">
        <f t="shared" si="58"/>
        <v>0.99417999999999995</v>
      </c>
      <c r="AG158" s="4"/>
      <c r="AJ158" s="4"/>
      <c r="AM158" s="4"/>
      <c r="AP158" s="4">
        <f t="shared" si="48"/>
        <v>0</v>
      </c>
      <c r="AQ158" t="e">
        <f t="shared" si="49"/>
        <v>#DIV/0!</v>
      </c>
      <c r="AR158" t="e">
        <f t="shared" si="50"/>
        <v>#DIV/0!</v>
      </c>
      <c r="AS158" s="4">
        <f t="shared" si="51"/>
        <v>0</v>
      </c>
      <c r="AT158" t="e">
        <f t="shared" si="52"/>
        <v>#DIV/0!</v>
      </c>
      <c r="AU158" t="e">
        <f t="shared" si="53"/>
        <v>#DIV/0!</v>
      </c>
      <c r="AV158" s="4">
        <f t="shared" si="54"/>
        <v>0</v>
      </c>
      <c r="AW158" t="e">
        <f t="shared" si="55"/>
        <v>#DIV/0!</v>
      </c>
      <c r="AX158" t="e">
        <f t="shared" si="56"/>
        <v>#DIV/0!</v>
      </c>
    </row>
    <row r="159" spans="4:50">
      <c r="D159" s="4">
        <f>DSMC!A159</f>
        <v>25.076000000000001</v>
      </c>
      <c r="E159" s="4">
        <f>DSMC!B159</f>
        <v>1.01</v>
      </c>
      <c r="F159" s="4">
        <f>DSMC!C159</f>
        <v>0.99409999999999998</v>
      </c>
      <c r="P159">
        <f>BGK!A160</f>
        <v>2.7220000000000001E-2</v>
      </c>
      <c r="Q159">
        <f>BGK!G160</f>
        <v>0.22799789340000001</v>
      </c>
      <c r="R159">
        <f>BGK!H160</f>
        <v>0.2274196161</v>
      </c>
      <c r="S159">
        <f>ES!A160</f>
        <v>2.7220000000000001E-2</v>
      </c>
      <c r="T159">
        <f>ES!G160</f>
        <v>0.2280832444</v>
      </c>
      <c r="U159">
        <f>ES!H160</f>
        <v>0.22747478169999999</v>
      </c>
      <c r="V159">
        <f>Shakhov!A160</f>
        <v>2.7220000000000001E-2</v>
      </c>
      <c r="W159">
        <f>Shakhov!G160</f>
        <v>0.228082854</v>
      </c>
      <c r="X159">
        <f>Shakhov!H160</f>
        <v>0.22749041840000001</v>
      </c>
      <c r="AA159" s="4">
        <f t="shared" si="44"/>
        <v>0</v>
      </c>
      <c r="AB159" t="e">
        <f t="shared" si="45"/>
        <v>#DIV/0!</v>
      </c>
      <c r="AC159" t="e">
        <f t="shared" si="46"/>
        <v>#DIV/0!</v>
      </c>
      <c r="AD159" s="4">
        <f t="shared" si="47"/>
        <v>4.6436177107831327</v>
      </c>
      <c r="AE159" s="4">
        <f t="shared" si="57"/>
        <v>1.01</v>
      </c>
      <c r="AF159" s="4">
        <f t="shared" si="58"/>
        <v>0.99409999999999998</v>
      </c>
      <c r="AG159" s="4"/>
      <c r="AJ159" s="4"/>
      <c r="AM159" s="4"/>
      <c r="AP159" s="4">
        <f t="shared" si="48"/>
        <v>0</v>
      </c>
      <c r="AQ159" t="e">
        <f t="shared" si="49"/>
        <v>#DIV/0!</v>
      </c>
      <c r="AR159" t="e">
        <f t="shared" si="50"/>
        <v>#DIV/0!</v>
      </c>
      <c r="AS159" s="4">
        <f t="shared" si="51"/>
        <v>0</v>
      </c>
      <c r="AT159" t="e">
        <f t="shared" si="52"/>
        <v>#DIV/0!</v>
      </c>
      <c r="AU159" t="e">
        <f t="shared" si="53"/>
        <v>#DIV/0!</v>
      </c>
      <c r="AV159" s="4">
        <f t="shared" si="54"/>
        <v>0</v>
      </c>
      <c r="AW159" t="e">
        <f t="shared" si="55"/>
        <v>#DIV/0!</v>
      </c>
      <c r="AX159" t="e">
        <f t="shared" si="56"/>
        <v>#DIV/0!</v>
      </c>
    </row>
    <row r="160" spans="4:50">
      <c r="D160" s="4">
        <f>DSMC!A160</f>
        <v>25.236000000000001</v>
      </c>
      <c r="E160" s="4">
        <f>DSMC!B160</f>
        <v>1.0097</v>
      </c>
      <c r="F160" s="4">
        <f>DSMC!C160</f>
        <v>0.99419999999999997</v>
      </c>
      <c r="P160">
        <f>BGK!A161</f>
        <v>2.7400000000000001E-2</v>
      </c>
      <c r="Q160">
        <f>BGK!G161</f>
        <v>0.22798299729999999</v>
      </c>
      <c r="R160">
        <f>BGK!H161</f>
        <v>0.22742560689999999</v>
      </c>
      <c r="S160">
        <f>ES!A161</f>
        <v>2.7400000000000001E-2</v>
      </c>
      <c r="T160">
        <f>ES!G161</f>
        <v>0.22806864530000001</v>
      </c>
      <c r="U160">
        <f>ES!H161</f>
        <v>0.22748111330000001</v>
      </c>
      <c r="V160">
        <f>Shakhov!A161</f>
        <v>2.7400000000000001E-2</v>
      </c>
      <c r="W160">
        <f>Shakhov!G161</f>
        <v>0.2280678511</v>
      </c>
      <c r="X160">
        <f>Shakhov!H161</f>
        <v>0.22749656109999999</v>
      </c>
      <c r="AA160" s="4">
        <f t="shared" si="44"/>
        <v>0</v>
      </c>
      <c r="AB160" t="e">
        <f t="shared" si="45"/>
        <v>#DIV/0!</v>
      </c>
      <c r="AC160" t="e">
        <f t="shared" si="46"/>
        <v>#DIV/0!</v>
      </c>
      <c r="AD160" s="4">
        <f t="shared" si="47"/>
        <v>4.6732467917260783</v>
      </c>
      <c r="AE160" s="4">
        <f t="shared" si="57"/>
        <v>1.0097</v>
      </c>
      <c r="AF160" s="4">
        <f t="shared" si="58"/>
        <v>0.99419999999999997</v>
      </c>
      <c r="AG160" s="4"/>
      <c r="AJ160" s="4"/>
      <c r="AM160" s="4"/>
      <c r="AP160" s="4">
        <f t="shared" si="48"/>
        <v>0</v>
      </c>
      <c r="AQ160" t="e">
        <f t="shared" si="49"/>
        <v>#DIV/0!</v>
      </c>
      <c r="AR160" t="e">
        <f t="shared" si="50"/>
        <v>#DIV/0!</v>
      </c>
      <c r="AS160" s="4">
        <f t="shared" si="51"/>
        <v>0</v>
      </c>
      <c r="AT160" t="e">
        <f t="shared" si="52"/>
        <v>#DIV/0!</v>
      </c>
      <c r="AU160" t="e">
        <f t="shared" si="53"/>
        <v>#DIV/0!</v>
      </c>
      <c r="AV160" s="4">
        <f t="shared" si="54"/>
        <v>0</v>
      </c>
      <c r="AW160" t="e">
        <f t="shared" si="55"/>
        <v>#DIV/0!</v>
      </c>
      <c r="AX160" t="e">
        <f t="shared" si="56"/>
        <v>#DIV/0!</v>
      </c>
    </row>
    <row r="161" spans="4:50">
      <c r="D161" s="4">
        <f>DSMC!A161</f>
        <v>25.396000000000001</v>
      </c>
      <c r="E161" s="4">
        <f>DSMC!B161</f>
        <v>1.0097</v>
      </c>
      <c r="F161" s="4">
        <f>DSMC!C161</f>
        <v>0.99433000000000005</v>
      </c>
      <c r="P161">
        <f>BGK!A162</f>
        <v>2.758E-2</v>
      </c>
      <c r="Q161">
        <f>BGK!G162</f>
        <v>0.22796853929999999</v>
      </c>
      <c r="R161">
        <f>BGK!H162</f>
        <v>0.22743137869999999</v>
      </c>
      <c r="S161">
        <f>ES!A162</f>
        <v>2.758E-2</v>
      </c>
      <c r="T161">
        <f>ES!G162</f>
        <v>0.2280544846</v>
      </c>
      <c r="U161">
        <f>ES!H162</f>
        <v>0.2274872255</v>
      </c>
      <c r="V161">
        <f>Shakhov!A162</f>
        <v>2.758E-2</v>
      </c>
      <c r="W161">
        <f>Shakhov!G162</f>
        <v>0.2280532877</v>
      </c>
      <c r="X161">
        <f>Shakhov!H162</f>
        <v>0.22750248209999999</v>
      </c>
      <c r="AA161" s="4">
        <f t="shared" si="44"/>
        <v>0</v>
      </c>
      <c r="AB161" t="e">
        <f t="shared" si="45"/>
        <v>#DIV/0!</v>
      </c>
      <c r="AC161" t="e">
        <f t="shared" si="46"/>
        <v>#DIV/0!</v>
      </c>
      <c r="AD161" s="4">
        <f t="shared" si="47"/>
        <v>4.7028758726690238</v>
      </c>
      <c r="AE161" s="4">
        <f t="shared" si="57"/>
        <v>1.0097</v>
      </c>
      <c r="AF161" s="4">
        <f t="shared" si="58"/>
        <v>0.99433000000000005</v>
      </c>
      <c r="AG161" s="4"/>
      <c r="AJ161" s="4"/>
      <c r="AM161" s="4"/>
      <c r="AP161" s="4">
        <f t="shared" si="48"/>
        <v>0</v>
      </c>
      <c r="AQ161" t="e">
        <f t="shared" si="49"/>
        <v>#DIV/0!</v>
      </c>
      <c r="AR161" t="e">
        <f t="shared" si="50"/>
        <v>#DIV/0!</v>
      </c>
      <c r="AS161" s="4">
        <f t="shared" si="51"/>
        <v>0</v>
      </c>
      <c r="AT161" t="e">
        <f t="shared" si="52"/>
        <v>#DIV/0!</v>
      </c>
      <c r="AU161" t="e">
        <f t="shared" si="53"/>
        <v>#DIV/0!</v>
      </c>
      <c r="AV161" s="4">
        <f t="shared" si="54"/>
        <v>0</v>
      </c>
      <c r="AW161" t="e">
        <f t="shared" si="55"/>
        <v>#DIV/0!</v>
      </c>
      <c r="AX161" t="e">
        <f t="shared" si="56"/>
        <v>#DIV/0!</v>
      </c>
    </row>
    <row r="162" spans="4:50">
      <c r="D162" s="4">
        <f>DSMC!A162</f>
        <v>25.555</v>
      </c>
      <c r="E162" s="4">
        <f>DSMC!B162</f>
        <v>1.0096000000000001</v>
      </c>
      <c r="F162" s="4">
        <f>DSMC!C162</f>
        <v>0.99448999999999999</v>
      </c>
      <c r="P162">
        <f>BGK!A163</f>
        <v>2.776E-2</v>
      </c>
      <c r="Q162">
        <f>BGK!G163</f>
        <v>0.22795450549999999</v>
      </c>
      <c r="R162">
        <f>BGK!H163</f>
        <v>0.22743693849999999</v>
      </c>
      <c r="S162">
        <f>ES!A163</f>
        <v>2.776E-2</v>
      </c>
      <c r="T162">
        <f>ES!G163</f>
        <v>0.22804074869999999</v>
      </c>
      <c r="U162">
        <f>ES!H163</f>
        <v>0.2274931251</v>
      </c>
      <c r="V162">
        <f>Shakhov!A163</f>
        <v>2.776E-2</v>
      </c>
      <c r="W162">
        <f>Shakhov!G163</f>
        <v>0.2280391501</v>
      </c>
      <c r="X162">
        <f>Shakhov!H163</f>
        <v>0.2275081883</v>
      </c>
      <c r="AA162" s="4">
        <f t="shared" si="44"/>
        <v>0</v>
      </c>
      <c r="AB162" t="e">
        <f t="shared" si="45"/>
        <v>#DIV/0!</v>
      </c>
      <c r="AC162" t="e">
        <f t="shared" si="46"/>
        <v>#DIV/0!</v>
      </c>
      <c r="AD162" s="4">
        <f t="shared" si="47"/>
        <v>4.7323197718560754</v>
      </c>
      <c r="AE162" s="4">
        <f t="shared" si="57"/>
        <v>1.0096000000000001</v>
      </c>
      <c r="AF162" s="4">
        <f t="shared" si="58"/>
        <v>0.99448999999999999</v>
      </c>
      <c r="AG162" s="4"/>
      <c r="AJ162" s="4"/>
      <c r="AM162" s="4"/>
      <c r="AP162" s="4">
        <f t="shared" si="48"/>
        <v>0</v>
      </c>
      <c r="AQ162" t="e">
        <f t="shared" si="49"/>
        <v>#DIV/0!</v>
      </c>
      <c r="AR162" t="e">
        <f t="shared" si="50"/>
        <v>#DIV/0!</v>
      </c>
      <c r="AS162" s="4">
        <f t="shared" si="51"/>
        <v>0</v>
      </c>
      <c r="AT162" t="e">
        <f t="shared" si="52"/>
        <v>#DIV/0!</v>
      </c>
      <c r="AU162" t="e">
        <f t="shared" si="53"/>
        <v>#DIV/0!</v>
      </c>
      <c r="AV162" s="4">
        <f t="shared" si="54"/>
        <v>0</v>
      </c>
      <c r="AW162" t="e">
        <f t="shared" si="55"/>
        <v>#DIV/0!</v>
      </c>
      <c r="AX162" t="e">
        <f t="shared" si="56"/>
        <v>#DIV/0!</v>
      </c>
    </row>
    <row r="163" spans="4:50">
      <c r="D163" s="4">
        <f>DSMC!A163</f>
        <v>25.715</v>
      </c>
      <c r="E163" s="4">
        <f>DSMC!B163</f>
        <v>1.0097</v>
      </c>
      <c r="F163" s="4">
        <f>DSMC!C163</f>
        <v>0.99467000000000005</v>
      </c>
      <c r="P163">
        <f>BGK!A164</f>
        <v>2.794E-2</v>
      </c>
      <c r="Q163">
        <f>BGK!G164</f>
        <v>0.22794088270000001</v>
      </c>
      <c r="R163">
        <f>BGK!H164</f>
        <v>0.22744229290000001</v>
      </c>
      <c r="S163">
        <f>ES!A164</f>
        <v>2.794E-2</v>
      </c>
      <c r="T163">
        <f>ES!G164</f>
        <v>0.22802742400000001</v>
      </c>
      <c r="U163">
        <f>ES!H164</f>
        <v>0.2274988188</v>
      </c>
      <c r="V163">
        <f>Shakhov!A164</f>
        <v>2.794E-2</v>
      </c>
      <c r="W163">
        <f>Shakhov!G164</f>
        <v>0.2280254249</v>
      </c>
      <c r="X163">
        <f>Shakhov!H164</f>
        <v>0.2275136864</v>
      </c>
      <c r="AA163" s="4">
        <f t="shared" si="44"/>
        <v>0</v>
      </c>
      <c r="AB163" t="e">
        <f t="shared" si="45"/>
        <v>#DIV/0!</v>
      </c>
      <c r="AC163" t="e">
        <f t="shared" si="46"/>
        <v>#DIV/0!</v>
      </c>
      <c r="AD163" s="4">
        <f t="shared" si="47"/>
        <v>4.761948852799021</v>
      </c>
      <c r="AE163" s="4">
        <f t="shared" si="57"/>
        <v>1.0097</v>
      </c>
      <c r="AF163" s="4">
        <f t="shared" si="58"/>
        <v>0.99467000000000005</v>
      </c>
      <c r="AG163" s="4"/>
      <c r="AJ163" s="4"/>
      <c r="AM163" s="4"/>
      <c r="AP163" s="4">
        <f t="shared" si="48"/>
        <v>0</v>
      </c>
      <c r="AQ163" t="e">
        <f t="shared" si="49"/>
        <v>#DIV/0!</v>
      </c>
      <c r="AR163" t="e">
        <f t="shared" si="50"/>
        <v>#DIV/0!</v>
      </c>
      <c r="AS163" s="4">
        <f t="shared" si="51"/>
        <v>0</v>
      </c>
      <c r="AT163" t="e">
        <f t="shared" si="52"/>
        <v>#DIV/0!</v>
      </c>
      <c r="AU163" t="e">
        <f t="shared" si="53"/>
        <v>#DIV/0!</v>
      </c>
      <c r="AV163" s="4">
        <f t="shared" si="54"/>
        <v>0</v>
      </c>
      <c r="AW163" t="e">
        <f t="shared" si="55"/>
        <v>#DIV/0!</v>
      </c>
      <c r="AX163" t="e">
        <f t="shared" si="56"/>
        <v>#DIV/0!</v>
      </c>
    </row>
    <row r="164" spans="4:50">
      <c r="D164" s="4">
        <f>DSMC!A164</f>
        <v>25.875</v>
      </c>
      <c r="E164" s="4">
        <f>DSMC!B164</f>
        <v>1.0091000000000001</v>
      </c>
      <c r="F164" s="4">
        <f>DSMC!C164</f>
        <v>0.99497000000000002</v>
      </c>
      <c r="P164">
        <f>BGK!A165</f>
        <v>2.8119999999999999E-2</v>
      </c>
      <c r="Q164">
        <f>BGK!G165</f>
        <v>0.2279276579</v>
      </c>
      <c r="R164">
        <f>BGK!H165</f>
        <v>0.22744744829999999</v>
      </c>
      <c r="S164">
        <f>ES!A165</f>
        <v>2.8119999999999999E-2</v>
      </c>
      <c r="T164">
        <f>ES!G165</f>
        <v>0.22801449779999999</v>
      </c>
      <c r="U164">
        <f>ES!H165</f>
        <v>0.2275043132</v>
      </c>
      <c r="V164">
        <f>Shakhov!A165</f>
        <v>2.8119999999999999E-2</v>
      </c>
      <c r="W164">
        <f>Shakhov!G165</f>
        <v>0.2280120991</v>
      </c>
      <c r="X164">
        <f>Shakhov!H165</f>
        <v>0.22751898279999999</v>
      </c>
      <c r="AA164" s="4">
        <f t="shared" si="44"/>
        <v>0</v>
      </c>
      <c r="AB164" t="e">
        <f t="shared" si="45"/>
        <v>#DIV/0!</v>
      </c>
      <c r="AC164" t="e">
        <f t="shared" si="46"/>
        <v>#DIV/0!</v>
      </c>
      <c r="AD164" s="4">
        <f t="shared" si="47"/>
        <v>4.7915779337419666</v>
      </c>
      <c r="AE164" s="4">
        <f t="shared" si="57"/>
        <v>1.0091000000000001</v>
      </c>
      <c r="AF164" s="4">
        <f t="shared" si="58"/>
        <v>0.99497000000000002</v>
      </c>
      <c r="AG164" s="4"/>
      <c r="AJ164" s="4"/>
      <c r="AM164" s="4"/>
      <c r="AP164" s="4">
        <f t="shared" si="48"/>
        <v>0</v>
      </c>
      <c r="AQ164" t="e">
        <f t="shared" si="49"/>
        <v>#DIV/0!</v>
      </c>
      <c r="AR164" t="e">
        <f t="shared" si="50"/>
        <v>#DIV/0!</v>
      </c>
      <c r="AS164" s="4">
        <f t="shared" si="51"/>
        <v>0</v>
      </c>
      <c r="AT164" t="e">
        <f t="shared" si="52"/>
        <v>#DIV/0!</v>
      </c>
      <c r="AU164" t="e">
        <f t="shared" si="53"/>
        <v>#DIV/0!</v>
      </c>
      <c r="AV164" s="4">
        <f t="shared" si="54"/>
        <v>0</v>
      </c>
      <c r="AW164" t="e">
        <f t="shared" si="55"/>
        <v>#DIV/0!</v>
      </c>
      <c r="AX164" t="e">
        <f t="shared" si="56"/>
        <v>#DIV/0!</v>
      </c>
    </row>
    <row r="165" spans="4:50">
      <c r="D165" s="4">
        <f>DSMC!A165</f>
        <v>26.033999999999999</v>
      </c>
      <c r="E165" s="4">
        <f>DSMC!B165</f>
        <v>1.0089999999999999</v>
      </c>
      <c r="F165" s="4">
        <f>DSMC!C165</f>
        <v>0.99494000000000005</v>
      </c>
      <c r="P165">
        <f>BGK!A166</f>
        <v>2.8299999999999999E-2</v>
      </c>
      <c r="Q165">
        <f>BGK!G166</f>
        <v>0.22791481860000001</v>
      </c>
      <c r="R165">
        <f>BGK!H166</f>
        <v>0.2274524111</v>
      </c>
      <c r="S165">
        <f>ES!A166</f>
        <v>2.8299999999999999E-2</v>
      </c>
      <c r="T165">
        <f>ES!G166</f>
        <v>0.22800195749999999</v>
      </c>
      <c r="U165">
        <f>ES!H166</f>
        <v>0.22750961450000001</v>
      </c>
      <c r="V165">
        <f>Shakhov!A166</f>
        <v>2.8299999999999999E-2</v>
      </c>
      <c r="W165">
        <f>Shakhov!G166</f>
        <v>0.2279991603</v>
      </c>
      <c r="X165">
        <f>Shakhov!H166</f>
        <v>0.22752408399999999</v>
      </c>
      <c r="AA165" s="4">
        <f t="shared" si="44"/>
        <v>0</v>
      </c>
      <c r="AB165" t="e">
        <f t="shared" si="45"/>
        <v>#DIV/0!</v>
      </c>
      <c r="AC165" t="e">
        <f t="shared" si="46"/>
        <v>#DIV/0!</v>
      </c>
      <c r="AD165" s="4">
        <f t="shared" si="47"/>
        <v>4.82102183292902</v>
      </c>
      <c r="AE165" s="4">
        <f t="shared" si="57"/>
        <v>1.0089999999999999</v>
      </c>
      <c r="AF165" s="4">
        <f t="shared" si="58"/>
        <v>0.99494000000000005</v>
      </c>
      <c r="AG165" s="4"/>
      <c r="AJ165" s="4"/>
      <c r="AM165" s="4"/>
      <c r="AP165" s="4">
        <f t="shared" si="48"/>
        <v>0</v>
      </c>
      <c r="AQ165" t="e">
        <f t="shared" si="49"/>
        <v>#DIV/0!</v>
      </c>
      <c r="AR165" t="e">
        <f t="shared" si="50"/>
        <v>#DIV/0!</v>
      </c>
      <c r="AS165" s="4">
        <f t="shared" si="51"/>
        <v>0</v>
      </c>
      <c r="AT165" t="e">
        <f t="shared" si="52"/>
        <v>#DIV/0!</v>
      </c>
      <c r="AU165" t="e">
        <f t="shared" si="53"/>
        <v>#DIV/0!</v>
      </c>
      <c r="AV165" s="4">
        <f t="shared" si="54"/>
        <v>0</v>
      </c>
      <c r="AW165" t="e">
        <f t="shared" si="55"/>
        <v>#DIV/0!</v>
      </c>
      <c r="AX165" t="e">
        <f t="shared" si="56"/>
        <v>#DIV/0!</v>
      </c>
    </row>
    <row r="166" spans="4:50">
      <c r="D166" s="4">
        <f>DSMC!A166</f>
        <v>26.193999999999999</v>
      </c>
      <c r="E166" s="4">
        <f>DSMC!B166</f>
        <v>1.0089999999999999</v>
      </c>
      <c r="F166" s="4">
        <f>DSMC!C166</f>
        <v>0.99531999999999998</v>
      </c>
      <c r="P166">
        <f>BGK!A167</f>
        <v>2.8479999999999998E-2</v>
      </c>
      <c r="Q166">
        <f>BGK!G167</f>
        <v>0.2279023526</v>
      </c>
      <c r="R166">
        <f>BGK!H167</f>
        <v>0.2274571873</v>
      </c>
      <c r="S166">
        <f>ES!A167</f>
        <v>2.8479999999999998E-2</v>
      </c>
      <c r="T166">
        <f>ES!G167</f>
        <v>0.22798979089999999</v>
      </c>
      <c r="U166">
        <f>ES!H167</f>
        <v>0.2275147287</v>
      </c>
      <c r="V166">
        <f>Shakhov!A167</f>
        <v>2.8479999999999998E-2</v>
      </c>
      <c r="W166">
        <f>Shakhov!G167</f>
        <v>0.22798659630000001</v>
      </c>
      <c r="X166">
        <f>Shakhov!H167</f>
        <v>0.22752899600000001</v>
      </c>
      <c r="AA166" s="4">
        <f t="shared" si="44"/>
        <v>0</v>
      </c>
      <c r="AB166" t="e">
        <f t="shared" si="45"/>
        <v>#DIV/0!</v>
      </c>
      <c r="AC166" t="e">
        <f t="shared" si="46"/>
        <v>#DIV/0!</v>
      </c>
      <c r="AD166" s="4">
        <f t="shared" si="47"/>
        <v>4.8506509138719656</v>
      </c>
      <c r="AE166" s="4">
        <f t="shared" si="57"/>
        <v>1.0089999999999999</v>
      </c>
      <c r="AF166" s="4">
        <f t="shared" si="58"/>
        <v>0.99531999999999998</v>
      </c>
      <c r="AG166" s="4"/>
      <c r="AJ166" s="4"/>
      <c r="AM166" s="4"/>
      <c r="AP166" s="4">
        <f t="shared" si="48"/>
        <v>0</v>
      </c>
      <c r="AQ166" t="e">
        <f t="shared" si="49"/>
        <v>#DIV/0!</v>
      </c>
      <c r="AR166" t="e">
        <f t="shared" si="50"/>
        <v>#DIV/0!</v>
      </c>
      <c r="AS166" s="4">
        <f t="shared" si="51"/>
        <v>0</v>
      </c>
      <c r="AT166" t="e">
        <f t="shared" si="52"/>
        <v>#DIV/0!</v>
      </c>
      <c r="AU166" t="e">
        <f t="shared" si="53"/>
        <v>#DIV/0!</v>
      </c>
      <c r="AV166" s="4">
        <f t="shared" si="54"/>
        <v>0</v>
      </c>
      <c r="AW166" t="e">
        <f t="shared" si="55"/>
        <v>#DIV/0!</v>
      </c>
      <c r="AX166" t="e">
        <f t="shared" si="56"/>
        <v>#DIV/0!</v>
      </c>
    </row>
    <row r="167" spans="4:50">
      <c r="D167" s="4">
        <f>DSMC!A167</f>
        <v>26.353999999999999</v>
      </c>
      <c r="E167" s="4">
        <f>DSMC!B167</f>
        <v>1.0089999999999999</v>
      </c>
      <c r="F167" s="4">
        <f>DSMC!C167</f>
        <v>0.99543000000000004</v>
      </c>
      <c r="P167">
        <f>BGK!A168</f>
        <v>2.8660000000000001E-2</v>
      </c>
      <c r="Q167">
        <f>BGK!G168</f>
        <v>0.22789024829999999</v>
      </c>
      <c r="R167">
        <f>BGK!H168</f>
        <v>0.2274617827</v>
      </c>
      <c r="S167">
        <f>ES!A168</f>
        <v>2.8660000000000001E-2</v>
      </c>
      <c r="T167">
        <f>ES!G168</f>
        <v>0.22797798629999999</v>
      </c>
      <c r="U167">
        <f>ES!H168</f>
        <v>0.22751966169999999</v>
      </c>
      <c r="V167">
        <f>Shakhov!A168</f>
        <v>2.8660000000000001E-2</v>
      </c>
      <c r="W167">
        <f>Shakhov!G168</f>
        <v>0.22797439529999999</v>
      </c>
      <c r="X167">
        <f>Shakhov!H168</f>
        <v>0.2275337247</v>
      </c>
      <c r="AA167" s="4">
        <f t="shared" si="44"/>
        <v>0</v>
      </c>
      <c r="AB167" t="e">
        <f t="shared" si="45"/>
        <v>#DIV/0!</v>
      </c>
      <c r="AC167" t="e">
        <f t="shared" si="46"/>
        <v>#DIV/0!</v>
      </c>
      <c r="AD167" s="4">
        <f t="shared" si="47"/>
        <v>4.8802799948149111</v>
      </c>
      <c r="AE167" s="4">
        <f t="shared" si="57"/>
        <v>1.0089999999999999</v>
      </c>
      <c r="AF167" s="4">
        <f t="shared" si="58"/>
        <v>0.99543000000000004</v>
      </c>
      <c r="AG167" s="4"/>
      <c r="AJ167" s="4"/>
      <c r="AM167" s="4"/>
      <c r="AP167" s="4">
        <f t="shared" si="48"/>
        <v>0</v>
      </c>
      <c r="AQ167" t="e">
        <f t="shared" si="49"/>
        <v>#DIV/0!</v>
      </c>
      <c r="AR167" t="e">
        <f t="shared" si="50"/>
        <v>#DIV/0!</v>
      </c>
      <c r="AS167" s="4">
        <f t="shared" si="51"/>
        <v>0</v>
      </c>
      <c r="AT167" t="e">
        <f t="shared" si="52"/>
        <v>#DIV/0!</v>
      </c>
      <c r="AU167" t="e">
        <f t="shared" si="53"/>
        <v>#DIV/0!</v>
      </c>
      <c r="AV167" s="4">
        <f t="shared" si="54"/>
        <v>0</v>
      </c>
      <c r="AW167" t="e">
        <f t="shared" si="55"/>
        <v>#DIV/0!</v>
      </c>
      <c r="AX167" t="e">
        <f t="shared" si="56"/>
        <v>#DIV/0!</v>
      </c>
    </row>
    <row r="168" spans="4:50">
      <c r="D168" s="4">
        <f>DSMC!A168</f>
        <v>26.513999999999999</v>
      </c>
      <c r="E168" s="4">
        <f>DSMC!B168</f>
        <v>1.0086999999999999</v>
      </c>
      <c r="F168" s="4">
        <f>DSMC!C168</f>
        <v>0.99563000000000001</v>
      </c>
      <c r="P168">
        <f>BGK!A169</f>
        <v>2.8840000000000001E-2</v>
      </c>
      <c r="Q168">
        <f>BGK!G169</f>
        <v>0.2278784942</v>
      </c>
      <c r="R168">
        <f>BGK!H169</f>
        <v>0.22746620309999999</v>
      </c>
      <c r="S168">
        <f>ES!A169</f>
        <v>2.8840000000000001E-2</v>
      </c>
      <c r="T168">
        <f>ES!G169</f>
        <v>0.2279665324</v>
      </c>
      <c r="U168">
        <f>ES!H169</f>
        <v>0.22752441919999999</v>
      </c>
      <c r="V168">
        <f>Shakhov!A169</f>
        <v>2.8840000000000001E-2</v>
      </c>
      <c r="W168">
        <f>Shakhov!G169</f>
        <v>0.22796254599999999</v>
      </c>
      <c r="X168">
        <f>Shakhov!H169</f>
        <v>0.2275382759</v>
      </c>
      <c r="AA168" s="4">
        <f t="shared" si="44"/>
        <v>0</v>
      </c>
      <c r="AB168" t="e">
        <f t="shared" si="45"/>
        <v>#DIV/0!</v>
      </c>
      <c r="AC168" t="e">
        <f t="shared" si="46"/>
        <v>#DIV/0!</v>
      </c>
      <c r="AD168" s="4">
        <f t="shared" si="47"/>
        <v>4.9099090757578558</v>
      </c>
      <c r="AE168" s="4">
        <f t="shared" si="57"/>
        <v>1.0086999999999999</v>
      </c>
      <c r="AF168" s="4">
        <f t="shared" si="58"/>
        <v>0.99563000000000001</v>
      </c>
      <c r="AG168" s="4"/>
      <c r="AJ168" s="4"/>
      <c r="AM168" s="4"/>
      <c r="AP168" s="4">
        <f t="shared" si="48"/>
        <v>0</v>
      </c>
      <c r="AQ168" t="e">
        <f t="shared" si="49"/>
        <v>#DIV/0!</v>
      </c>
      <c r="AR168" t="e">
        <f t="shared" si="50"/>
        <v>#DIV/0!</v>
      </c>
      <c r="AS168" s="4">
        <f t="shared" si="51"/>
        <v>0</v>
      </c>
      <c r="AT168" t="e">
        <f t="shared" si="52"/>
        <v>#DIV/0!</v>
      </c>
      <c r="AU168" t="e">
        <f t="shared" si="53"/>
        <v>#DIV/0!</v>
      </c>
      <c r="AV168" s="4">
        <f t="shared" si="54"/>
        <v>0</v>
      </c>
      <c r="AW168" t="e">
        <f t="shared" si="55"/>
        <v>#DIV/0!</v>
      </c>
      <c r="AX168" t="e">
        <f t="shared" si="56"/>
        <v>#DIV/0!</v>
      </c>
    </row>
    <row r="169" spans="4:50">
      <c r="D169" s="4">
        <f>DSMC!A169</f>
        <v>26.672999999999998</v>
      </c>
      <c r="E169" s="4">
        <f>DSMC!B169</f>
        <v>1.0085999999999999</v>
      </c>
      <c r="F169" s="4">
        <f>DSMC!C169</f>
        <v>0.99575000000000002</v>
      </c>
      <c r="P169">
        <f>BGK!A170</f>
        <v>2.9020000000000001E-2</v>
      </c>
      <c r="Q169">
        <f>BGK!G170</f>
        <v>0.22786707940000001</v>
      </c>
      <c r="R169">
        <f>BGK!H170</f>
        <v>0.22747045390000001</v>
      </c>
      <c r="S169">
        <f>ES!A170</f>
        <v>2.9020000000000001E-2</v>
      </c>
      <c r="T169">
        <f>ES!G170</f>
        <v>0.2279554181</v>
      </c>
      <c r="U169">
        <f>ES!H170</f>
        <v>0.22752900679999999</v>
      </c>
      <c r="V169">
        <f>Shakhov!A170</f>
        <v>2.9020000000000001E-2</v>
      </c>
      <c r="W169">
        <f>Shakhov!G170</f>
        <v>0.2279510374</v>
      </c>
      <c r="X169">
        <f>Shakhov!H170</f>
        <v>0.22754265509999999</v>
      </c>
      <c r="AA169" s="4">
        <f t="shared" si="44"/>
        <v>0</v>
      </c>
      <c r="AB169" t="e">
        <f t="shared" si="45"/>
        <v>#DIV/0!</v>
      </c>
      <c r="AC169" t="e">
        <f t="shared" si="46"/>
        <v>#DIV/0!</v>
      </c>
      <c r="AD169" s="4">
        <f t="shared" si="47"/>
        <v>4.9393529749449083</v>
      </c>
      <c r="AE169" s="4">
        <f t="shared" si="57"/>
        <v>1.0085999999999999</v>
      </c>
      <c r="AF169" s="4">
        <f t="shared" si="58"/>
        <v>0.99575000000000002</v>
      </c>
      <c r="AG169" s="4"/>
      <c r="AJ169" s="4"/>
      <c r="AM169" s="4"/>
      <c r="AP169" s="4">
        <f t="shared" si="48"/>
        <v>0</v>
      </c>
      <c r="AQ169" t="e">
        <f t="shared" si="49"/>
        <v>#DIV/0!</v>
      </c>
      <c r="AR169" t="e">
        <f t="shared" si="50"/>
        <v>#DIV/0!</v>
      </c>
      <c r="AS169" s="4">
        <f t="shared" si="51"/>
        <v>0</v>
      </c>
      <c r="AT169" t="e">
        <f t="shared" si="52"/>
        <v>#DIV/0!</v>
      </c>
      <c r="AU169" t="e">
        <f t="shared" si="53"/>
        <v>#DIV/0!</v>
      </c>
      <c r="AV169" s="4">
        <f t="shared" si="54"/>
        <v>0</v>
      </c>
      <c r="AW169" t="e">
        <f t="shared" si="55"/>
        <v>#DIV/0!</v>
      </c>
      <c r="AX169" t="e">
        <f t="shared" si="56"/>
        <v>#DIV/0!</v>
      </c>
    </row>
    <row r="170" spans="4:50">
      <c r="D170" s="4">
        <f>DSMC!A170</f>
        <v>26.832999999999998</v>
      </c>
      <c r="E170" s="4">
        <f>DSMC!B170</f>
        <v>1.0082</v>
      </c>
      <c r="F170" s="4">
        <f>DSMC!C170</f>
        <v>0.99624999999999997</v>
      </c>
      <c r="P170">
        <f>BGK!A171</f>
        <v>2.92E-2</v>
      </c>
      <c r="Q170">
        <f>BGK!G171</f>
        <v>0.22785599309999999</v>
      </c>
      <c r="R170">
        <f>BGK!H171</f>
        <v>0.2274745406</v>
      </c>
      <c r="S170">
        <f>ES!A171</f>
        <v>2.92E-2</v>
      </c>
      <c r="T170">
        <f>ES!G171</f>
        <v>0.22794463270000001</v>
      </c>
      <c r="U170">
        <f>ES!H171</f>
        <v>0.22753342979999999</v>
      </c>
      <c r="V170">
        <f>Shakhov!A171</f>
        <v>2.92E-2</v>
      </c>
      <c r="W170">
        <f>Shakhov!G171</f>
        <v>0.2279398587</v>
      </c>
      <c r="X170">
        <f>Shakhov!H171</f>
        <v>0.22754686760000001</v>
      </c>
      <c r="AA170" s="4">
        <f t="shared" si="44"/>
        <v>0</v>
      </c>
      <c r="AB170" t="e">
        <f t="shared" si="45"/>
        <v>#DIV/0!</v>
      </c>
      <c r="AC170" t="e">
        <f t="shared" si="46"/>
        <v>#DIV/0!</v>
      </c>
      <c r="AD170" s="4">
        <f t="shared" si="47"/>
        <v>4.9689820558878539</v>
      </c>
      <c r="AE170" s="4">
        <f t="shared" si="57"/>
        <v>1.0082</v>
      </c>
      <c r="AF170" s="4">
        <f t="shared" si="58"/>
        <v>0.99624999999999997</v>
      </c>
      <c r="AG170" s="4"/>
      <c r="AJ170" s="4"/>
      <c r="AM170" s="4"/>
      <c r="AP170" s="4">
        <f t="shared" si="48"/>
        <v>0</v>
      </c>
      <c r="AQ170" t="e">
        <f t="shared" si="49"/>
        <v>#DIV/0!</v>
      </c>
      <c r="AR170" t="e">
        <f t="shared" si="50"/>
        <v>#DIV/0!</v>
      </c>
      <c r="AS170" s="4">
        <f t="shared" si="51"/>
        <v>0</v>
      </c>
      <c r="AT170" t="e">
        <f t="shared" si="52"/>
        <v>#DIV/0!</v>
      </c>
      <c r="AU170" t="e">
        <f t="shared" si="53"/>
        <v>#DIV/0!</v>
      </c>
      <c r="AV170" s="4">
        <f t="shared" si="54"/>
        <v>0</v>
      </c>
      <c r="AW170" t="e">
        <f t="shared" si="55"/>
        <v>#DIV/0!</v>
      </c>
      <c r="AX170" t="e">
        <f t="shared" si="56"/>
        <v>#DIV/0!</v>
      </c>
    </row>
    <row r="171" spans="4:50">
      <c r="D171" s="4">
        <f>DSMC!A171</f>
        <v>26.992999999999999</v>
      </c>
      <c r="E171" s="4">
        <f>DSMC!B171</f>
        <v>1.0084</v>
      </c>
      <c r="F171" s="4">
        <f>DSMC!C171</f>
        <v>0.99595999999999996</v>
      </c>
      <c r="P171">
        <f>BGK!A172</f>
        <v>2.938E-2</v>
      </c>
      <c r="Q171">
        <f>BGK!G172</f>
        <v>0.22784522509999999</v>
      </c>
      <c r="R171">
        <f>BGK!H172</f>
        <v>0.22747846820000001</v>
      </c>
      <c r="S171">
        <f>ES!A172</f>
        <v>2.938E-2</v>
      </c>
      <c r="T171">
        <f>ES!G172</f>
        <v>0.22793416599999999</v>
      </c>
      <c r="U171">
        <f>ES!H172</f>
        <v>0.22753769330000001</v>
      </c>
      <c r="V171">
        <f>Shakhov!A172</f>
        <v>2.938E-2</v>
      </c>
      <c r="W171">
        <f>Shakhov!G172</f>
        <v>0.2279289997</v>
      </c>
      <c r="X171">
        <f>Shakhov!H172</f>
        <v>0.2275509188</v>
      </c>
      <c r="AA171" s="4">
        <f t="shared" si="44"/>
        <v>0</v>
      </c>
      <c r="AB171" t="e">
        <f t="shared" si="45"/>
        <v>#DIV/0!</v>
      </c>
      <c r="AC171" t="e">
        <f t="shared" si="46"/>
        <v>#DIV/0!</v>
      </c>
      <c r="AD171" s="4">
        <f t="shared" si="47"/>
        <v>4.9986111368307995</v>
      </c>
      <c r="AE171" s="4">
        <f t="shared" si="57"/>
        <v>1.0084</v>
      </c>
      <c r="AF171" s="4">
        <f t="shared" si="58"/>
        <v>0.99595999999999996</v>
      </c>
      <c r="AG171" s="4"/>
      <c r="AJ171" s="4"/>
      <c r="AM171" s="4"/>
      <c r="AP171" s="4">
        <f t="shared" si="48"/>
        <v>0</v>
      </c>
      <c r="AQ171" t="e">
        <f t="shared" si="49"/>
        <v>#DIV/0!</v>
      </c>
      <c r="AR171" t="e">
        <f t="shared" si="50"/>
        <v>#DIV/0!</v>
      </c>
      <c r="AS171" s="4">
        <f t="shared" si="51"/>
        <v>0</v>
      </c>
      <c r="AT171" t="e">
        <f t="shared" si="52"/>
        <v>#DIV/0!</v>
      </c>
      <c r="AU171" t="e">
        <f t="shared" si="53"/>
        <v>#DIV/0!</v>
      </c>
      <c r="AV171" s="4">
        <f t="shared" si="54"/>
        <v>0</v>
      </c>
      <c r="AW171" t="e">
        <f t="shared" si="55"/>
        <v>#DIV/0!</v>
      </c>
      <c r="AX171" t="e">
        <f t="shared" si="56"/>
        <v>#DIV/0!</v>
      </c>
    </row>
    <row r="172" spans="4:50">
      <c r="D172" s="4">
        <f>DSMC!A172</f>
        <v>27.152999999999999</v>
      </c>
      <c r="E172" s="4">
        <f>DSMC!B172</f>
        <v>1.0083</v>
      </c>
      <c r="F172" s="4">
        <f>DSMC!C172</f>
        <v>0.99609000000000003</v>
      </c>
      <c r="P172">
        <f>BGK!A173</f>
        <v>2.9559999999999999E-2</v>
      </c>
      <c r="Q172">
        <f>BGK!G173</f>
        <v>0.22783476529999999</v>
      </c>
      <c r="R172">
        <f>BGK!H173</f>
        <v>0.2274822417</v>
      </c>
      <c r="S172">
        <f>ES!A173</f>
        <v>2.9559999999999999E-2</v>
      </c>
      <c r="T172">
        <f>ES!G173</f>
        <v>0.22792400779999999</v>
      </c>
      <c r="U172">
        <f>ES!H173</f>
        <v>0.22754180239999999</v>
      </c>
      <c r="V172">
        <f>Shakhov!A173</f>
        <v>2.9559999999999999E-2</v>
      </c>
      <c r="W172">
        <f>Shakhov!G173</f>
        <v>0.22791845029999999</v>
      </c>
      <c r="X172">
        <f>Shakhov!H173</f>
        <v>0.22755481359999999</v>
      </c>
      <c r="AA172" s="4">
        <f t="shared" si="44"/>
        <v>0</v>
      </c>
      <c r="AB172" t="e">
        <f t="shared" si="45"/>
        <v>#DIV/0!</v>
      </c>
      <c r="AC172" t="e">
        <f t="shared" si="46"/>
        <v>#DIV/0!</v>
      </c>
      <c r="AD172" s="4">
        <f t="shared" si="47"/>
        <v>5.0282402177737442</v>
      </c>
      <c r="AE172" s="4">
        <f t="shared" si="57"/>
        <v>1.0083</v>
      </c>
      <c r="AF172" s="4">
        <f t="shared" si="58"/>
        <v>0.99609000000000003</v>
      </c>
      <c r="AG172" s="4"/>
      <c r="AJ172" s="4"/>
      <c r="AM172" s="4"/>
      <c r="AP172" s="4">
        <f t="shared" si="48"/>
        <v>0</v>
      </c>
      <c r="AQ172" t="e">
        <f t="shared" si="49"/>
        <v>#DIV/0!</v>
      </c>
      <c r="AR172" t="e">
        <f t="shared" si="50"/>
        <v>#DIV/0!</v>
      </c>
      <c r="AS172" s="4">
        <f t="shared" si="51"/>
        <v>0</v>
      </c>
      <c r="AT172" t="e">
        <f t="shared" si="52"/>
        <v>#DIV/0!</v>
      </c>
      <c r="AU172" t="e">
        <f t="shared" si="53"/>
        <v>#DIV/0!</v>
      </c>
      <c r="AV172" s="4">
        <f t="shared" si="54"/>
        <v>0</v>
      </c>
      <c r="AW172" t="e">
        <f t="shared" si="55"/>
        <v>#DIV/0!</v>
      </c>
      <c r="AX172" t="e">
        <f t="shared" si="56"/>
        <v>#DIV/0!</v>
      </c>
    </row>
    <row r="173" spans="4:50">
      <c r="D173" s="4">
        <f>DSMC!A173</f>
        <v>27.312000000000001</v>
      </c>
      <c r="E173" s="4">
        <f>DSMC!B173</f>
        <v>1.0081</v>
      </c>
      <c r="F173" s="4">
        <f>DSMC!C173</f>
        <v>0.99656</v>
      </c>
      <c r="P173">
        <f>BGK!A174</f>
        <v>2.9739999999999999E-2</v>
      </c>
      <c r="Q173">
        <f>BGK!G174</f>
        <v>0.22782460399999999</v>
      </c>
      <c r="R173">
        <f>BGK!H174</f>
        <v>0.22748586609999999</v>
      </c>
      <c r="S173">
        <f>ES!A174</f>
        <v>2.9739999999999999E-2</v>
      </c>
      <c r="T173">
        <f>ES!G174</f>
        <v>0.2279141485</v>
      </c>
      <c r="U173">
        <f>ES!H174</f>
        <v>0.22754576200000001</v>
      </c>
      <c r="V173">
        <f>Shakhov!A174</f>
        <v>2.9739999999999999E-2</v>
      </c>
      <c r="W173">
        <f>Shakhov!G174</f>
        <v>0.22790820079999999</v>
      </c>
      <c r="X173">
        <f>Shakhov!H174</f>
        <v>0.22755855689999999</v>
      </c>
      <c r="AA173" s="4">
        <f t="shared" si="44"/>
        <v>0</v>
      </c>
      <c r="AB173" t="e">
        <f t="shared" si="45"/>
        <v>#DIV/0!</v>
      </c>
      <c r="AC173" t="e">
        <f t="shared" si="46"/>
        <v>#DIV/0!</v>
      </c>
      <c r="AD173" s="4">
        <f t="shared" si="47"/>
        <v>5.0576841169607976</v>
      </c>
      <c r="AE173" s="4">
        <f t="shared" si="57"/>
        <v>1.0081</v>
      </c>
      <c r="AF173" s="4">
        <f t="shared" si="58"/>
        <v>0.99656</v>
      </c>
      <c r="AG173" s="4"/>
      <c r="AJ173" s="4"/>
      <c r="AM173" s="4"/>
      <c r="AP173" s="4">
        <f t="shared" si="48"/>
        <v>0</v>
      </c>
      <c r="AQ173" t="e">
        <f t="shared" si="49"/>
        <v>#DIV/0!</v>
      </c>
      <c r="AR173" t="e">
        <f t="shared" si="50"/>
        <v>#DIV/0!</v>
      </c>
      <c r="AS173" s="4">
        <f t="shared" si="51"/>
        <v>0</v>
      </c>
      <c r="AT173" t="e">
        <f t="shared" si="52"/>
        <v>#DIV/0!</v>
      </c>
      <c r="AU173" t="e">
        <f t="shared" si="53"/>
        <v>#DIV/0!</v>
      </c>
      <c r="AV173" s="4">
        <f t="shared" si="54"/>
        <v>0</v>
      </c>
      <c r="AW173" t="e">
        <f t="shared" si="55"/>
        <v>#DIV/0!</v>
      </c>
      <c r="AX173" t="e">
        <f t="shared" si="56"/>
        <v>#DIV/0!</v>
      </c>
    </row>
    <row r="174" spans="4:50">
      <c r="D174" s="4">
        <f>DSMC!A174</f>
        <v>27.472000000000001</v>
      </c>
      <c r="E174" s="4">
        <f>DSMC!B174</f>
        <v>1.0076000000000001</v>
      </c>
      <c r="F174" s="4">
        <f>DSMC!C174</f>
        <v>0.99692999999999998</v>
      </c>
      <c r="P174">
        <f>BGK!A175</f>
        <v>2.9919999999999999E-2</v>
      </c>
      <c r="Q174">
        <f>BGK!G175</f>
        <v>0.22781473190000001</v>
      </c>
      <c r="R174">
        <f>BGK!H175</f>
        <v>0.2274893459</v>
      </c>
      <c r="S174">
        <f>ES!A175</f>
        <v>2.9919999999999999E-2</v>
      </c>
      <c r="T174">
        <f>ES!G175</f>
        <v>0.2279045787</v>
      </c>
      <c r="U174">
        <f>ES!H175</f>
        <v>0.2275495766</v>
      </c>
      <c r="V174">
        <f>Shakhov!A175</f>
        <v>2.9919999999999999E-2</v>
      </c>
      <c r="W174">
        <f>Shakhov!G175</f>
        <v>0.22789824180000001</v>
      </c>
      <c r="X174">
        <f>Shakhov!H175</f>
        <v>0.2275621535</v>
      </c>
      <c r="AA174" s="4">
        <f t="shared" si="44"/>
        <v>0</v>
      </c>
      <c r="AB174" t="e">
        <f t="shared" si="45"/>
        <v>#DIV/0!</v>
      </c>
      <c r="AC174" t="e">
        <f t="shared" si="46"/>
        <v>#DIV/0!</v>
      </c>
      <c r="AD174" s="4">
        <f t="shared" si="47"/>
        <v>5.0873131979037431</v>
      </c>
      <c r="AE174" s="4">
        <f t="shared" si="57"/>
        <v>1.0076000000000001</v>
      </c>
      <c r="AF174" s="4">
        <f t="shared" si="58"/>
        <v>0.99692999999999998</v>
      </c>
      <c r="AG174" s="4"/>
      <c r="AJ174" s="4"/>
      <c r="AM174" s="4"/>
      <c r="AP174" s="4">
        <f t="shared" si="48"/>
        <v>0</v>
      </c>
      <c r="AQ174" t="e">
        <f t="shared" si="49"/>
        <v>#DIV/0!</v>
      </c>
      <c r="AR174" t="e">
        <f t="shared" si="50"/>
        <v>#DIV/0!</v>
      </c>
      <c r="AS174" s="4">
        <f t="shared" si="51"/>
        <v>0</v>
      </c>
      <c r="AT174" t="e">
        <f t="shared" si="52"/>
        <v>#DIV/0!</v>
      </c>
      <c r="AU174" t="e">
        <f t="shared" si="53"/>
        <v>#DIV/0!</v>
      </c>
      <c r="AV174" s="4">
        <f t="shared" si="54"/>
        <v>0</v>
      </c>
      <c r="AW174" t="e">
        <f t="shared" si="55"/>
        <v>#DIV/0!</v>
      </c>
      <c r="AX174" t="e">
        <f t="shared" si="56"/>
        <v>#DIV/0!</v>
      </c>
    </row>
    <row r="175" spans="4:50">
      <c r="D175" s="4">
        <f>DSMC!A175</f>
        <v>27.632000000000001</v>
      </c>
      <c r="E175" s="4">
        <f>DSMC!B175</f>
        <v>1.0072000000000001</v>
      </c>
      <c r="F175" s="4">
        <f>DSMC!C175</f>
        <v>0.99704999999999999</v>
      </c>
      <c r="P175">
        <f>BGK!A176</f>
        <v>3.0099999999999998E-2</v>
      </c>
      <c r="Q175">
        <f>BGK!G176</f>
        <v>0.22780513990000001</v>
      </c>
      <c r="R175">
        <f>BGK!H176</f>
        <v>0.22749268580000001</v>
      </c>
      <c r="S175">
        <f>ES!A176</f>
        <v>3.0099999999999998E-2</v>
      </c>
      <c r="T175">
        <f>ES!G176</f>
        <v>0.2278952893</v>
      </c>
      <c r="U175">
        <f>ES!H176</f>
        <v>0.2275532509</v>
      </c>
      <c r="V175">
        <f>Shakhov!A176</f>
        <v>3.0099999999999998E-2</v>
      </c>
      <c r="W175">
        <f>Shakhov!G176</f>
        <v>0.2278885642</v>
      </c>
      <c r="X175">
        <f>Shakhov!H176</f>
        <v>0.22756560789999999</v>
      </c>
      <c r="AA175" s="4">
        <f t="shared" si="44"/>
        <v>0</v>
      </c>
      <c r="AB175" t="e">
        <f t="shared" si="45"/>
        <v>#DIV/0!</v>
      </c>
      <c r="AC175" t="e">
        <f t="shared" si="46"/>
        <v>#DIV/0!</v>
      </c>
      <c r="AD175" s="4">
        <f t="shared" si="47"/>
        <v>5.1169422788466887</v>
      </c>
      <c r="AE175" s="4">
        <f t="shared" si="57"/>
        <v>1.0072000000000001</v>
      </c>
      <c r="AF175" s="4">
        <f t="shared" si="58"/>
        <v>0.99704999999999999</v>
      </c>
      <c r="AG175" s="4"/>
      <c r="AJ175" s="4"/>
      <c r="AM175" s="4"/>
      <c r="AP175" s="4">
        <f t="shared" si="48"/>
        <v>0</v>
      </c>
      <c r="AQ175" t="e">
        <f t="shared" si="49"/>
        <v>#DIV/0!</v>
      </c>
      <c r="AR175" t="e">
        <f t="shared" si="50"/>
        <v>#DIV/0!</v>
      </c>
      <c r="AS175" s="4">
        <f t="shared" si="51"/>
        <v>0</v>
      </c>
      <c r="AT175" t="e">
        <f t="shared" si="52"/>
        <v>#DIV/0!</v>
      </c>
      <c r="AU175" t="e">
        <f t="shared" si="53"/>
        <v>#DIV/0!</v>
      </c>
      <c r="AV175" s="4">
        <f t="shared" si="54"/>
        <v>0</v>
      </c>
      <c r="AW175" t="e">
        <f t="shared" si="55"/>
        <v>#DIV/0!</v>
      </c>
      <c r="AX175" t="e">
        <f t="shared" si="56"/>
        <v>#DIV/0!</v>
      </c>
    </row>
    <row r="176" spans="4:50">
      <c r="D176" s="4">
        <f>DSMC!A176</f>
        <v>27.791</v>
      </c>
      <c r="E176" s="4">
        <f>DSMC!B176</f>
        <v>1.0074000000000001</v>
      </c>
      <c r="F176" s="4">
        <f>DSMC!C176</f>
        <v>0.99658999999999998</v>
      </c>
      <c r="P176">
        <f>BGK!A177</f>
        <v>3.0280000000000001E-2</v>
      </c>
      <c r="Q176">
        <f>BGK!G177</f>
        <v>0.22779581909999999</v>
      </c>
      <c r="R176">
        <f>BGK!H177</f>
        <v>0.22749589019999999</v>
      </c>
      <c r="S176">
        <f>ES!A177</f>
        <v>3.0280000000000001E-2</v>
      </c>
      <c r="T176">
        <f>ES!G177</f>
        <v>0.22788627149999999</v>
      </c>
      <c r="U176">
        <f>ES!H177</f>
        <v>0.22755678939999999</v>
      </c>
      <c r="V176">
        <f>Shakhov!A177</f>
        <v>3.0280000000000001E-2</v>
      </c>
      <c r="W176">
        <f>Shakhov!G177</f>
        <v>0.22787915919999999</v>
      </c>
      <c r="X176">
        <f>Shakhov!H177</f>
        <v>0.2275689246</v>
      </c>
      <c r="AA176" s="4">
        <f t="shared" si="44"/>
        <v>0</v>
      </c>
      <c r="AB176" t="e">
        <f t="shared" si="45"/>
        <v>#DIV/0!</v>
      </c>
      <c r="AC176" t="e">
        <f t="shared" si="46"/>
        <v>#DIV/0!</v>
      </c>
      <c r="AD176" s="4">
        <f t="shared" si="47"/>
        <v>5.1463861780337403</v>
      </c>
      <c r="AE176" s="4">
        <f t="shared" si="57"/>
        <v>1.0074000000000001</v>
      </c>
      <c r="AF176" s="4">
        <f t="shared" si="58"/>
        <v>0.99658999999999998</v>
      </c>
      <c r="AG176" s="4"/>
      <c r="AJ176" s="4"/>
      <c r="AM176" s="4"/>
      <c r="AP176" s="4">
        <f t="shared" si="48"/>
        <v>0</v>
      </c>
      <c r="AQ176" t="e">
        <f t="shared" si="49"/>
        <v>#DIV/0!</v>
      </c>
      <c r="AR176" t="e">
        <f t="shared" si="50"/>
        <v>#DIV/0!</v>
      </c>
      <c r="AS176" s="4">
        <f t="shared" si="51"/>
        <v>0</v>
      </c>
      <c r="AT176" t="e">
        <f t="shared" si="52"/>
        <v>#DIV/0!</v>
      </c>
      <c r="AU176" t="e">
        <f t="shared" si="53"/>
        <v>#DIV/0!</v>
      </c>
      <c r="AV176" s="4">
        <f t="shared" si="54"/>
        <v>0</v>
      </c>
      <c r="AW176" t="e">
        <f t="shared" si="55"/>
        <v>#DIV/0!</v>
      </c>
      <c r="AX176" t="e">
        <f t="shared" si="56"/>
        <v>#DIV/0!</v>
      </c>
    </row>
    <row r="177" spans="4:50">
      <c r="D177" s="4">
        <f>DSMC!A177</f>
        <v>27.951000000000001</v>
      </c>
      <c r="E177" s="4">
        <f>DSMC!B177</f>
        <v>1.0072000000000001</v>
      </c>
      <c r="F177" s="4">
        <f>DSMC!C177</f>
        <v>0.99709999999999999</v>
      </c>
      <c r="P177">
        <f>BGK!A178</f>
        <v>3.0460000000000001E-2</v>
      </c>
      <c r="Q177">
        <f>BGK!G178</f>
        <v>0.22778676110000001</v>
      </c>
      <c r="R177">
        <f>BGK!H178</f>
        <v>0.22749896319999999</v>
      </c>
      <c r="S177">
        <f>ES!A178</f>
        <v>3.0460000000000001E-2</v>
      </c>
      <c r="T177">
        <f>ES!G178</f>
        <v>0.2278775167</v>
      </c>
      <c r="U177">
        <f>ES!H178</f>
        <v>0.2275601961</v>
      </c>
      <c r="V177">
        <f>Shakhov!A178</f>
        <v>3.0460000000000001E-2</v>
      </c>
      <c r="W177">
        <f>Shakhov!G178</f>
        <v>0.2278700182</v>
      </c>
      <c r="X177">
        <f>Shakhov!H178</f>
        <v>0.22757210789999999</v>
      </c>
      <c r="AA177" s="4">
        <f t="shared" si="44"/>
        <v>0</v>
      </c>
      <c r="AB177" t="e">
        <f t="shared" si="45"/>
        <v>#DIV/0!</v>
      </c>
      <c r="AC177" t="e">
        <f t="shared" si="46"/>
        <v>#DIV/0!</v>
      </c>
      <c r="AD177" s="4">
        <f t="shared" si="47"/>
        <v>5.1760152589766859</v>
      </c>
      <c r="AE177" s="4">
        <f t="shared" si="57"/>
        <v>1.0072000000000001</v>
      </c>
      <c r="AF177" s="4">
        <f t="shared" si="58"/>
        <v>0.99709999999999999</v>
      </c>
      <c r="AG177" s="4"/>
      <c r="AJ177" s="4"/>
      <c r="AM177" s="4"/>
      <c r="AP177" s="4">
        <f t="shared" si="48"/>
        <v>0</v>
      </c>
      <c r="AQ177" t="e">
        <f t="shared" si="49"/>
        <v>#DIV/0!</v>
      </c>
      <c r="AR177" t="e">
        <f t="shared" si="50"/>
        <v>#DIV/0!</v>
      </c>
      <c r="AS177" s="4">
        <f t="shared" si="51"/>
        <v>0</v>
      </c>
      <c r="AT177" t="e">
        <f t="shared" si="52"/>
        <v>#DIV/0!</v>
      </c>
      <c r="AU177" t="e">
        <f t="shared" si="53"/>
        <v>#DIV/0!</v>
      </c>
      <c r="AV177" s="4">
        <f t="shared" si="54"/>
        <v>0</v>
      </c>
      <c r="AW177" t="e">
        <f t="shared" si="55"/>
        <v>#DIV/0!</v>
      </c>
      <c r="AX177" t="e">
        <f t="shared" si="56"/>
        <v>#DIV/0!</v>
      </c>
    </row>
    <row r="178" spans="4:50">
      <c r="D178" s="4">
        <f>DSMC!A178</f>
        <v>28.111000000000001</v>
      </c>
      <c r="E178" s="4">
        <f>DSMC!B178</f>
        <v>1.0069999999999999</v>
      </c>
      <c r="F178" s="4">
        <f>DSMC!C178</f>
        <v>0.99719000000000002</v>
      </c>
      <c r="P178">
        <f>BGK!A179</f>
        <v>3.0640000000000001E-2</v>
      </c>
      <c r="Q178">
        <f>BGK!G179</f>
        <v>0.22777795749999999</v>
      </c>
      <c r="R178">
        <f>BGK!H179</f>
        <v>0.22750190919999999</v>
      </c>
      <c r="S178">
        <f>ES!A179</f>
        <v>3.0640000000000001E-2</v>
      </c>
      <c r="T178">
        <f>ES!G179</f>
        <v>0.22786901670000001</v>
      </c>
      <c r="U178">
        <f>ES!H179</f>
        <v>0.22756347539999999</v>
      </c>
      <c r="V178">
        <f>Shakhov!A179</f>
        <v>3.0640000000000001E-2</v>
      </c>
      <c r="W178">
        <f>Shakhov!G179</f>
        <v>0.22786113299999999</v>
      </c>
      <c r="X178">
        <f>Shakhov!H179</f>
        <v>0.22757516189999999</v>
      </c>
      <c r="AA178" s="4">
        <f t="shared" si="44"/>
        <v>0</v>
      </c>
      <c r="AB178" t="e">
        <f t="shared" si="45"/>
        <v>#DIV/0!</v>
      </c>
      <c r="AC178" t="e">
        <f t="shared" si="46"/>
        <v>#DIV/0!</v>
      </c>
      <c r="AD178" s="4">
        <f t="shared" si="47"/>
        <v>5.2056443399196315</v>
      </c>
      <c r="AE178" s="4">
        <f t="shared" si="57"/>
        <v>1.0069999999999999</v>
      </c>
      <c r="AF178" s="4">
        <f t="shared" si="58"/>
        <v>0.99719000000000002</v>
      </c>
      <c r="AG178" s="4"/>
      <c r="AJ178" s="4"/>
      <c r="AM178" s="4"/>
      <c r="AP178" s="4">
        <f t="shared" si="48"/>
        <v>0</v>
      </c>
      <c r="AQ178" t="e">
        <f t="shared" si="49"/>
        <v>#DIV/0!</v>
      </c>
      <c r="AR178" t="e">
        <f t="shared" si="50"/>
        <v>#DIV/0!</v>
      </c>
      <c r="AS178" s="4">
        <f t="shared" si="51"/>
        <v>0</v>
      </c>
      <c r="AT178" t="e">
        <f t="shared" si="52"/>
        <v>#DIV/0!</v>
      </c>
      <c r="AU178" t="e">
        <f t="shared" si="53"/>
        <v>#DIV/0!</v>
      </c>
      <c r="AV178" s="4">
        <f t="shared" si="54"/>
        <v>0</v>
      </c>
      <c r="AW178" t="e">
        <f t="shared" si="55"/>
        <v>#DIV/0!</v>
      </c>
      <c r="AX178" t="e">
        <f t="shared" si="56"/>
        <v>#DIV/0!</v>
      </c>
    </row>
    <row r="179" spans="4:50">
      <c r="D179" s="4">
        <f>DSMC!A179</f>
        <v>28.271000000000001</v>
      </c>
      <c r="E179" s="4">
        <f>DSMC!B179</f>
        <v>1.0073000000000001</v>
      </c>
      <c r="F179" s="4">
        <f>DSMC!C179</f>
        <v>0.99673</v>
      </c>
      <c r="P179">
        <f>BGK!A180</f>
        <v>3.082E-2</v>
      </c>
      <c r="Q179">
        <f>BGK!G180</f>
        <v>0.22776940030000001</v>
      </c>
      <c r="R179">
        <f>BGK!H180</f>
        <v>0.22750473190000001</v>
      </c>
      <c r="S179">
        <f>ES!A180</f>
        <v>3.082E-2</v>
      </c>
      <c r="T179">
        <f>ES!G180</f>
        <v>0.22786076350000001</v>
      </c>
      <c r="U179">
        <f>ES!H180</f>
        <v>0.22756663120000001</v>
      </c>
      <c r="V179">
        <f>Shakhov!A180</f>
        <v>3.082E-2</v>
      </c>
      <c r="W179">
        <f>Shakhov!G180</f>
        <v>0.2278524955</v>
      </c>
      <c r="X179">
        <f>Shakhov!H180</f>
        <v>0.22757809079999999</v>
      </c>
      <c r="AA179" s="4">
        <f t="shared" si="44"/>
        <v>0</v>
      </c>
      <c r="AB179" t="e">
        <f t="shared" si="45"/>
        <v>#DIV/0!</v>
      </c>
      <c r="AC179" t="e">
        <f t="shared" si="46"/>
        <v>#DIV/0!</v>
      </c>
      <c r="AD179" s="4">
        <f t="shared" si="47"/>
        <v>5.2352734208625771</v>
      </c>
      <c r="AE179" s="4">
        <f t="shared" si="57"/>
        <v>1.0073000000000001</v>
      </c>
      <c r="AF179" s="4">
        <f t="shared" si="58"/>
        <v>0.99673</v>
      </c>
      <c r="AG179" s="4"/>
      <c r="AJ179" s="4"/>
      <c r="AM179" s="4"/>
      <c r="AP179" s="4">
        <f t="shared" si="48"/>
        <v>0</v>
      </c>
      <c r="AQ179" t="e">
        <f t="shared" si="49"/>
        <v>#DIV/0!</v>
      </c>
      <c r="AR179" t="e">
        <f t="shared" si="50"/>
        <v>#DIV/0!</v>
      </c>
      <c r="AS179" s="4">
        <f t="shared" si="51"/>
        <v>0</v>
      </c>
      <c r="AT179" t="e">
        <f t="shared" si="52"/>
        <v>#DIV/0!</v>
      </c>
      <c r="AU179" t="e">
        <f t="shared" si="53"/>
        <v>#DIV/0!</v>
      </c>
      <c r="AV179" s="4">
        <f t="shared" si="54"/>
        <v>0</v>
      </c>
      <c r="AW179" t="e">
        <f t="shared" si="55"/>
        <v>#DIV/0!</v>
      </c>
      <c r="AX179" t="e">
        <f t="shared" si="56"/>
        <v>#DIV/0!</v>
      </c>
    </row>
    <row r="180" spans="4:50">
      <c r="D180" s="4">
        <f>DSMC!A180</f>
        <v>28.43</v>
      </c>
      <c r="E180" s="4">
        <f>DSMC!B180</f>
        <v>1.0069999999999999</v>
      </c>
      <c r="F180" s="4">
        <f>DSMC!C180</f>
        <v>0.99651999999999996</v>
      </c>
      <c r="P180">
        <f>BGK!A181</f>
        <v>3.1E-2</v>
      </c>
      <c r="Q180">
        <f>BGK!G181</f>
        <v>0.2277610819</v>
      </c>
      <c r="R180">
        <f>BGK!H181</f>
        <v>0.22750743540000001</v>
      </c>
      <c r="S180">
        <f>ES!A181</f>
        <v>3.1E-2</v>
      </c>
      <c r="T180">
        <f>ES!G181</f>
        <v>0.2278527494</v>
      </c>
      <c r="U180">
        <f>ES!H181</f>
        <v>0.22756966740000001</v>
      </c>
      <c r="V180">
        <f>Shakhov!A181</f>
        <v>3.1E-2</v>
      </c>
      <c r="W180">
        <f>Shakhov!G181</f>
        <v>0.22784409799999999</v>
      </c>
      <c r="X180">
        <f>Shakhov!H181</f>
        <v>0.2275808983</v>
      </c>
      <c r="AA180" s="4">
        <f t="shared" si="44"/>
        <v>0</v>
      </c>
      <c r="AB180" t="e">
        <f t="shared" si="45"/>
        <v>#DIV/0!</v>
      </c>
      <c r="AC180" t="e">
        <f t="shared" si="46"/>
        <v>#DIV/0!</v>
      </c>
      <c r="AD180" s="4">
        <f t="shared" si="47"/>
        <v>5.2647173200496287</v>
      </c>
      <c r="AE180" s="4">
        <f t="shared" si="57"/>
        <v>1.0069999999999999</v>
      </c>
      <c r="AF180" s="4">
        <f t="shared" si="58"/>
        <v>0.99651999999999996</v>
      </c>
      <c r="AG180" s="4"/>
      <c r="AJ180" s="4"/>
      <c r="AM180" s="4"/>
      <c r="AP180" s="4">
        <f t="shared" si="48"/>
        <v>0</v>
      </c>
      <c r="AQ180" t="e">
        <f t="shared" si="49"/>
        <v>#DIV/0!</v>
      </c>
      <c r="AR180" t="e">
        <f t="shared" si="50"/>
        <v>#DIV/0!</v>
      </c>
      <c r="AS180" s="4">
        <f t="shared" si="51"/>
        <v>0</v>
      </c>
      <c r="AT180" t="e">
        <f t="shared" si="52"/>
        <v>#DIV/0!</v>
      </c>
      <c r="AU180" t="e">
        <f t="shared" si="53"/>
        <v>#DIV/0!</v>
      </c>
      <c r="AV180" s="4">
        <f t="shared" si="54"/>
        <v>0</v>
      </c>
      <c r="AW180" t="e">
        <f t="shared" si="55"/>
        <v>#DIV/0!</v>
      </c>
      <c r="AX180" t="e">
        <f t="shared" si="56"/>
        <v>#DIV/0!</v>
      </c>
    </row>
    <row r="181" spans="4:50">
      <c r="D181" s="4">
        <f>DSMC!A181</f>
        <v>28.59</v>
      </c>
      <c r="E181" s="4">
        <f>DSMC!B181</f>
        <v>1.0069999999999999</v>
      </c>
      <c r="F181" s="4">
        <f>DSMC!C181</f>
        <v>0.99607000000000001</v>
      </c>
      <c r="P181">
        <f>BGK!A182</f>
        <v>3.1179999999999999E-2</v>
      </c>
      <c r="Q181">
        <f>BGK!G182</f>
        <v>0.22775299469999999</v>
      </c>
      <c r="R181">
        <f>BGK!H182</f>
        <v>0.2275100233</v>
      </c>
      <c r="S181">
        <f>ES!A182</f>
        <v>3.1179999999999999E-2</v>
      </c>
      <c r="T181">
        <f>ES!G182</f>
        <v>0.22784496670000001</v>
      </c>
      <c r="U181">
        <f>ES!H182</f>
        <v>0.2275725878</v>
      </c>
      <c r="V181">
        <f>Shakhov!A182</f>
        <v>3.1179999999999999E-2</v>
      </c>
      <c r="W181">
        <f>Shakhov!G182</f>
        <v>0.22783593299999999</v>
      </c>
      <c r="X181">
        <f>Shakhov!H182</f>
        <v>0.2275835883</v>
      </c>
      <c r="AA181" s="4">
        <f t="shared" si="44"/>
        <v>0</v>
      </c>
      <c r="AB181" t="e">
        <f t="shared" si="45"/>
        <v>#DIV/0!</v>
      </c>
      <c r="AC181" t="e">
        <f t="shared" si="46"/>
        <v>#DIV/0!</v>
      </c>
      <c r="AD181" s="4">
        <f t="shared" si="47"/>
        <v>5.2943464009925743</v>
      </c>
      <c r="AE181" s="4">
        <f t="shared" si="57"/>
        <v>1.0069999999999999</v>
      </c>
      <c r="AF181" s="4">
        <f t="shared" si="58"/>
        <v>0.99607000000000001</v>
      </c>
      <c r="AG181" s="4"/>
      <c r="AJ181" s="4"/>
      <c r="AM181" s="4"/>
      <c r="AP181" s="4">
        <f t="shared" si="48"/>
        <v>0</v>
      </c>
      <c r="AQ181" t="e">
        <f t="shared" si="49"/>
        <v>#DIV/0!</v>
      </c>
      <c r="AR181" t="e">
        <f t="shared" si="50"/>
        <v>#DIV/0!</v>
      </c>
      <c r="AS181" s="4">
        <f t="shared" si="51"/>
        <v>0</v>
      </c>
      <c r="AT181" t="e">
        <f t="shared" si="52"/>
        <v>#DIV/0!</v>
      </c>
      <c r="AU181" t="e">
        <f t="shared" si="53"/>
        <v>#DIV/0!</v>
      </c>
      <c r="AV181" s="4">
        <f t="shared" si="54"/>
        <v>0</v>
      </c>
      <c r="AW181" t="e">
        <f t="shared" si="55"/>
        <v>#DIV/0!</v>
      </c>
      <c r="AX181" t="e">
        <f t="shared" si="56"/>
        <v>#DIV/0!</v>
      </c>
    </row>
    <row r="182" spans="4:50">
      <c r="D182" s="4">
        <f>DSMC!A182</f>
        <v>28.75</v>
      </c>
      <c r="E182" s="4">
        <f>DSMC!B182</f>
        <v>1.0072000000000001</v>
      </c>
      <c r="F182" s="4">
        <f>DSMC!C182</f>
        <v>0.99611000000000005</v>
      </c>
      <c r="P182">
        <f>BGK!A183</f>
        <v>3.134E-2</v>
      </c>
      <c r="Q182">
        <f>BGK!G183</f>
        <v>0.2277459943</v>
      </c>
      <c r="R182">
        <f>BGK!H183</f>
        <v>0.22751222970000001</v>
      </c>
      <c r="S182">
        <f>ES!A183</f>
        <v>3.134E-2</v>
      </c>
      <c r="T182">
        <f>ES!G183</f>
        <v>0.22783823719999999</v>
      </c>
      <c r="U182">
        <f>ES!H183</f>
        <v>0.22757508930000001</v>
      </c>
      <c r="V182">
        <f>Shakhov!A183</f>
        <v>3.134E-2</v>
      </c>
      <c r="W182">
        <f>Shakhov!G183</f>
        <v>0.22782886450000001</v>
      </c>
      <c r="X182">
        <f>Shakhov!H183</f>
        <v>0.2275858838</v>
      </c>
      <c r="AA182" s="4">
        <f t="shared" si="44"/>
        <v>0</v>
      </c>
      <c r="AB182" t="e">
        <f t="shared" si="45"/>
        <v>#DIV/0!</v>
      </c>
      <c r="AC182" t="e">
        <f t="shared" si="46"/>
        <v>#DIV/0!</v>
      </c>
      <c r="AD182" s="4">
        <f t="shared" si="47"/>
        <v>5.3239754819355198</v>
      </c>
      <c r="AE182" s="4">
        <f t="shared" si="57"/>
        <v>1.0072000000000001</v>
      </c>
      <c r="AF182" s="4">
        <f t="shared" si="58"/>
        <v>0.99611000000000005</v>
      </c>
      <c r="AG182" s="4"/>
      <c r="AJ182" s="4"/>
      <c r="AM182" s="4"/>
      <c r="AP182" s="4">
        <f t="shared" si="48"/>
        <v>0</v>
      </c>
      <c r="AQ182" t="e">
        <f t="shared" si="49"/>
        <v>#DIV/0!</v>
      </c>
      <c r="AR182" t="e">
        <f t="shared" si="50"/>
        <v>#DIV/0!</v>
      </c>
      <c r="AS182" s="4">
        <f t="shared" si="51"/>
        <v>0</v>
      </c>
      <c r="AT182" t="e">
        <f t="shared" si="52"/>
        <v>#DIV/0!</v>
      </c>
      <c r="AU182" t="e">
        <f t="shared" si="53"/>
        <v>#DIV/0!</v>
      </c>
      <c r="AV182" s="4">
        <f t="shared" si="54"/>
        <v>0</v>
      </c>
      <c r="AW182" t="e">
        <f t="shared" si="55"/>
        <v>#DIV/0!</v>
      </c>
      <c r="AX182" t="e">
        <f t="shared" si="56"/>
        <v>#DIV/0!</v>
      </c>
    </row>
    <row r="183" spans="4:50">
      <c r="D183" s="4">
        <f>DSMC!A183</f>
        <v>28.908999999999999</v>
      </c>
      <c r="E183" s="4">
        <f>DSMC!B183</f>
        <v>1.0072000000000001</v>
      </c>
      <c r="F183" s="4">
        <f>DSMC!C183</f>
        <v>0.99572000000000005</v>
      </c>
      <c r="P183">
        <f>BGK!A184</f>
        <v>3.1519999999999999E-2</v>
      </c>
      <c r="Q183">
        <f>BGK!G184</f>
        <v>0.22773832420000001</v>
      </c>
      <c r="R183">
        <f>BGK!H184</f>
        <v>0.2275146092</v>
      </c>
      <c r="S183">
        <f>ES!A184</f>
        <v>3.1519999999999999E-2</v>
      </c>
      <c r="T183">
        <f>ES!G184</f>
        <v>0.22783087220000001</v>
      </c>
      <c r="U183">
        <f>ES!H184</f>
        <v>0.2275778007</v>
      </c>
      <c r="V183">
        <f>Shakhov!A184</f>
        <v>3.1519999999999999E-2</v>
      </c>
      <c r="W183">
        <f>Shakhov!G184</f>
        <v>0.22782111890000001</v>
      </c>
      <c r="X183">
        <f>Shakhov!H184</f>
        <v>0.2275883618</v>
      </c>
      <c r="AA183" s="4">
        <f t="shared" si="44"/>
        <v>0</v>
      </c>
      <c r="AB183" t="e">
        <f t="shared" si="45"/>
        <v>#DIV/0!</v>
      </c>
      <c r="AC183" t="e">
        <f t="shared" si="46"/>
        <v>#DIV/0!</v>
      </c>
      <c r="AD183" s="4">
        <f t="shared" si="47"/>
        <v>5.3534193811225714</v>
      </c>
      <c r="AE183" s="4">
        <f t="shared" si="57"/>
        <v>1.0072000000000001</v>
      </c>
      <c r="AF183" s="4">
        <f t="shared" si="58"/>
        <v>0.99572000000000005</v>
      </c>
      <c r="AG183" s="4"/>
      <c r="AJ183" s="4"/>
      <c r="AM183" s="4"/>
      <c r="AP183" s="4">
        <f t="shared" si="48"/>
        <v>0</v>
      </c>
      <c r="AQ183" t="e">
        <f t="shared" si="49"/>
        <v>#DIV/0!</v>
      </c>
      <c r="AR183" t="e">
        <f t="shared" si="50"/>
        <v>#DIV/0!</v>
      </c>
      <c r="AS183" s="4">
        <f t="shared" si="51"/>
        <v>0</v>
      </c>
      <c r="AT183" t="e">
        <f t="shared" si="52"/>
        <v>#DIV/0!</v>
      </c>
      <c r="AU183" t="e">
        <f t="shared" si="53"/>
        <v>#DIV/0!</v>
      </c>
      <c r="AV183" s="4">
        <f t="shared" si="54"/>
        <v>0</v>
      </c>
      <c r="AW183" t="e">
        <f t="shared" si="55"/>
        <v>#DIV/0!</v>
      </c>
      <c r="AX183" t="e">
        <f t="shared" si="56"/>
        <v>#DIV/0!</v>
      </c>
    </row>
    <row r="184" spans="4:50">
      <c r="D184" s="4">
        <f>DSMC!A184</f>
        <v>29.068999999999999</v>
      </c>
      <c r="E184" s="4">
        <f>DSMC!B184</f>
        <v>1.0071000000000001</v>
      </c>
      <c r="F184" s="4">
        <f>DSMC!C184</f>
        <v>0.99565999999999999</v>
      </c>
      <c r="P184">
        <f>BGK!A185</f>
        <v>3.1699999999999999E-2</v>
      </c>
      <c r="Q184">
        <f>BGK!G185</f>
        <v>0.2277308649</v>
      </c>
      <c r="R184">
        <f>BGK!H185</f>
        <v>0.22751688340000001</v>
      </c>
      <c r="S184">
        <f>ES!A185</f>
        <v>3.1699999999999999E-2</v>
      </c>
      <c r="T184">
        <f>ES!G185</f>
        <v>0.22782371830000001</v>
      </c>
      <c r="U184">
        <f>ES!H185</f>
        <v>0.22758040639999999</v>
      </c>
      <c r="V184">
        <f>Shakhov!A185</f>
        <v>3.1699999999999999E-2</v>
      </c>
      <c r="W184">
        <f>Shakhov!G185</f>
        <v>0.22781358530000001</v>
      </c>
      <c r="X184">
        <f>Shakhov!H185</f>
        <v>0.22759073260000001</v>
      </c>
      <c r="AA184" s="4">
        <f t="shared" si="44"/>
        <v>0</v>
      </c>
      <c r="AB184" t="e">
        <f t="shared" si="45"/>
        <v>#DIV/0!</v>
      </c>
      <c r="AC184" t="e">
        <f t="shared" si="46"/>
        <v>#DIV/0!</v>
      </c>
      <c r="AD184" s="4">
        <f t="shared" si="47"/>
        <v>5.383048462065517</v>
      </c>
      <c r="AE184" s="4">
        <f t="shared" si="57"/>
        <v>1.0071000000000001</v>
      </c>
      <c r="AF184" s="4">
        <f t="shared" si="58"/>
        <v>0.99565999999999999</v>
      </c>
      <c r="AG184" s="4"/>
      <c r="AJ184" s="4"/>
      <c r="AM184" s="4"/>
      <c r="AP184" s="4">
        <f t="shared" si="48"/>
        <v>0</v>
      </c>
      <c r="AQ184" t="e">
        <f t="shared" si="49"/>
        <v>#DIV/0!</v>
      </c>
      <c r="AR184" t="e">
        <f t="shared" si="50"/>
        <v>#DIV/0!</v>
      </c>
      <c r="AS184" s="4">
        <f t="shared" si="51"/>
        <v>0</v>
      </c>
      <c r="AT184" t="e">
        <f t="shared" si="52"/>
        <v>#DIV/0!</v>
      </c>
      <c r="AU184" t="e">
        <f t="shared" si="53"/>
        <v>#DIV/0!</v>
      </c>
      <c r="AV184" s="4">
        <f t="shared" si="54"/>
        <v>0</v>
      </c>
      <c r="AW184" t="e">
        <f t="shared" si="55"/>
        <v>#DIV/0!</v>
      </c>
      <c r="AX184" t="e">
        <f t="shared" si="56"/>
        <v>#DIV/0!</v>
      </c>
    </row>
    <row r="185" spans="4:50">
      <c r="D185" s="4">
        <f>DSMC!A185</f>
        <v>29.228999999999999</v>
      </c>
      <c r="E185" s="4">
        <f>DSMC!B185</f>
        <v>1.0067999999999999</v>
      </c>
      <c r="F185" s="4">
        <f>DSMC!C185</f>
        <v>0.99612999999999996</v>
      </c>
      <c r="P185">
        <f>BGK!A186</f>
        <v>3.1879999999999999E-2</v>
      </c>
      <c r="Q185">
        <f>BGK!G186</f>
        <v>0.2277236098</v>
      </c>
      <c r="R185">
        <f>BGK!H186</f>
        <v>0.22751905559999999</v>
      </c>
      <c r="S185">
        <f>ES!A186</f>
        <v>3.1879999999999999E-2</v>
      </c>
      <c r="T185">
        <f>ES!G186</f>
        <v>0.22781676880000001</v>
      </c>
      <c r="U185">
        <f>ES!H186</f>
        <v>0.22758290980000001</v>
      </c>
      <c r="V185">
        <f>Shakhov!A186</f>
        <v>3.1879999999999999E-2</v>
      </c>
      <c r="W185">
        <f>Shakhov!G186</f>
        <v>0.2278062572</v>
      </c>
      <c r="X185">
        <f>Shakhov!H186</f>
        <v>0.2275929995</v>
      </c>
      <c r="AA185" s="4">
        <f t="shared" si="44"/>
        <v>0</v>
      </c>
      <c r="AB185" t="e">
        <f t="shared" si="45"/>
        <v>#DIV/0!</v>
      </c>
      <c r="AC185" t="e">
        <f t="shared" si="46"/>
        <v>#DIV/0!</v>
      </c>
      <c r="AD185" s="4">
        <f t="shared" si="47"/>
        <v>5.4126775430084626</v>
      </c>
      <c r="AE185" s="4">
        <f t="shared" si="57"/>
        <v>1.0067999999999999</v>
      </c>
      <c r="AF185" s="4">
        <f t="shared" si="58"/>
        <v>0.99612999999999996</v>
      </c>
      <c r="AG185" s="4"/>
      <c r="AJ185" s="4"/>
      <c r="AM185" s="4"/>
      <c r="AP185" s="4">
        <f t="shared" si="48"/>
        <v>0</v>
      </c>
      <c r="AQ185" t="e">
        <f t="shared" si="49"/>
        <v>#DIV/0!</v>
      </c>
      <c r="AR185" t="e">
        <f t="shared" si="50"/>
        <v>#DIV/0!</v>
      </c>
      <c r="AS185" s="4">
        <f t="shared" si="51"/>
        <v>0</v>
      </c>
      <c r="AT185" t="e">
        <f t="shared" si="52"/>
        <v>#DIV/0!</v>
      </c>
      <c r="AU185" t="e">
        <f t="shared" si="53"/>
        <v>#DIV/0!</v>
      </c>
      <c r="AV185" s="4">
        <f t="shared" si="54"/>
        <v>0</v>
      </c>
      <c r="AW185" t="e">
        <f t="shared" si="55"/>
        <v>#DIV/0!</v>
      </c>
      <c r="AX185" t="e">
        <f t="shared" si="56"/>
        <v>#DIV/0!</v>
      </c>
    </row>
    <row r="186" spans="4:50">
      <c r="D186" s="4">
        <f>DSMC!A186</f>
        <v>29.388999999999999</v>
      </c>
      <c r="E186" s="4">
        <f>DSMC!B186</f>
        <v>1.0063</v>
      </c>
      <c r="F186" s="4">
        <f>DSMC!C186</f>
        <v>0.99663000000000002</v>
      </c>
      <c r="P186">
        <f>BGK!A187</f>
        <v>3.2059999999999998E-2</v>
      </c>
      <c r="Q186">
        <f>BGK!G187</f>
        <v>0.22771655239999999</v>
      </c>
      <c r="R186">
        <f>BGK!H187</f>
        <v>0.22752112899999999</v>
      </c>
      <c r="S186">
        <f>ES!A187</f>
        <v>3.2059999999999998E-2</v>
      </c>
      <c r="T186">
        <f>ES!G187</f>
        <v>0.22781001740000001</v>
      </c>
      <c r="U186">
        <f>ES!H187</f>
        <v>0.22758531409999999</v>
      </c>
      <c r="V186">
        <f>Shakhov!A187</f>
        <v>3.2059999999999998E-2</v>
      </c>
      <c r="W186">
        <f>Shakhov!G187</f>
        <v>0.22779912799999999</v>
      </c>
      <c r="X186">
        <f>Shakhov!H187</f>
        <v>0.2275951658</v>
      </c>
      <c r="AA186" s="4">
        <f t="shared" si="44"/>
        <v>0</v>
      </c>
      <c r="AB186" t="e">
        <f t="shared" si="45"/>
        <v>#DIV/0!</v>
      </c>
      <c r="AC186" t="e">
        <f t="shared" si="46"/>
        <v>#DIV/0!</v>
      </c>
      <c r="AD186" s="4">
        <f t="shared" si="47"/>
        <v>5.4423066239514082</v>
      </c>
      <c r="AE186" s="4">
        <f t="shared" si="57"/>
        <v>1.0063</v>
      </c>
      <c r="AF186" s="4">
        <f t="shared" si="58"/>
        <v>0.99663000000000002</v>
      </c>
      <c r="AG186" s="4"/>
      <c r="AJ186" s="4"/>
      <c r="AM186" s="4"/>
      <c r="AP186" s="4">
        <f t="shared" si="48"/>
        <v>0</v>
      </c>
      <c r="AQ186" t="e">
        <f t="shared" si="49"/>
        <v>#DIV/0!</v>
      </c>
      <c r="AR186" t="e">
        <f t="shared" si="50"/>
        <v>#DIV/0!</v>
      </c>
      <c r="AS186" s="4">
        <f t="shared" si="51"/>
        <v>0</v>
      </c>
      <c r="AT186" t="e">
        <f t="shared" si="52"/>
        <v>#DIV/0!</v>
      </c>
      <c r="AU186" t="e">
        <f t="shared" si="53"/>
        <v>#DIV/0!</v>
      </c>
      <c r="AV186" s="4">
        <f t="shared" si="54"/>
        <v>0</v>
      </c>
      <c r="AW186" t="e">
        <f t="shared" si="55"/>
        <v>#DIV/0!</v>
      </c>
      <c r="AX186" t="e">
        <f t="shared" si="56"/>
        <v>#DIV/0!</v>
      </c>
    </row>
    <row r="187" spans="4:50">
      <c r="D187" s="4">
        <f>DSMC!A187</f>
        <v>29.547999999999998</v>
      </c>
      <c r="E187" s="4">
        <f>DSMC!B187</f>
        <v>1.0064</v>
      </c>
      <c r="F187" s="4">
        <f>DSMC!C187</f>
        <v>0.99653999999999998</v>
      </c>
      <c r="P187">
        <f>BGK!A188</f>
        <v>3.2239999999999998E-2</v>
      </c>
      <c r="Q187">
        <f>BGK!G188</f>
        <v>0.22770968659999999</v>
      </c>
      <c r="R187">
        <f>BGK!H188</f>
        <v>0.22752310670000001</v>
      </c>
      <c r="S187">
        <f>ES!A188</f>
        <v>3.2239999999999998E-2</v>
      </c>
      <c r="T187">
        <f>ES!G188</f>
        <v>0.2278034578</v>
      </c>
      <c r="U187">
        <f>ES!H188</f>
        <v>0.2275876225</v>
      </c>
      <c r="V187">
        <f>Shakhov!A188</f>
        <v>3.2239999999999998E-2</v>
      </c>
      <c r="W187">
        <f>Shakhov!G188</f>
        <v>0.2277921916</v>
      </c>
      <c r="X187">
        <f>Shakhov!H188</f>
        <v>0.2275972346</v>
      </c>
      <c r="AA187" s="4">
        <f t="shared" si="44"/>
        <v>0</v>
      </c>
      <c r="AB187" t="e">
        <f t="shared" si="45"/>
        <v>#DIV/0!</v>
      </c>
      <c r="AC187" t="e">
        <f t="shared" si="46"/>
        <v>#DIV/0!</v>
      </c>
      <c r="AD187" s="4">
        <f t="shared" si="47"/>
        <v>5.4717505231384598</v>
      </c>
      <c r="AE187" s="4">
        <f t="shared" si="57"/>
        <v>1.0064</v>
      </c>
      <c r="AF187" s="4">
        <f t="shared" si="58"/>
        <v>0.99653999999999998</v>
      </c>
      <c r="AG187" s="4"/>
      <c r="AJ187" s="4"/>
      <c r="AM187" s="4"/>
      <c r="AP187" s="4">
        <f t="shared" si="48"/>
        <v>0</v>
      </c>
      <c r="AQ187" t="e">
        <f t="shared" si="49"/>
        <v>#DIV/0!</v>
      </c>
      <c r="AR187" t="e">
        <f t="shared" si="50"/>
        <v>#DIV/0!</v>
      </c>
      <c r="AS187" s="4">
        <f t="shared" si="51"/>
        <v>0</v>
      </c>
      <c r="AT187" t="e">
        <f t="shared" si="52"/>
        <v>#DIV/0!</v>
      </c>
      <c r="AU187" t="e">
        <f t="shared" si="53"/>
        <v>#DIV/0!</v>
      </c>
      <c r="AV187" s="4">
        <f t="shared" si="54"/>
        <v>0</v>
      </c>
      <c r="AW187" t="e">
        <f t="shared" si="55"/>
        <v>#DIV/0!</v>
      </c>
      <c r="AX187" t="e">
        <f t="shared" si="56"/>
        <v>#DIV/0!</v>
      </c>
    </row>
    <row r="188" spans="4:50">
      <c r="D188" s="4">
        <f>DSMC!A188</f>
        <v>29.707999999999998</v>
      </c>
      <c r="E188" s="4">
        <f>DSMC!B188</f>
        <v>1.0065</v>
      </c>
      <c r="F188" s="4">
        <f>DSMC!C188</f>
        <v>0.99675999999999998</v>
      </c>
      <c r="P188">
        <f>BGK!A189</f>
        <v>3.2419999999999997E-2</v>
      </c>
      <c r="Q188">
        <f>BGK!G189</f>
        <v>0.22770300639999999</v>
      </c>
      <c r="R188">
        <f>BGK!H189</f>
        <v>0.22752499170000001</v>
      </c>
      <c r="S188">
        <f>ES!A189</f>
        <v>3.2419999999999997E-2</v>
      </c>
      <c r="T188">
        <f>ES!G189</f>
        <v>0.22779708400000001</v>
      </c>
      <c r="U188">
        <f>ES!H189</f>
        <v>0.2275898378</v>
      </c>
      <c r="V188">
        <f>Shakhov!A189</f>
        <v>3.2419999999999997E-2</v>
      </c>
      <c r="W188">
        <f>Shakhov!G189</f>
        <v>0.2277854419</v>
      </c>
      <c r="X188">
        <f>Shakhov!H189</f>
        <v>0.227599209</v>
      </c>
      <c r="AA188" s="4">
        <f t="shared" si="44"/>
        <v>0</v>
      </c>
      <c r="AB188" t="e">
        <f t="shared" si="45"/>
        <v>#DIV/0!</v>
      </c>
      <c r="AC188" t="e">
        <f t="shared" si="46"/>
        <v>#DIV/0!</v>
      </c>
      <c r="AD188" s="4">
        <f t="shared" si="47"/>
        <v>5.5013796040814054</v>
      </c>
      <c r="AE188" s="4">
        <f t="shared" si="57"/>
        <v>1.0065</v>
      </c>
      <c r="AF188" s="4">
        <f t="shared" si="58"/>
        <v>0.99675999999999998</v>
      </c>
      <c r="AG188" s="4"/>
      <c r="AJ188" s="4"/>
      <c r="AM188" s="4"/>
      <c r="AP188" s="4">
        <f t="shared" si="48"/>
        <v>0</v>
      </c>
      <c r="AQ188" t="e">
        <f t="shared" si="49"/>
        <v>#DIV/0!</v>
      </c>
      <c r="AR188" t="e">
        <f t="shared" si="50"/>
        <v>#DIV/0!</v>
      </c>
      <c r="AS188" s="4">
        <f t="shared" si="51"/>
        <v>0</v>
      </c>
      <c r="AT188" t="e">
        <f t="shared" si="52"/>
        <v>#DIV/0!</v>
      </c>
      <c r="AU188" t="e">
        <f t="shared" si="53"/>
        <v>#DIV/0!</v>
      </c>
      <c r="AV188" s="4">
        <f t="shared" si="54"/>
        <v>0</v>
      </c>
      <c r="AW188" t="e">
        <f t="shared" si="55"/>
        <v>#DIV/0!</v>
      </c>
      <c r="AX188" t="e">
        <f t="shared" si="56"/>
        <v>#DIV/0!</v>
      </c>
    </row>
    <row r="189" spans="4:50">
      <c r="D189" s="4">
        <f>DSMC!A189</f>
        <v>29.867999999999999</v>
      </c>
      <c r="E189" s="4">
        <f>DSMC!B189</f>
        <v>1.0065999999999999</v>
      </c>
      <c r="F189" s="4">
        <f>DSMC!C189</f>
        <v>0.99663000000000002</v>
      </c>
      <c r="P189">
        <f>BGK!A190</f>
        <v>3.2599999999999997E-2</v>
      </c>
      <c r="Q189">
        <f>BGK!G190</f>
        <v>0.22769650590000001</v>
      </c>
      <c r="R189">
        <f>BGK!H190</f>
        <v>0.2275267869</v>
      </c>
      <c r="S189">
        <f>ES!A190</f>
        <v>3.2599999999999997E-2</v>
      </c>
      <c r="T189">
        <f>ES!G190</f>
        <v>0.22779089020000001</v>
      </c>
      <c r="U189">
        <f>ES!H190</f>
        <v>0.22759196309999999</v>
      </c>
      <c r="V189">
        <f>Shakhov!A190</f>
        <v>3.2599999999999997E-2</v>
      </c>
      <c r="W189">
        <f>Shakhov!G190</f>
        <v>0.22777887299999999</v>
      </c>
      <c r="X189">
        <f>Shakhov!H190</f>
        <v>0.2276010919</v>
      </c>
      <c r="AA189" s="4">
        <f t="shared" si="44"/>
        <v>0</v>
      </c>
      <c r="AB189" t="e">
        <f t="shared" si="45"/>
        <v>#DIV/0!</v>
      </c>
      <c r="AC189" t="e">
        <f t="shared" si="46"/>
        <v>#DIV/0!</v>
      </c>
      <c r="AD189" s="4">
        <f t="shared" si="47"/>
        <v>5.5310086850243509</v>
      </c>
      <c r="AE189" s="4">
        <f t="shared" si="57"/>
        <v>1.0065999999999999</v>
      </c>
      <c r="AF189" s="4">
        <f t="shared" si="58"/>
        <v>0.99663000000000002</v>
      </c>
      <c r="AG189" s="4"/>
      <c r="AJ189" s="4"/>
      <c r="AM189" s="4"/>
      <c r="AP189" s="4">
        <f t="shared" si="48"/>
        <v>0</v>
      </c>
      <c r="AQ189" t="e">
        <f t="shared" si="49"/>
        <v>#DIV/0!</v>
      </c>
      <c r="AR189" t="e">
        <f t="shared" si="50"/>
        <v>#DIV/0!</v>
      </c>
      <c r="AS189" s="4">
        <f t="shared" si="51"/>
        <v>0</v>
      </c>
      <c r="AT189" t="e">
        <f t="shared" si="52"/>
        <v>#DIV/0!</v>
      </c>
      <c r="AU189" t="e">
        <f t="shared" si="53"/>
        <v>#DIV/0!</v>
      </c>
      <c r="AV189" s="4">
        <f t="shared" si="54"/>
        <v>0</v>
      </c>
      <c r="AW189" t="e">
        <f t="shared" si="55"/>
        <v>#DIV/0!</v>
      </c>
      <c r="AX189" t="e">
        <f t="shared" si="56"/>
        <v>#DIV/0!</v>
      </c>
    </row>
    <row r="190" spans="4:50">
      <c r="D190" s="4">
        <f>DSMC!A190</f>
        <v>30.027999999999999</v>
      </c>
      <c r="E190" s="4">
        <f>DSMC!B190</f>
        <v>1.0065999999999999</v>
      </c>
      <c r="F190" s="4">
        <f>DSMC!C190</f>
        <v>0.99622999999999995</v>
      </c>
      <c r="P190">
        <f>BGK!A191</f>
        <v>3.2779999999999997E-2</v>
      </c>
      <c r="Q190">
        <f>BGK!G191</f>
        <v>0.2276901794</v>
      </c>
      <c r="R190">
        <f>BGK!H191</f>
        <v>0.22752849520000001</v>
      </c>
      <c r="S190">
        <f>ES!A191</f>
        <v>3.2779999999999997E-2</v>
      </c>
      <c r="T190">
        <f>ES!G191</f>
        <v>0.22778487059999999</v>
      </c>
      <c r="U190">
        <f>ES!H191</f>
        <v>0.22759400120000001</v>
      </c>
      <c r="V190">
        <f>Shakhov!A191</f>
        <v>3.2779999999999997E-2</v>
      </c>
      <c r="W190">
        <f>Shakhov!G191</f>
        <v>0.2277724793</v>
      </c>
      <c r="X190">
        <f>Shakhov!H191</f>
        <v>0.22760288619999999</v>
      </c>
      <c r="AA190" s="4">
        <f t="shared" si="44"/>
        <v>0</v>
      </c>
      <c r="AB190" t="e">
        <f t="shared" si="45"/>
        <v>#DIV/0!</v>
      </c>
      <c r="AC190" t="e">
        <f t="shared" si="46"/>
        <v>#DIV/0!</v>
      </c>
      <c r="AD190" s="4">
        <f t="shared" si="47"/>
        <v>5.5606377659672965</v>
      </c>
      <c r="AE190" s="4">
        <f t="shared" si="57"/>
        <v>1.0065999999999999</v>
      </c>
      <c r="AF190" s="4">
        <f t="shared" si="58"/>
        <v>0.99622999999999995</v>
      </c>
      <c r="AG190" s="4"/>
      <c r="AJ190" s="4"/>
      <c r="AM190" s="4"/>
      <c r="AP190" s="4">
        <f t="shared" si="48"/>
        <v>0</v>
      </c>
      <c r="AQ190" t="e">
        <f t="shared" si="49"/>
        <v>#DIV/0!</v>
      </c>
      <c r="AR190" t="e">
        <f t="shared" si="50"/>
        <v>#DIV/0!</v>
      </c>
      <c r="AS190" s="4">
        <f t="shared" si="51"/>
        <v>0</v>
      </c>
      <c r="AT190" t="e">
        <f t="shared" si="52"/>
        <v>#DIV/0!</v>
      </c>
      <c r="AU190" t="e">
        <f t="shared" si="53"/>
        <v>#DIV/0!</v>
      </c>
      <c r="AV190" s="4">
        <f t="shared" si="54"/>
        <v>0</v>
      </c>
      <c r="AW190" t="e">
        <f t="shared" si="55"/>
        <v>#DIV/0!</v>
      </c>
      <c r="AX190" t="e">
        <f t="shared" si="56"/>
        <v>#DIV/0!</v>
      </c>
    </row>
    <row r="191" spans="4:50">
      <c r="D191" s="4">
        <f>DSMC!A191</f>
        <v>30.187000000000001</v>
      </c>
      <c r="E191" s="4">
        <f>DSMC!B191</f>
        <v>1.0065</v>
      </c>
      <c r="F191" s="4">
        <f>DSMC!C191</f>
        <v>0.99661999999999995</v>
      </c>
      <c r="P191">
        <f>BGK!A192</f>
        <v>3.2960000000000003E-2</v>
      </c>
      <c r="Q191">
        <f>BGK!G192</f>
        <v>0.22768402139999999</v>
      </c>
      <c r="R191">
        <f>BGK!H192</f>
        <v>0.22753011919999999</v>
      </c>
      <c r="S191">
        <f>ES!A192</f>
        <v>3.2960000000000003E-2</v>
      </c>
      <c r="T191">
        <f>ES!G192</f>
        <v>0.22777901989999999</v>
      </c>
      <c r="U191">
        <f>ES!H192</f>
        <v>0.22759595490000001</v>
      </c>
      <c r="V191">
        <f>Shakhov!A192</f>
        <v>3.2960000000000003E-2</v>
      </c>
      <c r="W191">
        <f>Shakhov!G192</f>
        <v>0.2277662553</v>
      </c>
      <c r="X191">
        <f>Shakhov!H192</f>
        <v>0.22760459459999999</v>
      </c>
      <c r="AA191" s="4">
        <f t="shared" si="44"/>
        <v>0</v>
      </c>
      <c r="AB191" t="e">
        <f t="shared" si="45"/>
        <v>#DIV/0!</v>
      </c>
      <c r="AC191" t="e">
        <f t="shared" si="46"/>
        <v>#DIV/0!</v>
      </c>
      <c r="AD191" s="4">
        <f t="shared" si="47"/>
        <v>5.590081665154349</v>
      </c>
      <c r="AE191" s="4">
        <f t="shared" si="57"/>
        <v>1.0065</v>
      </c>
      <c r="AF191" s="4">
        <f t="shared" si="58"/>
        <v>0.99661999999999995</v>
      </c>
      <c r="AG191" s="4"/>
      <c r="AJ191" s="4"/>
      <c r="AM191" s="4"/>
      <c r="AP191" s="4">
        <f t="shared" si="48"/>
        <v>0</v>
      </c>
      <c r="AQ191" t="e">
        <f t="shared" si="49"/>
        <v>#DIV/0!</v>
      </c>
      <c r="AR191" t="e">
        <f t="shared" si="50"/>
        <v>#DIV/0!</v>
      </c>
      <c r="AS191" s="4">
        <f t="shared" si="51"/>
        <v>0</v>
      </c>
      <c r="AT191" t="e">
        <f t="shared" si="52"/>
        <v>#DIV/0!</v>
      </c>
      <c r="AU191" t="e">
        <f t="shared" si="53"/>
        <v>#DIV/0!</v>
      </c>
      <c r="AV191" s="4">
        <f t="shared" si="54"/>
        <v>0</v>
      </c>
      <c r="AW191" t="e">
        <f t="shared" si="55"/>
        <v>#DIV/0!</v>
      </c>
      <c r="AX191" t="e">
        <f t="shared" si="56"/>
        <v>#DIV/0!</v>
      </c>
    </row>
    <row r="192" spans="4:50">
      <c r="D192" s="4">
        <f>DSMC!A192</f>
        <v>30.347000000000001</v>
      </c>
      <c r="E192" s="4">
        <f>DSMC!B192</f>
        <v>1.0063</v>
      </c>
      <c r="F192" s="4">
        <f>DSMC!C192</f>
        <v>0.99661999999999995</v>
      </c>
      <c r="P192">
        <f>BGK!A193</f>
        <v>3.3140000000000003E-2</v>
      </c>
      <c r="Q192">
        <f>BGK!G193</f>
        <v>0.22767802679999999</v>
      </c>
      <c r="R192">
        <f>BGK!H193</f>
        <v>0.2275316617</v>
      </c>
      <c r="S192">
        <f>ES!A193</f>
        <v>3.3140000000000003E-2</v>
      </c>
      <c r="T192">
        <f>ES!G193</f>
        <v>0.2277733327</v>
      </c>
      <c r="U192">
        <f>ES!H193</f>
        <v>0.22759782670000001</v>
      </c>
      <c r="V192">
        <f>Shakhov!A193</f>
        <v>3.3140000000000003E-2</v>
      </c>
      <c r="W192">
        <f>Shakhov!G193</f>
        <v>0.2277601957</v>
      </c>
      <c r="X192">
        <f>Shakhov!H193</f>
        <v>0.22760621980000001</v>
      </c>
      <c r="AA192" s="4">
        <f t="shared" si="44"/>
        <v>0</v>
      </c>
      <c r="AB192" t="e">
        <f t="shared" si="45"/>
        <v>#DIV/0!</v>
      </c>
      <c r="AC192" t="e">
        <f t="shared" si="46"/>
        <v>#DIV/0!</v>
      </c>
      <c r="AD192" s="4">
        <f t="shared" si="47"/>
        <v>5.6197107460972946</v>
      </c>
      <c r="AE192" s="4">
        <f t="shared" si="57"/>
        <v>1.0063</v>
      </c>
      <c r="AF192" s="4">
        <f t="shared" si="58"/>
        <v>0.99661999999999995</v>
      </c>
      <c r="AG192" s="4"/>
      <c r="AJ192" s="4"/>
      <c r="AM192" s="4"/>
      <c r="AP192" s="4">
        <f t="shared" si="48"/>
        <v>0</v>
      </c>
      <c r="AQ192" t="e">
        <f t="shared" si="49"/>
        <v>#DIV/0!</v>
      </c>
      <c r="AR192" t="e">
        <f t="shared" si="50"/>
        <v>#DIV/0!</v>
      </c>
      <c r="AS192" s="4">
        <f t="shared" si="51"/>
        <v>0</v>
      </c>
      <c r="AT192" t="e">
        <f t="shared" si="52"/>
        <v>#DIV/0!</v>
      </c>
      <c r="AU192" t="e">
        <f t="shared" si="53"/>
        <v>#DIV/0!</v>
      </c>
      <c r="AV192" s="4">
        <f t="shared" si="54"/>
        <v>0</v>
      </c>
      <c r="AW192" t="e">
        <f t="shared" si="55"/>
        <v>#DIV/0!</v>
      </c>
      <c r="AX192" t="e">
        <f t="shared" si="56"/>
        <v>#DIV/0!</v>
      </c>
    </row>
    <row r="193" spans="4:50">
      <c r="D193" s="4">
        <f>DSMC!A193</f>
        <v>30.507000000000001</v>
      </c>
      <c r="E193" s="4">
        <f>DSMC!B193</f>
        <v>1.0065</v>
      </c>
      <c r="F193" s="4">
        <f>DSMC!C193</f>
        <v>0.99668000000000001</v>
      </c>
      <c r="P193">
        <f>BGK!A194</f>
        <v>3.3320000000000002E-2</v>
      </c>
      <c r="Q193">
        <f>BGK!G194</f>
        <v>0.22767219029999999</v>
      </c>
      <c r="R193">
        <f>BGK!H194</f>
        <v>0.22753312519999999</v>
      </c>
      <c r="S193">
        <f>ES!A194</f>
        <v>3.3320000000000002E-2</v>
      </c>
      <c r="T193">
        <f>ES!G194</f>
        <v>0.22776780390000001</v>
      </c>
      <c r="U193">
        <f>ES!H194</f>
        <v>0.2275996193</v>
      </c>
      <c r="V193">
        <f>Shakhov!A194</f>
        <v>3.3320000000000002E-2</v>
      </c>
      <c r="W193">
        <f>Shakhov!G194</f>
        <v>0.22775429529999999</v>
      </c>
      <c r="X193">
        <f>Shakhov!H194</f>
        <v>0.2276077644</v>
      </c>
      <c r="AA193" s="4">
        <f t="shared" si="44"/>
        <v>0</v>
      </c>
      <c r="AB193" t="e">
        <f t="shared" si="45"/>
        <v>#DIV/0!</v>
      </c>
      <c r="AC193" t="e">
        <f t="shared" si="46"/>
        <v>#DIV/0!</v>
      </c>
      <c r="AD193" s="4">
        <f t="shared" si="47"/>
        <v>5.6493398270402402</v>
      </c>
      <c r="AE193" s="4">
        <f t="shared" si="57"/>
        <v>1.0065</v>
      </c>
      <c r="AF193" s="4">
        <f t="shared" si="58"/>
        <v>0.99668000000000001</v>
      </c>
      <c r="AG193" s="4"/>
      <c r="AJ193" s="4"/>
      <c r="AM193" s="4"/>
      <c r="AP193" s="4">
        <f t="shared" si="48"/>
        <v>0</v>
      </c>
      <c r="AQ193" t="e">
        <f t="shared" si="49"/>
        <v>#DIV/0!</v>
      </c>
      <c r="AR193" t="e">
        <f t="shared" si="50"/>
        <v>#DIV/0!</v>
      </c>
      <c r="AS193" s="4">
        <f t="shared" si="51"/>
        <v>0</v>
      </c>
      <c r="AT193" t="e">
        <f t="shared" si="52"/>
        <v>#DIV/0!</v>
      </c>
      <c r="AU193" t="e">
        <f t="shared" si="53"/>
        <v>#DIV/0!</v>
      </c>
      <c r="AV193" s="4">
        <f t="shared" si="54"/>
        <v>0</v>
      </c>
      <c r="AW193" t="e">
        <f t="shared" si="55"/>
        <v>#DIV/0!</v>
      </c>
      <c r="AX193" t="e">
        <f t="shared" si="56"/>
        <v>#DIV/0!</v>
      </c>
    </row>
    <row r="194" spans="4:50">
      <c r="D194" s="4">
        <f>DSMC!A194</f>
        <v>30.666</v>
      </c>
      <c r="E194" s="4">
        <f>DSMC!B194</f>
        <v>1.0063</v>
      </c>
      <c r="F194" s="4">
        <f>DSMC!C194</f>
        <v>0.99656999999999996</v>
      </c>
      <c r="P194">
        <f>BGK!A195</f>
        <v>3.3500000000000002E-2</v>
      </c>
      <c r="Q194">
        <f>BGK!G195</f>
        <v>0.22766650699999999</v>
      </c>
      <c r="R194">
        <f>BGK!H195</f>
        <v>0.22753451220000001</v>
      </c>
      <c r="S194">
        <f>ES!A195</f>
        <v>3.3500000000000002E-2</v>
      </c>
      <c r="T194">
        <f>ES!G195</f>
        <v>0.2277624285</v>
      </c>
      <c r="U194">
        <f>ES!H195</f>
        <v>0.2276013351</v>
      </c>
      <c r="V194">
        <f>Shakhov!A195</f>
        <v>3.3500000000000002E-2</v>
      </c>
      <c r="W194">
        <f>Shakhov!G195</f>
        <v>0.22774854920000001</v>
      </c>
      <c r="X194">
        <f>Shakhov!H195</f>
        <v>0.227609231</v>
      </c>
      <c r="AA194" s="4">
        <f t="shared" si="44"/>
        <v>0</v>
      </c>
      <c r="AB194" t="e">
        <f t="shared" si="45"/>
        <v>#DIV/0!</v>
      </c>
      <c r="AC194" t="e">
        <f t="shared" si="46"/>
        <v>#DIV/0!</v>
      </c>
      <c r="AD194" s="4">
        <f t="shared" si="47"/>
        <v>5.6787837262272918</v>
      </c>
      <c r="AE194" s="4">
        <f t="shared" si="57"/>
        <v>1.0063</v>
      </c>
      <c r="AF194" s="4">
        <f t="shared" si="58"/>
        <v>0.99656999999999996</v>
      </c>
      <c r="AG194" s="4"/>
      <c r="AJ194" s="4"/>
      <c r="AM194" s="4"/>
      <c r="AP194" s="4">
        <f t="shared" si="48"/>
        <v>0</v>
      </c>
      <c r="AQ194" t="e">
        <f t="shared" si="49"/>
        <v>#DIV/0!</v>
      </c>
      <c r="AR194" t="e">
        <f t="shared" si="50"/>
        <v>#DIV/0!</v>
      </c>
      <c r="AS194" s="4">
        <f t="shared" si="51"/>
        <v>0</v>
      </c>
      <c r="AT194" t="e">
        <f t="shared" si="52"/>
        <v>#DIV/0!</v>
      </c>
      <c r="AU194" t="e">
        <f t="shared" si="53"/>
        <v>#DIV/0!</v>
      </c>
      <c r="AV194" s="4">
        <f t="shared" si="54"/>
        <v>0</v>
      </c>
      <c r="AW194" t="e">
        <f t="shared" si="55"/>
        <v>#DIV/0!</v>
      </c>
      <c r="AX194" t="e">
        <f t="shared" si="56"/>
        <v>#DIV/0!</v>
      </c>
    </row>
    <row r="195" spans="4:50">
      <c r="D195" s="4">
        <f>DSMC!A195</f>
        <v>30.826000000000001</v>
      </c>
      <c r="E195" s="4">
        <f>DSMC!B195</f>
        <v>1.0065</v>
      </c>
      <c r="F195" s="4">
        <f>DSMC!C195</f>
        <v>0.99668000000000001</v>
      </c>
      <c r="P195">
        <f>BGK!A196</f>
        <v>3.3680000000000002E-2</v>
      </c>
      <c r="Q195">
        <f>BGK!G196</f>
        <v>0.2276609721</v>
      </c>
      <c r="R195">
        <f>BGK!H196</f>
        <v>0.22753582510000001</v>
      </c>
      <c r="S195">
        <f>ES!A196</f>
        <v>3.3680000000000002E-2</v>
      </c>
      <c r="T195">
        <f>ES!G196</f>
        <v>0.22775720169999999</v>
      </c>
      <c r="U195">
        <f>ES!H196</f>
        <v>0.22760297660000001</v>
      </c>
      <c r="V195">
        <f>Shakhov!A196</f>
        <v>3.3680000000000002E-2</v>
      </c>
      <c r="W195">
        <f>Shakhov!G196</f>
        <v>0.22774295250000001</v>
      </c>
      <c r="X195">
        <f>Shakhov!H196</f>
        <v>0.2276106219</v>
      </c>
      <c r="AA195" s="4">
        <f t="shared" ref="AA195:AA258" si="59">A195*$Z$4/$Z$5</f>
        <v>0</v>
      </c>
      <c r="AB195" t="e">
        <f t="shared" ref="AB195:AB258" si="60">B195/$Z$2</f>
        <v>#DIV/0!</v>
      </c>
      <c r="AC195" t="e">
        <f t="shared" ref="AC195:AC258" si="61">C195/$Z$3</f>
        <v>#DIV/0!</v>
      </c>
      <c r="AD195" s="4">
        <f t="shared" ref="AD195:AD258" si="62">D195/$Z$5*0.000001</f>
        <v>5.7084128071702374</v>
      </c>
      <c r="AE195" s="4">
        <f t="shared" si="57"/>
        <v>1.0065</v>
      </c>
      <c r="AF195" s="4">
        <f t="shared" si="58"/>
        <v>0.99668000000000001</v>
      </c>
      <c r="AG195" s="4"/>
      <c r="AJ195" s="4"/>
      <c r="AM195" s="4"/>
      <c r="AP195" s="4">
        <f t="shared" ref="AP195:AP258" si="63">P195*$Z$4/$Z$5</f>
        <v>0</v>
      </c>
      <c r="AQ195" t="e">
        <f t="shared" ref="AQ195:AQ258" si="64">Q195/$Z$2</f>
        <v>#DIV/0!</v>
      </c>
      <c r="AR195" t="e">
        <f t="shared" ref="AR195:AR258" si="65">R195/$Z$3</f>
        <v>#DIV/0!</v>
      </c>
      <c r="AS195" s="4">
        <f t="shared" ref="AS195:AS258" si="66">S195*$Z$4/$Z$5</f>
        <v>0</v>
      </c>
      <c r="AT195" t="e">
        <f t="shared" ref="AT195:AT258" si="67">T195/$Z$2</f>
        <v>#DIV/0!</v>
      </c>
      <c r="AU195" t="e">
        <f t="shared" ref="AU195:AU258" si="68">U195/$Z$3</f>
        <v>#DIV/0!</v>
      </c>
      <c r="AV195" s="4">
        <f t="shared" ref="AV195:AV258" si="69">V195*$Z$4/$Z$5</f>
        <v>0</v>
      </c>
      <c r="AW195" t="e">
        <f t="shared" ref="AW195:AW258" si="70">W195/$Z$2</f>
        <v>#DIV/0!</v>
      </c>
      <c r="AX195" t="e">
        <f t="shared" ref="AX195:AX258" si="71">X195/$Z$3</f>
        <v>#DIV/0!</v>
      </c>
    </row>
    <row r="196" spans="4:50">
      <c r="D196" s="4">
        <f>DSMC!A196</f>
        <v>30.986000000000001</v>
      </c>
      <c r="E196" s="4">
        <f>DSMC!B196</f>
        <v>1.0064</v>
      </c>
      <c r="F196" s="4">
        <f>DSMC!C196</f>
        <v>0.99731999999999998</v>
      </c>
      <c r="P196">
        <f>BGK!A197</f>
        <v>3.3860000000000001E-2</v>
      </c>
      <c r="Q196">
        <f>BGK!G197</f>
        <v>0.22765558080000001</v>
      </c>
      <c r="R196">
        <f>BGK!H197</f>
        <v>0.2275370662</v>
      </c>
      <c r="S196">
        <f>ES!A197</f>
        <v>3.3860000000000001E-2</v>
      </c>
      <c r="T196">
        <f>ES!G197</f>
        <v>0.22775211879999999</v>
      </c>
      <c r="U196">
        <f>ES!H197</f>
        <v>0.2276045461</v>
      </c>
      <c r="V196">
        <f>Shakhov!A197</f>
        <v>3.3860000000000001E-2</v>
      </c>
      <c r="W196">
        <f>Shakhov!G197</f>
        <v>0.2277375005</v>
      </c>
      <c r="X196">
        <f>Shakhov!H197</f>
        <v>0.22761193960000001</v>
      </c>
      <c r="AA196" s="4">
        <f t="shared" si="59"/>
        <v>0</v>
      </c>
      <c r="AB196" t="e">
        <f t="shared" si="60"/>
        <v>#DIV/0!</v>
      </c>
      <c r="AC196" t="e">
        <f t="shared" si="61"/>
        <v>#DIV/0!</v>
      </c>
      <c r="AD196" s="4">
        <f t="shared" si="62"/>
        <v>5.7380418881131829</v>
      </c>
      <c r="AE196" s="4">
        <f t="shared" si="57"/>
        <v>1.0064</v>
      </c>
      <c r="AF196" s="4">
        <f t="shared" si="58"/>
        <v>0.99731999999999998</v>
      </c>
      <c r="AG196" s="4"/>
      <c r="AJ196" s="4"/>
      <c r="AM196" s="4"/>
      <c r="AP196" s="4">
        <f t="shared" si="63"/>
        <v>0</v>
      </c>
      <c r="AQ196" t="e">
        <f t="shared" si="64"/>
        <v>#DIV/0!</v>
      </c>
      <c r="AR196" t="e">
        <f t="shared" si="65"/>
        <v>#DIV/0!</v>
      </c>
      <c r="AS196" s="4">
        <f t="shared" si="66"/>
        <v>0</v>
      </c>
      <c r="AT196" t="e">
        <f t="shared" si="67"/>
        <v>#DIV/0!</v>
      </c>
      <c r="AU196" t="e">
        <f t="shared" si="68"/>
        <v>#DIV/0!</v>
      </c>
      <c r="AV196" s="4">
        <f t="shared" si="69"/>
        <v>0</v>
      </c>
      <c r="AW196" t="e">
        <f t="shared" si="70"/>
        <v>#DIV/0!</v>
      </c>
      <c r="AX196" t="e">
        <f t="shared" si="71"/>
        <v>#DIV/0!</v>
      </c>
    </row>
    <row r="197" spans="4:50">
      <c r="D197" s="4">
        <f>DSMC!A197</f>
        <v>31.146000000000001</v>
      </c>
      <c r="E197" s="4">
        <f>DSMC!B197</f>
        <v>1.0062</v>
      </c>
      <c r="F197" s="4">
        <f>DSMC!C197</f>
        <v>0.99739999999999995</v>
      </c>
      <c r="P197">
        <f>BGK!A198</f>
        <v>3.4040000000000001E-2</v>
      </c>
      <c r="Q197">
        <f>BGK!G198</f>
        <v>0.22765032869999999</v>
      </c>
      <c r="R197">
        <f>BGK!H198</f>
        <v>0.22753823779999999</v>
      </c>
      <c r="S197">
        <f>ES!A198</f>
        <v>3.4040000000000001E-2</v>
      </c>
      <c r="T197">
        <f>ES!G198</f>
        <v>0.22774717520000001</v>
      </c>
      <c r="U197">
        <f>ES!H198</f>
        <v>0.22760604579999999</v>
      </c>
      <c r="V197">
        <f>Shakhov!A198</f>
        <v>3.4040000000000001E-2</v>
      </c>
      <c r="W197">
        <f>Shakhov!G198</f>
        <v>0.22773218880000001</v>
      </c>
      <c r="X197">
        <f>Shakhov!H198</f>
        <v>0.22761318620000001</v>
      </c>
      <c r="AA197" s="4">
        <f t="shared" si="59"/>
        <v>0</v>
      </c>
      <c r="AB197" t="e">
        <f t="shared" si="60"/>
        <v>#DIV/0!</v>
      </c>
      <c r="AC197" t="e">
        <f t="shared" si="61"/>
        <v>#DIV/0!</v>
      </c>
      <c r="AD197" s="4">
        <f t="shared" si="62"/>
        <v>5.7676709690561285</v>
      </c>
      <c r="AE197" s="4">
        <f t="shared" si="57"/>
        <v>1.0062</v>
      </c>
      <c r="AF197" s="4">
        <f t="shared" si="58"/>
        <v>0.99739999999999995</v>
      </c>
      <c r="AG197" s="4"/>
      <c r="AJ197" s="4"/>
      <c r="AM197" s="4"/>
      <c r="AP197" s="4">
        <f t="shared" si="63"/>
        <v>0</v>
      </c>
      <c r="AQ197" t="e">
        <f t="shared" si="64"/>
        <v>#DIV/0!</v>
      </c>
      <c r="AR197" t="e">
        <f t="shared" si="65"/>
        <v>#DIV/0!</v>
      </c>
      <c r="AS197" s="4">
        <f t="shared" si="66"/>
        <v>0</v>
      </c>
      <c r="AT197" t="e">
        <f t="shared" si="67"/>
        <v>#DIV/0!</v>
      </c>
      <c r="AU197" t="e">
        <f t="shared" si="68"/>
        <v>#DIV/0!</v>
      </c>
      <c r="AV197" s="4">
        <f t="shared" si="69"/>
        <v>0</v>
      </c>
      <c r="AW197" t="e">
        <f t="shared" si="70"/>
        <v>#DIV/0!</v>
      </c>
      <c r="AX197" t="e">
        <f t="shared" si="71"/>
        <v>#DIV/0!</v>
      </c>
    </row>
    <row r="198" spans="4:50">
      <c r="D198" s="4">
        <f>DSMC!A198</f>
        <v>31.305</v>
      </c>
      <c r="E198" s="4">
        <f>DSMC!B198</f>
        <v>1.0061</v>
      </c>
      <c r="F198" s="4">
        <f>DSMC!C198</f>
        <v>0.99756999999999996</v>
      </c>
      <c r="P198">
        <f>BGK!A199</f>
        <v>3.422E-2</v>
      </c>
      <c r="Q198">
        <f>BGK!G199</f>
        <v>0.22764521139999999</v>
      </c>
      <c r="R198">
        <f>BGK!H199</f>
        <v>0.22753934210000001</v>
      </c>
      <c r="S198">
        <f>ES!A199</f>
        <v>3.422E-2</v>
      </c>
      <c r="T198">
        <f>ES!G199</f>
        <v>0.2277423667</v>
      </c>
      <c r="U198">
        <f>ES!H199</f>
        <v>0.227607478</v>
      </c>
      <c r="V198">
        <f>Shakhov!A199</f>
        <v>3.422E-2</v>
      </c>
      <c r="W198">
        <f>Shakhov!G199</f>
        <v>0.2277270129</v>
      </c>
      <c r="X198">
        <f>Shakhov!H199</f>
        <v>0.22761436409999999</v>
      </c>
      <c r="AA198" s="4">
        <f t="shared" si="59"/>
        <v>0</v>
      </c>
      <c r="AB198" t="e">
        <f t="shared" si="60"/>
        <v>#DIV/0!</v>
      </c>
      <c r="AC198" t="e">
        <f t="shared" si="61"/>
        <v>#DIV/0!</v>
      </c>
      <c r="AD198" s="4">
        <f t="shared" si="62"/>
        <v>5.7971148682431801</v>
      </c>
      <c r="AE198" s="4">
        <f t="shared" si="57"/>
        <v>1.0061</v>
      </c>
      <c r="AF198" s="4">
        <f t="shared" si="58"/>
        <v>0.99756999999999996</v>
      </c>
      <c r="AG198" s="4"/>
      <c r="AJ198" s="4"/>
      <c r="AM198" s="4"/>
      <c r="AP198" s="4">
        <f t="shared" si="63"/>
        <v>0</v>
      </c>
      <c r="AQ198" t="e">
        <f t="shared" si="64"/>
        <v>#DIV/0!</v>
      </c>
      <c r="AR198" t="e">
        <f t="shared" si="65"/>
        <v>#DIV/0!</v>
      </c>
      <c r="AS198" s="4">
        <f t="shared" si="66"/>
        <v>0</v>
      </c>
      <c r="AT198" t="e">
        <f t="shared" si="67"/>
        <v>#DIV/0!</v>
      </c>
      <c r="AU198" t="e">
        <f t="shared" si="68"/>
        <v>#DIV/0!</v>
      </c>
      <c r="AV198" s="4">
        <f t="shared" si="69"/>
        <v>0</v>
      </c>
      <c r="AW198" t="e">
        <f t="shared" si="70"/>
        <v>#DIV/0!</v>
      </c>
      <c r="AX198" t="e">
        <f t="shared" si="71"/>
        <v>#DIV/0!</v>
      </c>
    </row>
    <row r="199" spans="4:50">
      <c r="D199" s="4">
        <f>DSMC!A199</f>
        <v>31.465</v>
      </c>
      <c r="E199" s="4">
        <f>DSMC!B199</f>
        <v>1.0056</v>
      </c>
      <c r="F199" s="4">
        <f>DSMC!C199</f>
        <v>0.99761999999999995</v>
      </c>
      <c r="P199">
        <f>BGK!A200</f>
        <v>3.44E-2</v>
      </c>
      <c r="Q199">
        <f>BGK!G200</f>
        <v>0.2276402247</v>
      </c>
      <c r="R199">
        <f>BGK!H200</f>
        <v>0.22754038109999999</v>
      </c>
      <c r="S199">
        <f>ES!A200</f>
        <v>3.44E-2</v>
      </c>
      <c r="T199">
        <f>ES!G200</f>
        <v>0.22773768899999999</v>
      </c>
      <c r="U199">
        <f>ES!H200</f>
        <v>0.22760884479999999</v>
      </c>
      <c r="V199">
        <f>Shakhov!A200</f>
        <v>3.44E-2</v>
      </c>
      <c r="W199">
        <f>Shakhov!G200</f>
        <v>0.22772196859999999</v>
      </c>
      <c r="X199">
        <f>Shakhov!H200</f>
        <v>0.22761547539999999</v>
      </c>
      <c r="AA199" s="4">
        <f t="shared" si="59"/>
        <v>0</v>
      </c>
      <c r="AB199" t="e">
        <f t="shared" si="60"/>
        <v>#DIV/0!</v>
      </c>
      <c r="AC199" t="e">
        <f t="shared" si="61"/>
        <v>#DIV/0!</v>
      </c>
      <c r="AD199" s="4">
        <f t="shared" si="62"/>
        <v>5.8267439491861257</v>
      </c>
      <c r="AE199" s="4">
        <f t="shared" si="57"/>
        <v>1.0056</v>
      </c>
      <c r="AF199" s="4">
        <f t="shared" si="58"/>
        <v>0.99761999999999995</v>
      </c>
      <c r="AG199" s="4"/>
      <c r="AJ199" s="4"/>
      <c r="AM199" s="4"/>
      <c r="AP199" s="4">
        <f t="shared" si="63"/>
        <v>0</v>
      </c>
      <c r="AQ199" t="e">
        <f t="shared" si="64"/>
        <v>#DIV/0!</v>
      </c>
      <c r="AR199" t="e">
        <f t="shared" si="65"/>
        <v>#DIV/0!</v>
      </c>
      <c r="AS199" s="4">
        <f t="shared" si="66"/>
        <v>0</v>
      </c>
      <c r="AT199" t="e">
        <f t="shared" si="67"/>
        <v>#DIV/0!</v>
      </c>
      <c r="AU199" t="e">
        <f t="shared" si="68"/>
        <v>#DIV/0!</v>
      </c>
      <c r="AV199" s="4">
        <f t="shared" si="69"/>
        <v>0</v>
      </c>
      <c r="AW199" t="e">
        <f t="shared" si="70"/>
        <v>#DIV/0!</v>
      </c>
      <c r="AX199" t="e">
        <f t="shared" si="71"/>
        <v>#DIV/0!</v>
      </c>
    </row>
    <row r="200" spans="4:50">
      <c r="D200" s="4">
        <f>DSMC!A200</f>
        <v>31.625</v>
      </c>
      <c r="E200" s="4">
        <f>DSMC!B200</f>
        <v>1.0052000000000001</v>
      </c>
      <c r="F200" s="4">
        <f>DSMC!C200</f>
        <v>0.99772000000000005</v>
      </c>
      <c r="P200">
        <f>BGK!A201</f>
        <v>3.458E-2</v>
      </c>
      <c r="Q200">
        <f>BGK!G201</f>
        <v>0.22763536449999999</v>
      </c>
      <c r="R200">
        <f>BGK!H201</f>
        <v>0.227541357</v>
      </c>
      <c r="S200">
        <f>ES!A201</f>
        <v>3.458E-2</v>
      </c>
      <c r="T200">
        <f>ES!G201</f>
        <v>0.22773313789999999</v>
      </c>
      <c r="U200">
        <f>ES!H201</f>
        <v>0.2276101482</v>
      </c>
      <c r="V200">
        <f>Shakhov!A201</f>
        <v>3.458E-2</v>
      </c>
      <c r="W200">
        <f>Shakhov!G201</f>
        <v>0.22771705170000001</v>
      </c>
      <c r="X200">
        <f>Shakhov!H201</f>
        <v>0.2276165221</v>
      </c>
      <c r="AA200" s="4">
        <f t="shared" si="59"/>
        <v>0</v>
      </c>
      <c r="AB200" t="e">
        <f t="shared" si="60"/>
        <v>#DIV/0!</v>
      </c>
      <c r="AC200" t="e">
        <f t="shared" si="61"/>
        <v>#DIV/0!</v>
      </c>
      <c r="AD200" s="4">
        <f t="shared" si="62"/>
        <v>5.8563730301290713</v>
      </c>
      <c r="AE200" s="4">
        <f t="shared" si="57"/>
        <v>1.0052000000000001</v>
      </c>
      <c r="AF200" s="4">
        <f t="shared" si="58"/>
        <v>0.99772000000000005</v>
      </c>
      <c r="AG200" s="4"/>
      <c r="AJ200" s="4"/>
      <c r="AM200" s="4"/>
      <c r="AP200" s="4">
        <f t="shared" si="63"/>
        <v>0</v>
      </c>
      <c r="AQ200" t="e">
        <f t="shared" si="64"/>
        <v>#DIV/0!</v>
      </c>
      <c r="AR200" t="e">
        <f t="shared" si="65"/>
        <v>#DIV/0!</v>
      </c>
      <c r="AS200" s="4">
        <f t="shared" si="66"/>
        <v>0</v>
      </c>
      <c r="AT200" t="e">
        <f t="shared" si="67"/>
        <v>#DIV/0!</v>
      </c>
      <c r="AU200" t="e">
        <f t="shared" si="68"/>
        <v>#DIV/0!</v>
      </c>
      <c r="AV200" s="4">
        <f t="shared" si="69"/>
        <v>0</v>
      </c>
      <c r="AW200" t="e">
        <f t="shared" si="70"/>
        <v>#DIV/0!</v>
      </c>
      <c r="AX200" t="e">
        <f t="shared" si="71"/>
        <v>#DIV/0!</v>
      </c>
    </row>
    <row r="201" spans="4:50">
      <c r="D201" s="4">
        <f>DSMC!A201</f>
        <v>31.783999999999999</v>
      </c>
      <c r="E201" s="4">
        <f>DSMC!B201</f>
        <v>1.0045999999999999</v>
      </c>
      <c r="F201" s="4">
        <f>DSMC!C201</f>
        <v>0.99790999999999996</v>
      </c>
      <c r="P201">
        <f>BGK!A202</f>
        <v>3.4759999999999999E-2</v>
      </c>
      <c r="Q201">
        <f>BGK!G202</f>
        <v>0.2276306267</v>
      </c>
      <c r="R201">
        <f>BGK!H202</f>
        <v>0.2275422718</v>
      </c>
      <c r="S201">
        <f>ES!A202</f>
        <v>3.4759999999999999E-2</v>
      </c>
      <c r="T201">
        <f>ES!G202</f>
        <v>0.22772870949999999</v>
      </c>
      <c r="U201">
        <f>ES!H202</f>
        <v>0.22761139029999999</v>
      </c>
      <c r="V201">
        <f>Shakhov!A202</f>
        <v>3.4759999999999999E-2</v>
      </c>
      <c r="W201">
        <f>Shakhov!G202</f>
        <v>0.2277122583</v>
      </c>
      <c r="X201">
        <f>Shakhov!H202</f>
        <v>0.22761750620000001</v>
      </c>
      <c r="AA201" s="4">
        <f t="shared" si="59"/>
        <v>0</v>
      </c>
      <c r="AB201" t="e">
        <f t="shared" si="60"/>
        <v>#DIV/0!</v>
      </c>
      <c r="AC201" t="e">
        <f t="shared" si="61"/>
        <v>#DIV/0!</v>
      </c>
      <c r="AD201" s="4">
        <f t="shared" si="62"/>
        <v>5.8858169293161229</v>
      </c>
      <c r="AE201" s="4">
        <f t="shared" si="57"/>
        <v>1.0045999999999999</v>
      </c>
      <c r="AF201" s="4">
        <f t="shared" si="58"/>
        <v>0.99790999999999996</v>
      </c>
      <c r="AG201" s="4"/>
      <c r="AJ201" s="4"/>
      <c r="AM201" s="4"/>
      <c r="AP201" s="4">
        <f t="shared" si="63"/>
        <v>0</v>
      </c>
      <c r="AQ201" t="e">
        <f t="shared" si="64"/>
        <v>#DIV/0!</v>
      </c>
      <c r="AR201" t="e">
        <f t="shared" si="65"/>
        <v>#DIV/0!</v>
      </c>
      <c r="AS201" s="4">
        <f t="shared" si="66"/>
        <v>0</v>
      </c>
      <c r="AT201" t="e">
        <f t="shared" si="67"/>
        <v>#DIV/0!</v>
      </c>
      <c r="AU201" t="e">
        <f t="shared" si="68"/>
        <v>#DIV/0!</v>
      </c>
      <c r="AV201" s="4">
        <f t="shared" si="69"/>
        <v>0</v>
      </c>
      <c r="AW201" t="e">
        <f t="shared" si="70"/>
        <v>#DIV/0!</v>
      </c>
      <c r="AX201" t="e">
        <f t="shared" si="71"/>
        <v>#DIV/0!</v>
      </c>
    </row>
    <row r="202" spans="4:50">
      <c r="D202" s="4">
        <f>DSMC!A202</f>
        <v>31.943999999999999</v>
      </c>
      <c r="E202" s="4">
        <f>DSMC!B202</f>
        <v>1.0045999999999999</v>
      </c>
      <c r="F202" s="4">
        <f>DSMC!C202</f>
        <v>0.99829999999999997</v>
      </c>
      <c r="P202">
        <f>BGK!A203</f>
        <v>3.4939999999999999E-2</v>
      </c>
      <c r="Q202">
        <f>BGK!G203</f>
        <v>0.2276260075</v>
      </c>
      <c r="R202">
        <f>BGK!H203</f>
        <v>0.22754312730000001</v>
      </c>
      <c r="S202">
        <f>ES!A203</f>
        <v>3.4939999999999999E-2</v>
      </c>
      <c r="T202">
        <f>ES!G203</f>
        <v>0.22772439990000001</v>
      </c>
      <c r="U202">
        <f>ES!H203</f>
        <v>0.2276125729</v>
      </c>
      <c r="V202">
        <f>Shakhov!A203</f>
        <v>3.4939999999999999E-2</v>
      </c>
      <c r="W202">
        <f>Shakhov!G203</f>
        <v>0.2277075845</v>
      </c>
      <c r="X202">
        <f>Shakhov!H203</f>
        <v>0.22761842979999999</v>
      </c>
      <c r="AA202" s="4">
        <f t="shared" si="59"/>
        <v>0</v>
      </c>
      <c r="AB202" t="e">
        <f t="shared" si="60"/>
        <v>#DIV/0!</v>
      </c>
      <c r="AC202" t="e">
        <f t="shared" si="61"/>
        <v>#DIV/0!</v>
      </c>
      <c r="AD202" s="4">
        <f t="shared" si="62"/>
        <v>5.9154460102590685</v>
      </c>
      <c r="AE202" s="4">
        <f t="shared" si="57"/>
        <v>1.0045999999999999</v>
      </c>
      <c r="AF202" s="4">
        <f t="shared" si="58"/>
        <v>0.99829999999999997</v>
      </c>
      <c r="AG202" s="4"/>
      <c r="AJ202" s="4"/>
      <c r="AM202" s="4"/>
      <c r="AP202" s="4">
        <f t="shared" si="63"/>
        <v>0</v>
      </c>
      <c r="AQ202" t="e">
        <f t="shared" si="64"/>
        <v>#DIV/0!</v>
      </c>
      <c r="AR202" t="e">
        <f t="shared" si="65"/>
        <v>#DIV/0!</v>
      </c>
      <c r="AS202" s="4">
        <f t="shared" si="66"/>
        <v>0</v>
      </c>
      <c r="AT202" t="e">
        <f t="shared" si="67"/>
        <v>#DIV/0!</v>
      </c>
      <c r="AU202" t="e">
        <f t="shared" si="68"/>
        <v>#DIV/0!</v>
      </c>
      <c r="AV202" s="4">
        <f t="shared" si="69"/>
        <v>0</v>
      </c>
      <c r="AW202" t="e">
        <f t="shared" si="70"/>
        <v>#DIV/0!</v>
      </c>
      <c r="AX202" t="e">
        <f t="shared" si="71"/>
        <v>#DIV/0!</v>
      </c>
    </row>
    <row r="203" spans="4:50">
      <c r="D203" s="4">
        <f>DSMC!A203</f>
        <v>32.103999999999999</v>
      </c>
      <c r="E203" s="4">
        <f>DSMC!B203</f>
        <v>1.0044</v>
      </c>
      <c r="F203" s="4">
        <f>DSMC!C203</f>
        <v>0.99846000000000001</v>
      </c>
      <c r="P203">
        <f>BGK!A204</f>
        <v>3.5119999999999998E-2</v>
      </c>
      <c r="Q203">
        <f>BGK!G204</f>
        <v>0.2276215033</v>
      </c>
      <c r="R203">
        <f>BGK!H204</f>
        <v>0.22754392540000001</v>
      </c>
      <c r="S203">
        <f>ES!A204</f>
        <v>3.5119999999999998E-2</v>
      </c>
      <c r="T203">
        <f>ES!G204</f>
        <v>0.22772020539999999</v>
      </c>
      <c r="U203">
        <f>ES!H204</f>
        <v>0.22761369789999999</v>
      </c>
      <c r="V203">
        <f>Shakhov!A204</f>
        <v>3.5119999999999998E-2</v>
      </c>
      <c r="W203">
        <f>Shakhov!G204</f>
        <v>0.22770302649999999</v>
      </c>
      <c r="X203">
        <f>Shakhov!H204</f>
        <v>0.2276192947</v>
      </c>
      <c r="AA203" s="4">
        <f t="shared" si="59"/>
        <v>0</v>
      </c>
      <c r="AB203" t="e">
        <f t="shared" si="60"/>
        <v>#DIV/0!</v>
      </c>
      <c r="AC203" t="e">
        <f t="shared" si="61"/>
        <v>#DIV/0!</v>
      </c>
      <c r="AD203" s="4">
        <f t="shared" si="62"/>
        <v>5.9450750912020141</v>
      </c>
      <c r="AE203" s="4">
        <f t="shared" si="57"/>
        <v>1.0044</v>
      </c>
      <c r="AF203" s="4">
        <f t="shared" si="58"/>
        <v>0.99846000000000001</v>
      </c>
      <c r="AG203" s="4"/>
      <c r="AJ203" s="4"/>
      <c r="AM203" s="4"/>
      <c r="AP203" s="4">
        <f t="shared" si="63"/>
        <v>0</v>
      </c>
      <c r="AQ203" t="e">
        <f t="shared" si="64"/>
        <v>#DIV/0!</v>
      </c>
      <c r="AR203" t="e">
        <f t="shared" si="65"/>
        <v>#DIV/0!</v>
      </c>
      <c r="AS203" s="4">
        <f t="shared" si="66"/>
        <v>0</v>
      </c>
      <c r="AT203" t="e">
        <f t="shared" si="67"/>
        <v>#DIV/0!</v>
      </c>
      <c r="AU203" t="e">
        <f t="shared" si="68"/>
        <v>#DIV/0!</v>
      </c>
      <c r="AV203" s="4">
        <f t="shared" si="69"/>
        <v>0</v>
      </c>
      <c r="AW203" t="e">
        <f t="shared" si="70"/>
        <v>#DIV/0!</v>
      </c>
      <c r="AX203" t="e">
        <f t="shared" si="71"/>
        <v>#DIV/0!</v>
      </c>
    </row>
    <row r="204" spans="4:50">
      <c r="D204" s="4">
        <f>DSMC!A204</f>
        <v>32.264000000000003</v>
      </c>
      <c r="E204" s="4">
        <f>DSMC!B204</f>
        <v>1.0039</v>
      </c>
      <c r="F204" s="4">
        <f>DSMC!C204</f>
        <v>0.99895</v>
      </c>
      <c r="P204">
        <f>BGK!A205</f>
        <v>3.5299999999999998E-2</v>
      </c>
      <c r="Q204">
        <f>BGK!G205</f>
        <v>0.22761711039999999</v>
      </c>
      <c r="R204">
        <f>BGK!H205</f>
        <v>0.22754466800000001</v>
      </c>
      <c r="S204">
        <f>ES!A205</f>
        <v>3.5299999999999998E-2</v>
      </c>
      <c r="T204">
        <f>ES!G205</f>
        <v>0.22771612229999999</v>
      </c>
      <c r="U204">
        <f>ES!H205</f>
        <v>0.22761476720000001</v>
      </c>
      <c r="V204">
        <f>Shakhov!A205</f>
        <v>3.5299999999999998E-2</v>
      </c>
      <c r="W204">
        <f>Shakhov!G205</f>
        <v>0.22769858079999999</v>
      </c>
      <c r="X204">
        <f>Shakhov!H205</f>
        <v>0.22762010269999999</v>
      </c>
      <c r="AA204" s="4">
        <f t="shared" si="59"/>
        <v>0</v>
      </c>
      <c r="AB204" t="e">
        <f t="shared" si="60"/>
        <v>#DIV/0!</v>
      </c>
      <c r="AC204" t="e">
        <f t="shared" si="61"/>
        <v>#DIV/0!</v>
      </c>
      <c r="AD204" s="4">
        <f t="shared" si="62"/>
        <v>5.9747041721449605</v>
      </c>
      <c r="AE204" s="4">
        <f t="shared" si="57"/>
        <v>1.0039</v>
      </c>
      <c r="AF204" s="4">
        <f t="shared" si="58"/>
        <v>0.99895</v>
      </c>
      <c r="AG204" s="4"/>
      <c r="AJ204" s="4"/>
      <c r="AM204" s="4"/>
      <c r="AP204" s="4">
        <f t="shared" si="63"/>
        <v>0</v>
      </c>
      <c r="AQ204" t="e">
        <f t="shared" si="64"/>
        <v>#DIV/0!</v>
      </c>
      <c r="AR204" t="e">
        <f t="shared" si="65"/>
        <v>#DIV/0!</v>
      </c>
      <c r="AS204" s="4">
        <f t="shared" si="66"/>
        <v>0</v>
      </c>
      <c r="AT204" t="e">
        <f t="shared" si="67"/>
        <v>#DIV/0!</v>
      </c>
      <c r="AU204" t="e">
        <f t="shared" si="68"/>
        <v>#DIV/0!</v>
      </c>
      <c r="AV204" s="4">
        <f t="shared" si="69"/>
        <v>0</v>
      </c>
      <c r="AW204" t="e">
        <f t="shared" si="70"/>
        <v>#DIV/0!</v>
      </c>
      <c r="AX204" t="e">
        <f t="shared" si="71"/>
        <v>#DIV/0!</v>
      </c>
    </row>
    <row r="205" spans="4:50">
      <c r="D205" s="4">
        <f>DSMC!A205</f>
        <v>32.423000000000002</v>
      </c>
      <c r="E205" s="4">
        <f>DSMC!B205</f>
        <v>1.0033000000000001</v>
      </c>
      <c r="F205" s="4">
        <f>DSMC!C205</f>
        <v>0.99895999999999996</v>
      </c>
      <c r="P205">
        <f>BGK!A206</f>
        <v>3.5479999999999998E-2</v>
      </c>
      <c r="Q205">
        <f>BGK!G206</f>
        <v>0.22761282520000001</v>
      </c>
      <c r="R205">
        <f>BGK!H206</f>
        <v>0.22754535670000001</v>
      </c>
      <c r="S205">
        <f>ES!A206</f>
        <v>3.5479999999999998E-2</v>
      </c>
      <c r="T205">
        <f>ES!G206</f>
        <v>0.2277121473</v>
      </c>
      <c r="U205">
        <f>ES!H206</f>
        <v>0.22761578239999999</v>
      </c>
      <c r="V205">
        <f>Shakhov!A206</f>
        <v>3.5479999999999998E-2</v>
      </c>
      <c r="W205">
        <f>Shakhov!G206</f>
        <v>0.2276942438</v>
      </c>
      <c r="X205">
        <f>Shakhov!H206</f>
        <v>0.2276208556</v>
      </c>
      <c r="AA205" s="4">
        <f t="shared" si="59"/>
        <v>0</v>
      </c>
      <c r="AB205" t="e">
        <f t="shared" si="60"/>
        <v>#DIV/0!</v>
      </c>
      <c r="AC205" t="e">
        <f t="shared" si="61"/>
        <v>#DIV/0!</v>
      </c>
      <c r="AD205" s="4">
        <f t="shared" si="62"/>
        <v>6.0041480713320121</v>
      </c>
      <c r="AE205" s="4">
        <f t="shared" si="57"/>
        <v>1.0033000000000001</v>
      </c>
      <c r="AF205" s="4">
        <f t="shared" si="58"/>
        <v>0.99895999999999996</v>
      </c>
      <c r="AG205" s="4"/>
      <c r="AJ205" s="4"/>
      <c r="AM205" s="4"/>
      <c r="AP205" s="4">
        <f t="shared" si="63"/>
        <v>0</v>
      </c>
      <c r="AQ205" t="e">
        <f t="shared" si="64"/>
        <v>#DIV/0!</v>
      </c>
      <c r="AR205" t="e">
        <f t="shared" si="65"/>
        <v>#DIV/0!</v>
      </c>
      <c r="AS205" s="4">
        <f t="shared" si="66"/>
        <v>0</v>
      </c>
      <c r="AT205" t="e">
        <f t="shared" si="67"/>
        <v>#DIV/0!</v>
      </c>
      <c r="AU205" t="e">
        <f t="shared" si="68"/>
        <v>#DIV/0!</v>
      </c>
      <c r="AV205" s="4">
        <f t="shared" si="69"/>
        <v>0</v>
      </c>
      <c r="AW205" t="e">
        <f t="shared" si="70"/>
        <v>#DIV/0!</v>
      </c>
      <c r="AX205" t="e">
        <f t="shared" si="71"/>
        <v>#DIV/0!</v>
      </c>
    </row>
    <row r="206" spans="4:50">
      <c r="D206" s="4">
        <f>DSMC!A206</f>
        <v>32.582999999999998</v>
      </c>
      <c r="E206" s="4">
        <f>DSMC!B206</f>
        <v>1.0032000000000001</v>
      </c>
      <c r="F206" s="4">
        <f>DSMC!C206</f>
        <v>0.99855000000000005</v>
      </c>
      <c r="P206">
        <f>BGK!A207</f>
        <v>3.5659999999999997E-2</v>
      </c>
      <c r="Q206">
        <f>BGK!G207</f>
        <v>0.22760864450000001</v>
      </c>
      <c r="R206">
        <f>BGK!H207</f>
        <v>0.2275459933</v>
      </c>
      <c r="S206">
        <f>ES!A207</f>
        <v>3.5659999999999997E-2</v>
      </c>
      <c r="T206">
        <f>ES!G207</f>
        <v>0.2277082768</v>
      </c>
      <c r="U206">
        <f>ES!H207</f>
        <v>0.22761674530000001</v>
      </c>
      <c r="V206">
        <f>Shakhov!A207</f>
        <v>3.5659999999999997E-2</v>
      </c>
      <c r="W206">
        <f>Shakhov!G207</f>
        <v>0.22769001220000001</v>
      </c>
      <c r="X206">
        <f>Shakhov!H207</f>
        <v>0.22762155519999999</v>
      </c>
      <c r="AA206" s="4">
        <f t="shared" si="59"/>
        <v>0</v>
      </c>
      <c r="AB206" t="e">
        <f t="shared" si="60"/>
        <v>#DIV/0!</v>
      </c>
      <c r="AC206" t="e">
        <f t="shared" si="61"/>
        <v>#DIV/0!</v>
      </c>
      <c r="AD206" s="4">
        <f t="shared" si="62"/>
        <v>6.0337771522749568</v>
      </c>
      <c r="AE206" s="4">
        <f t="shared" si="57"/>
        <v>1.0032000000000001</v>
      </c>
      <c r="AF206" s="4">
        <f t="shared" si="58"/>
        <v>0.99855000000000005</v>
      </c>
      <c r="AG206" s="4"/>
      <c r="AJ206" s="4"/>
      <c r="AM206" s="4"/>
      <c r="AP206" s="4">
        <f t="shared" si="63"/>
        <v>0</v>
      </c>
      <c r="AQ206" t="e">
        <f t="shared" si="64"/>
        <v>#DIV/0!</v>
      </c>
      <c r="AR206" t="e">
        <f t="shared" si="65"/>
        <v>#DIV/0!</v>
      </c>
      <c r="AS206" s="4">
        <f t="shared" si="66"/>
        <v>0</v>
      </c>
      <c r="AT206" t="e">
        <f t="shared" si="67"/>
        <v>#DIV/0!</v>
      </c>
      <c r="AU206" t="e">
        <f t="shared" si="68"/>
        <v>#DIV/0!</v>
      </c>
      <c r="AV206" s="4">
        <f t="shared" si="69"/>
        <v>0</v>
      </c>
      <c r="AW206" t="e">
        <f t="shared" si="70"/>
        <v>#DIV/0!</v>
      </c>
      <c r="AX206" t="e">
        <f t="shared" si="71"/>
        <v>#DIV/0!</v>
      </c>
    </row>
    <row r="207" spans="4:50">
      <c r="D207" s="4">
        <f>DSMC!A207</f>
        <v>32.743000000000002</v>
      </c>
      <c r="E207" s="4">
        <f>DSMC!B207</f>
        <v>1.0027999999999999</v>
      </c>
      <c r="F207" s="4">
        <f>DSMC!C207</f>
        <v>0.99875999999999998</v>
      </c>
      <c r="P207">
        <f>BGK!A208</f>
        <v>3.5839999999999997E-2</v>
      </c>
      <c r="Q207">
        <f>BGK!G208</f>
        <v>0.2276045649</v>
      </c>
      <c r="R207">
        <f>BGK!H208</f>
        <v>0.2275465794</v>
      </c>
      <c r="S207">
        <f>ES!A208</f>
        <v>3.5839999999999997E-2</v>
      </c>
      <c r="T207">
        <f>ES!G208</f>
        <v>0.22770450759999999</v>
      </c>
      <c r="U207">
        <f>ES!H208</f>
        <v>0.2276176576</v>
      </c>
      <c r="V207">
        <f>Shakhov!A208</f>
        <v>3.5839999999999997E-2</v>
      </c>
      <c r="W207">
        <f>Shakhov!G208</f>
        <v>0.22768588249999999</v>
      </c>
      <c r="X207">
        <f>Shakhov!H208</f>
        <v>0.227622203</v>
      </c>
      <c r="AA207" s="4">
        <f t="shared" si="59"/>
        <v>0</v>
      </c>
      <c r="AB207" t="e">
        <f t="shared" si="60"/>
        <v>#DIV/0!</v>
      </c>
      <c r="AC207" t="e">
        <f t="shared" si="61"/>
        <v>#DIV/0!</v>
      </c>
      <c r="AD207" s="4">
        <f t="shared" si="62"/>
        <v>6.0634062332179033</v>
      </c>
      <c r="AE207" s="4">
        <f t="shared" si="57"/>
        <v>1.0027999999999999</v>
      </c>
      <c r="AF207" s="4">
        <f t="shared" si="58"/>
        <v>0.99875999999999998</v>
      </c>
      <c r="AG207" s="4"/>
      <c r="AJ207" s="4"/>
      <c r="AM207" s="4"/>
      <c r="AP207" s="4">
        <f t="shared" si="63"/>
        <v>0</v>
      </c>
      <c r="AQ207" t="e">
        <f t="shared" si="64"/>
        <v>#DIV/0!</v>
      </c>
      <c r="AR207" t="e">
        <f t="shared" si="65"/>
        <v>#DIV/0!</v>
      </c>
      <c r="AS207" s="4">
        <f t="shared" si="66"/>
        <v>0</v>
      </c>
      <c r="AT207" t="e">
        <f t="shared" si="67"/>
        <v>#DIV/0!</v>
      </c>
      <c r="AU207" t="e">
        <f t="shared" si="68"/>
        <v>#DIV/0!</v>
      </c>
      <c r="AV207" s="4">
        <f t="shared" si="69"/>
        <v>0</v>
      </c>
      <c r="AW207" t="e">
        <f t="shared" si="70"/>
        <v>#DIV/0!</v>
      </c>
      <c r="AX207" t="e">
        <f t="shared" si="71"/>
        <v>#DIV/0!</v>
      </c>
    </row>
    <row r="208" spans="4:50">
      <c r="D208" s="4">
        <f>DSMC!A208</f>
        <v>32.902000000000001</v>
      </c>
      <c r="E208" s="4">
        <f>DSMC!B208</f>
        <v>1.0027999999999999</v>
      </c>
      <c r="F208" s="4">
        <f>DSMC!C208</f>
        <v>0.99880999999999998</v>
      </c>
      <c r="P208">
        <f>BGK!A209</f>
        <v>3.6020000000000003E-2</v>
      </c>
      <c r="Q208">
        <f>BGK!G209</f>
        <v>0.22760058320000001</v>
      </c>
      <c r="R208">
        <f>BGK!H209</f>
        <v>0.2275471167</v>
      </c>
      <c r="S208">
        <f>ES!A209</f>
        <v>3.6020000000000003E-2</v>
      </c>
      <c r="T208">
        <f>ES!G209</f>
        <v>0.2277008365</v>
      </c>
      <c r="U208">
        <f>ES!H209</f>
        <v>0.2276185208</v>
      </c>
      <c r="V208">
        <f>Shakhov!A209</f>
        <v>3.6020000000000003E-2</v>
      </c>
      <c r="W208">
        <f>Shakhov!G209</f>
        <v>0.22768185169999999</v>
      </c>
      <c r="X208">
        <f>Shakhov!H209</f>
        <v>0.22762280069999999</v>
      </c>
      <c r="AA208" s="4">
        <f t="shared" si="59"/>
        <v>0</v>
      </c>
      <c r="AB208" t="e">
        <f t="shared" si="60"/>
        <v>#DIV/0!</v>
      </c>
      <c r="AC208" t="e">
        <f t="shared" si="61"/>
        <v>#DIV/0!</v>
      </c>
      <c r="AD208" s="4">
        <f t="shared" si="62"/>
        <v>6.0928501324049549</v>
      </c>
      <c r="AE208" s="4">
        <f t="shared" si="57"/>
        <v>1.0027999999999999</v>
      </c>
      <c r="AF208" s="4">
        <f t="shared" si="58"/>
        <v>0.99880999999999998</v>
      </c>
      <c r="AG208" s="4"/>
      <c r="AJ208" s="4"/>
      <c r="AM208" s="4"/>
      <c r="AP208" s="4">
        <f t="shared" si="63"/>
        <v>0</v>
      </c>
      <c r="AQ208" t="e">
        <f t="shared" si="64"/>
        <v>#DIV/0!</v>
      </c>
      <c r="AR208" t="e">
        <f t="shared" si="65"/>
        <v>#DIV/0!</v>
      </c>
      <c r="AS208" s="4">
        <f t="shared" si="66"/>
        <v>0</v>
      </c>
      <c r="AT208" t="e">
        <f t="shared" si="67"/>
        <v>#DIV/0!</v>
      </c>
      <c r="AU208" t="e">
        <f t="shared" si="68"/>
        <v>#DIV/0!</v>
      </c>
      <c r="AV208" s="4">
        <f t="shared" si="69"/>
        <v>0</v>
      </c>
      <c r="AW208" t="e">
        <f t="shared" si="70"/>
        <v>#DIV/0!</v>
      </c>
      <c r="AX208" t="e">
        <f t="shared" si="71"/>
        <v>#DIV/0!</v>
      </c>
    </row>
    <row r="209" spans="4:50">
      <c r="D209" s="4">
        <f>DSMC!A209</f>
        <v>33.061999999999998</v>
      </c>
      <c r="E209" s="4">
        <f>DSMC!B209</f>
        <v>1.0026999999999999</v>
      </c>
      <c r="F209" s="4">
        <f>DSMC!C209</f>
        <v>0.99895</v>
      </c>
      <c r="P209">
        <f>BGK!A210</f>
        <v>3.6200000000000003E-2</v>
      </c>
      <c r="Q209">
        <f>BGK!G210</f>
        <v>0.22759669639999999</v>
      </c>
      <c r="R209">
        <f>BGK!H210</f>
        <v>0.2275476065</v>
      </c>
      <c r="S209">
        <f>ES!A210</f>
        <v>3.6200000000000003E-2</v>
      </c>
      <c r="T209">
        <f>ES!G210</f>
        <v>0.2276972605</v>
      </c>
      <c r="U209">
        <f>ES!H210</f>
        <v>0.22761933649999999</v>
      </c>
      <c r="V209">
        <f>Shakhov!A210</f>
        <v>3.6200000000000003E-2</v>
      </c>
      <c r="W209">
        <f>Shakhov!G210</f>
        <v>0.22767791670000001</v>
      </c>
      <c r="X209">
        <f>Shakhov!H210</f>
        <v>0.22762334989999999</v>
      </c>
      <c r="AA209" s="4">
        <f t="shared" si="59"/>
        <v>0</v>
      </c>
      <c r="AB209" t="e">
        <f t="shared" si="60"/>
        <v>#DIV/0!</v>
      </c>
      <c r="AC209" t="e">
        <f t="shared" si="61"/>
        <v>#DIV/0!</v>
      </c>
      <c r="AD209" s="4">
        <f t="shared" si="62"/>
        <v>6.1224792133479005</v>
      </c>
      <c r="AE209" s="4">
        <f t="shared" si="57"/>
        <v>1.0026999999999999</v>
      </c>
      <c r="AF209" s="4">
        <f t="shared" si="58"/>
        <v>0.99895</v>
      </c>
      <c r="AG209" s="4"/>
      <c r="AJ209" s="4"/>
      <c r="AM209" s="4"/>
      <c r="AP209" s="4">
        <f t="shared" si="63"/>
        <v>0</v>
      </c>
      <c r="AQ209" t="e">
        <f t="shared" si="64"/>
        <v>#DIV/0!</v>
      </c>
      <c r="AR209" t="e">
        <f t="shared" si="65"/>
        <v>#DIV/0!</v>
      </c>
      <c r="AS209" s="4">
        <f t="shared" si="66"/>
        <v>0</v>
      </c>
      <c r="AT209" t="e">
        <f t="shared" si="67"/>
        <v>#DIV/0!</v>
      </c>
      <c r="AU209" t="e">
        <f t="shared" si="68"/>
        <v>#DIV/0!</v>
      </c>
      <c r="AV209" s="4">
        <f t="shared" si="69"/>
        <v>0</v>
      </c>
      <c r="AW209" t="e">
        <f t="shared" si="70"/>
        <v>#DIV/0!</v>
      </c>
      <c r="AX209" t="e">
        <f t="shared" si="71"/>
        <v>#DIV/0!</v>
      </c>
    </row>
    <row r="210" spans="4:50">
      <c r="D210" s="4">
        <f>DSMC!A210</f>
        <v>33.222000000000001</v>
      </c>
      <c r="E210" s="4">
        <f>DSMC!B210</f>
        <v>1.0026999999999999</v>
      </c>
      <c r="F210" s="4">
        <f>DSMC!C210</f>
        <v>0.99882000000000004</v>
      </c>
      <c r="P210">
        <f>BGK!A211</f>
        <v>3.6380000000000003E-2</v>
      </c>
      <c r="Q210">
        <f>BGK!G211</f>
        <v>0.2275929015</v>
      </c>
      <c r="R210">
        <f>BGK!H211</f>
        <v>0.22754805049999999</v>
      </c>
      <c r="S210">
        <f>ES!A211</f>
        <v>3.6380000000000003E-2</v>
      </c>
      <c r="T210">
        <f>ES!G211</f>
        <v>0.2276937765</v>
      </c>
      <c r="U210">
        <f>ES!H211</f>
        <v>0.2276201061</v>
      </c>
      <c r="V210">
        <f>Shakhov!A211</f>
        <v>3.6380000000000003E-2</v>
      </c>
      <c r="W210">
        <f>Shakhov!G211</f>
        <v>0.2276740743</v>
      </c>
      <c r="X210">
        <f>Shakhov!H211</f>
        <v>0.2276238521</v>
      </c>
      <c r="AA210" s="4">
        <f t="shared" si="59"/>
        <v>0</v>
      </c>
      <c r="AB210" t="e">
        <f t="shared" si="60"/>
        <v>#DIV/0!</v>
      </c>
      <c r="AC210" t="e">
        <f t="shared" si="61"/>
        <v>#DIV/0!</v>
      </c>
      <c r="AD210" s="4">
        <f t="shared" si="62"/>
        <v>6.152108294290846</v>
      </c>
      <c r="AE210" s="4">
        <f t="shared" si="57"/>
        <v>1.0026999999999999</v>
      </c>
      <c r="AF210" s="4">
        <f t="shared" si="58"/>
        <v>0.99882000000000004</v>
      </c>
      <c r="AG210" s="4"/>
      <c r="AJ210" s="4"/>
      <c r="AM210" s="4"/>
      <c r="AP210" s="4">
        <f t="shared" si="63"/>
        <v>0</v>
      </c>
      <c r="AQ210" t="e">
        <f t="shared" si="64"/>
        <v>#DIV/0!</v>
      </c>
      <c r="AR210" t="e">
        <f t="shared" si="65"/>
        <v>#DIV/0!</v>
      </c>
      <c r="AS210" s="4">
        <f t="shared" si="66"/>
        <v>0</v>
      </c>
      <c r="AT210" t="e">
        <f t="shared" si="67"/>
        <v>#DIV/0!</v>
      </c>
      <c r="AU210" t="e">
        <f t="shared" si="68"/>
        <v>#DIV/0!</v>
      </c>
      <c r="AV210" s="4">
        <f t="shared" si="69"/>
        <v>0</v>
      </c>
      <c r="AW210" t="e">
        <f t="shared" si="70"/>
        <v>#DIV/0!</v>
      </c>
      <c r="AX210" t="e">
        <f t="shared" si="71"/>
        <v>#DIV/0!</v>
      </c>
    </row>
    <row r="211" spans="4:50">
      <c r="D211" s="4">
        <f>DSMC!A211</f>
        <v>33.381999999999998</v>
      </c>
      <c r="E211" s="4">
        <f>DSMC!B211</f>
        <v>1.0031000000000001</v>
      </c>
      <c r="F211" s="4">
        <f>DSMC!C211</f>
        <v>0.99856</v>
      </c>
      <c r="P211">
        <f>BGK!A212</f>
        <v>3.6560000000000002E-2</v>
      </c>
      <c r="Q211">
        <f>BGK!G212</f>
        <v>0.22758919559999999</v>
      </c>
      <c r="R211">
        <f>BGK!H212</f>
        <v>0.22754845009999999</v>
      </c>
      <c r="S211">
        <f>ES!A212</f>
        <v>3.6560000000000002E-2</v>
      </c>
      <c r="T211">
        <f>ES!G212</f>
        <v>0.22769038159999999</v>
      </c>
      <c r="U211">
        <f>ES!H212</f>
        <v>0.2276208311</v>
      </c>
      <c r="V211">
        <f>Shakhov!A212</f>
        <v>3.6560000000000002E-2</v>
      </c>
      <c r="W211">
        <f>Shakhov!G212</f>
        <v>0.2276703219</v>
      </c>
      <c r="X211">
        <f>Shakhov!H212</f>
        <v>0.2276243087</v>
      </c>
      <c r="AA211" s="4">
        <f t="shared" si="59"/>
        <v>0</v>
      </c>
      <c r="AB211" t="e">
        <f t="shared" si="60"/>
        <v>#DIV/0!</v>
      </c>
      <c r="AC211" t="e">
        <f t="shared" si="61"/>
        <v>#DIV/0!</v>
      </c>
      <c r="AD211" s="4">
        <f t="shared" si="62"/>
        <v>6.1817373752337916</v>
      </c>
      <c r="AE211" s="4">
        <f t="shared" si="57"/>
        <v>1.0031000000000001</v>
      </c>
      <c r="AF211" s="4">
        <f t="shared" si="58"/>
        <v>0.99856</v>
      </c>
      <c r="AG211" s="4"/>
      <c r="AJ211" s="4"/>
      <c r="AM211" s="4"/>
      <c r="AP211" s="4">
        <f t="shared" si="63"/>
        <v>0</v>
      </c>
      <c r="AQ211" t="e">
        <f t="shared" si="64"/>
        <v>#DIV/0!</v>
      </c>
      <c r="AR211" t="e">
        <f t="shared" si="65"/>
        <v>#DIV/0!</v>
      </c>
      <c r="AS211" s="4">
        <f t="shared" si="66"/>
        <v>0</v>
      </c>
      <c r="AT211" t="e">
        <f t="shared" si="67"/>
        <v>#DIV/0!</v>
      </c>
      <c r="AU211" t="e">
        <f t="shared" si="68"/>
        <v>#DIV/0!</v>
      </c>
      <c r="AV211" s="4">
        <f t="shared" si="69"/>
        <v>0</v>
      </c>
      <c r="AW211" t="e">
        <f t="shared" si="70"/>
        <v>#DIV/0!</v>
      </c>
      <c r="AX211" t="e">
        <f t="shared" si="71"/>
        <v>#DIV/0!</v>
      </c>
    </row>
    <row r="212" spans="4:50">
      <c r="D212" s="4">
        <f>DSMC!A212</f>
        <v>33.540999999999997</v>
      </c>
      <c r="E212" s="4">
        <f>DSMC!B212</f>
        <v>1.0033000000000001</v>
      </c>
      <c r="F212" s="4">
        <f>DSMC!C212</f>
        <v>0.99863000000000002</v>
      </c>
      <c r="P212">
        <f>BGK!A213</f>
        <v>3.6740000000000002E-2</v>
      </c>
      <c r="Q212">
        <f>BGK!G213</f>
        <v>0.2275855759</v>
      </c>
      <c r="R212">
        <f>BGK!H213</f>
        <v>0.22754880669999999</v>
      </c>
      <c r="S212">
        <f>ES!A213</f>
        <v>3.6740000000000002E-2</v>
      </c>
      <c r="T212">
        <f>ES!G213</f>
        <v>0.2276870731</v>
      </c>
      <c r="U212">
        <f>ES!H213</f>
        <v>0.227621513</v>
      </c>
      <c r="V212">
        <f>Shakhov!A213</f>
        <v>3.6740000000000002E-2</v>
      </c>
      <c r="W212">
        <f>Shakhov!G213</f>
        <v>0.2276666564</v>
      </c>
      <c r="X212">
        <f>Shakhov!H213</f>
        <v>0.22762472119999999</v>
      </c>
      <c r="AA212" s="4">
        <f t="shared" si="59"/>
        <v>0</v>
      </c>
      <c r="AB212" t="e">
        <f t="shared" si="60"/>
        <v>#DIV/0!</v>
      </c>
      <c r="AC212" t="e">
        <f t="shared" si="61"/>
        <v>#DIV/0!</v>
      </c>
      <c r="AD212" s="4">
        <f t="shared" si="62"/>
        <v>6.2111812744208432</v>
      </c>
      <c r="AE212" s="4">
        <f t="shared" si="57"/>
        <v>1.0033000000000001</v>
      </c>
      <c r="AF212" s="4">
        <f t="shared" si="58"/>
        <v>0.99863000000000002</v>
      </c>
      <c r="AG212" s="4"/>
      <c r="AJ212" s="4"/>
      <c r="AM212" s="4"/>
      <c r="AP212" s="4">
        <f t="shared" si="63"/>
        <v>0</v>
      </c>
      <c r="AQ212" t="e">
        <f t="shared" si="64"/>
        <v>#DIV/0!</v>
      </c>
      <c r="AR212" t="e">
        <f t="shared" si="65"/>
        <v>#DIV/0!</v>
      </c>
      <c r="AS212" s="4">
        <f t="shared" si="66"/>
        <v>0</v>
      </c>
      <c r="AT212" t="e">
        <f t="shared" si="67"/>
        <v>#DIV/0!</v>
      </c>
      <c r="AU212" t="e">
        <f t="shared" si="68"/>
        <v>#DIV/0!</v>
      </c>
      <c r="AV212" s="4">
        <f t="shared" si="69"/>
        <v>0</v>
      </c>
      <c r="AW212" t="e">
        <f t="shared" si="70"/>
        <v>#DIV/0!</v>
      </c>
      <c r="AX212" t="e">
        <f t="shared" si="71"/>
        <v>#DIV/0!</v>
      </c>
    </row>
    <row r="213" spans="4:50">
      <c r="D213" s="4">
        <f>DSMC!A213</f>
        <v>33.701000000000001</v>
      </c>
      <c r="E213" s="4">
        <f>DSMC!B213</f>
        <v>1.0029999999999999</v>
      </c>
      <c r="F213" s="4">
        <f>DSMC!C213</f>
        <v>0.99880999999999998</v>
      </c>
      <c r="P213">
        <f>BGK!A214</f>
        <v>3.6920000000000001E-2</v>
      </c>
      <c r="Q213">
        <f>BGK!G214</f>
        <v>0.22758203969999999</v>
      </c>
      <c r="R213">
        <f>BGK!H214</f>
        <v>0.22754912159999999</v>
      </c>
      <c r="S213">
        <f>ES!A214</f>
        <v>3.6920000000000001E-2</v>
      </c>
      <c r="T213">
        <f>ES!G214</f>
        <v>0.22768384820000001</v>
      </c>
      <c r="U213">
        <f>ES!H214</f>
        <v>0.22762215299999999</v>
      </c>
      <c r="V213">
        <f>Shakhov!A214</f>
        <v>3.6920000000000001E-2</v>
      </c>
      <c r="W213">
        <f>Shakhov!G214</f>
        <v>0.22766307529999999</v>
      </c>
      <c r="X213">
        <f>Shakhov!H214</f>
        <v>0.227625091</v>
      </c>
      <c r="AA213" s="4">
        <f t="shared" si="59"/>
        <v>0</v>
      </c>
      <c r="AB213" t="e">
        <f t="shared" si="60"/>
        <v>#DIV/0!</v>
      </c>
      <c r="AC213" t="e">
        <f t="shared" si="61"/>
        <v>#DIV/0!</v>
      </c>
      <c r="AD213" s="4">
        <f t="shared" si="62"/>
        <v>6.2408103553637888</v>
      </c>
      <c r="AE213" s="4">
        <f t="shared" si="57"/>
        <v>1.0029999999999999</v>
      </c>
      <c r="AF213" s="4">
        <f t="shared" si="58"/>
        <v>0.99880999999999998</v>
      </c>
      <c r="AG213" s="4"/>
      <c r="AJ213" s="4"/>
      <c r="AM213" s="4"/>
      <c r="AP213" s="4">
        <f t="shared" si="63"/>
        <v>0</v>
      </c>
      <c r="AQ213" t="e">
        <f t="shared" si="64"/>
        <v>#DIV/0!</v>
      </c>
      <c r="AR213" t="e">
        <f t="shared" si="65"/>
        <v>#DIV/0!</v>
      </c>
      <c r="AS213" s="4">
        <f t="shared" si="66"/>
        <v>0</v>
      </c>
      <c r="AT213" t="e">
        <f t="shared" si="67"/>
        <v>#DIV/0!</v>
      </c>
      <c r="AU213" t="e">
        <f t="shared" si="68"/>
        <v>#DIV/0!</v>
      </c>
      <c r="AV213" s="4">
        <f t="shared" si="69"/>
        <v>0</v>
      </c>
      <c r="AW213" t="e">
        <f t="shared" si="70"/>
        <v>#DIV/0!</v>
      </c>
      <c r="AX213" t="e">
        <f t="shared" si="71"/>
        <v>#DIV/0!</v>
      </c>
    </row>
    <row r="214" spans="4:50">
      <c r="D214" s="4">
        <f>DSMC!A214</f>
        <v>33.860999999999997</v>
      </c>
      <c r="E214" s="4">
        <f>DSMC!B214</f>
        <v>1.0027999999999999</v>
      </c>
      <c r="F214" s="4">
        <f>DSMC!C214</f>
        <v>0.99895999999999996</v>
      </c>
      <c r="P214">
        <f>BGK!A215</f>
        <v>3.7100000000000001E-2</v>
      </c>
      <c r="Q214">
        <f>BGK!G215</f>
        <v>0.2275785843</v>
      </c>
      <c r="R214">
        <f>BGK!H215</f>
        <v>0.2275493961</v>
      </c>
      <c r="S214">
        <f>ES!A215</f>
        <v>3.7100000000000001E-2</v>
      </c>
      <c r="T214">
        <f>ES!G215</f>
        <v>0.22768070430000001</v>
      </c>
      <c r="U214">
        <f>ES!H215</f>
        <v>0.2276227525</v>
      </c>
      <c r="V214">
        <f>Shakhov!A215</f>
        <v>3.7100000000000001E-2</v>
      </c>
      <c r="W214">
        <f>Shakhov!G215</f>
        <v>0.22765957589999999</v>
      </c>
      <c r="X214">
        <f>Shakhov!H215</f>
        <v>0.22762541929999999</v>
      </c>
      <c r="AA214" s="4">
        <f t="shared" si="59"/>
        <v>0</v>
      </c>
      <c r="AB214" t="e">
        <f t="shared" si="60"/>
        <v>#DIV/0!</v>
      </c>
      <c r="AC214" t="e">
        <f t="shared" si="61"/>
        <v>#DIV/0!</v>
      </c>
      <c r="AD214" s="4">
        <f t="shared" si="62"/>
        <v>6.2704394363067344</v>
      </c>
      <c r="AE214" s="4">
        <f t="shared" si="57"/>
        <v>1.0027999999999999</v>
      </c>
      <c r="AF214" s="4">
        <f t="shared" si="58"/>
        <v>0.99895999999999996</v>
      </c>
      <c r="AG214" s="4"/>
      <c r="AJ214" s="4"/>
      <c r="AM214" s="4"/>
      <c r="AP214" s="4">
        <f t="shared" si="63"/>
        <v>0</v>
      </c>
      <c r="AQ214" t="e">
        <f t="shared" si="64"/>
        <v>#DIV/0!</v>
      </c>
      <c r="AR214" t="e">
        <f t="shared" si="65"/>
        <v>#DIV/0!</v>
      </c>
      <c r="AS214" s="4">
        <f t="shared" si="66"/>
        <v>0</v>
      </c>
      <c r="AT214" t="e">
        <f t="shared" si="67"/>
        <v>#DIV/0!</v>
      </c>
      <c r="AU214" t="e">
        <f t="shared" si="68"/>
        <v>#DIV/0!</v>
      </c>
      <c r="AV214" s="4">
        <f t="shared" si="69"/>
        <v>0</v>
      </c>
      <c r="AW214" t="e">
        <f t="shared" si="70"/>
        <v>#DIV/0!</v>
      </c>
      <c r="AX214" t="e">
        <f t="shared" si="71"/>
        <v>#DIV/0!</v>
      </c>
    </row>
    <row r="215" spans="4:50">
      <c r="D215" s="4">
        <f>DSMC!A215</f>
        <v>34.021000000000001</v>
      </c>
      <c r="E215" s="4">
        <f>DSMC!B215</f>
        <v>1.0024999999999999</v>
      </c>
      <c r="F215" s="4">
        <f>DSMC!C215</f>
        <v>0.99914999999999998</v>
      </c>
      <c r="P215">
        <f>BGK!A216</f>
        <v>3.7280000000000001E-2</v>
      </c>
      <c r="Q215">
        <f>BGK!G216</f>
        <v>0.2275752073</v>
      </c>
      <c r="R215">
        <f>BGK!H216</f>
        <v>0.22754963149999999</v>
      </c>
      <c r="S215">
        <f>ES!A216</f>
        <v>3.7280000000000001E-2</v>
      </c>
      <c r="T215">
        <f>ES!G216</f>
        <v>0.22767763890000001</v>
      </c>
      <c r="U215">
        <f>ES!H216</f>
        <v>0.2276233128</v>
      </c>
      <c r="V215">
        <f>Shakhov!A216</f>
        <v>3.7280000000000001E-2</v>
      </c>
      <c r="W215">
        <f>Shakhov!G216</f>
        <v>0.22765615550000001</v>
      </c>
      <c r="X215">
        <f>Shakhov!H216</f>
        <v>0.22762570739999999</v>
      </c>
      <c r="AA215" s="4">
        <f t="shared" si="59"/>
        <v>0</v>
      </c>
      <c r="AB215" t="e">
        <f t="shared" si="60"/>
        <v>#DIV/0!</v>
      </c>
      <c r="AC215" t="e">
        <f t="shared" si="61"/>
        <v>#DIV/0!</v>
      </c>
      <c r="AD215" s="4">
        <f t="shared" si="62"/>
        <v>6.30006851724968</v>
      </c>
      <c r="AE215" s="4">
        <f t="shared" si="57"/>
        <v>1.0024999999999999</v>
      </c>
      <c r="AF215" s="4">
        <f t="shared" si="58"/>
        <v>0.99914999999999998</v>
      </c>
      <c r="AG215" s="4"/>
      <c r="AJ215" s="4"/>
      <c r="AM215" s="4"/>
      <c r="AP215" s="4">
        <f t="shared" si="63"/>
        <v>0</v>
      </c>
      <c r="AQ215" t="e">
        <f t="shared" si="64"/>
        <v>#DIV/0!</v>
      </c>
      <c r="AR215" t="e">
        <f t="shared" si="65"/>
        <v>#DIV/0!</v>
      </c>
      <c r="AS215" s="4">
        <f t="shared" si="66"/>
        <v>0</v>
      </c>
      <c r="AT215" t="e">
        <f t="shared" si="67"/>
        <v>#DIV/0!</v>
      </c>
      <c r="AU215" t="e">
        <f t="shared" si="68"/>
        <v>#DIV/0!</v>
      </c>
      <c r="AV215" s="4">
        <f t="shared" si="69"/>
        <v>0</v>
      </c>
      <c r="AW215" t="e">
        <f t="shared" si="70"/>
        <v>#DIV/0!</v>
      </c>
      <c r="AX215" t="e">
        <f t="shared" si="71"/>
        <v>#DIV/0!</v>
      </c>
    </row>
    <row r="216" spans="4:50">
      <c r="D216" s="4">
        <f>DSMC!A216</f>
        <v>34.18</v>
      </c>
      <c r="E216" s="4">
        <f>DSMC!B216</f>
        <v>1.0023</v>
      </c>
      <c r="F216" s="4">
        <f>DSMC!C216</f>
        <v>0.99929999999999997</v>
      </c>
      <c r="P216">
        <f>BGK!A217</f>
        <v>3.746E-2</v>
      </c>
      <c r="Q216">
        <f>BGK!G217</f>
        <v>0.2275719061</v>
      </c>
      <c r="R216">
        <f>BGK!H217</f>
        <v>0.22754982909999999</v>
      </c>
      <c r="S216">
        <f>ES!A217</f>
        <v>3.746E-2</v>
      </c>
      <c r="T216">
        <f>ES!G217</f>
        <v>0.22767464949999999</v>
      </c>
      <c r="U216">
        <f>ES!H217</f>
        <v>0.2276238351</v>
      </c>
      <c r="V216">
        <f>Shakhov!A217</f>
        <v>3.746E-2</v>
      </c>
      <c r="W216">
        <f>Shakhov!G217</f>
        <v>0.2276528119</v>
      </c>
      <c r="X216">
        <f>Shakhov!H217</f>
        <v>0.22762595669999999</v>
      </c>
      <c r="AA216" s="4">
        <f t="shared" si="59"/>
        <v>0</v>
      </c>
      <c r="AB216" t="e">
        <f t="shared" si="60"/>
        <v>#DIV/0!</v>
      </c>
      <c r="AC216" t="e">
        <f t="shared" si="61"/>
        <v>#DIV/0!</v>
      </c>
      <c r="AD216" s="4">
        <f t="shared" si="62"/>
        <v>6.3295124164367325</v>
      </c>
      <c r="AE216" s="4">
        <f t="shared" ref="AE216:AE279" si="72">E216</f>
        <v>1.0023</v>
      </c>
      <c r="AF216" s="4">
        <f t="shared" ref="AF216:AF279" si="73">F216</f>
        <v>0.99929999999999997</v>
      </c>
      <c r="AG216" s="4"/>
      <c r="AJ216" s="4"/>
      <c r="AM216" s="4"/>
      <c r="AP216" s="4">
        <f t="shared" si="63"/>
        <v>0</v>
      </c>
      <c r="AQ216" t="e">
        <f t="shared" si="64"/>
        <v>#DIV/0!</v>
      </c>
      <c r="AR216" t="e">
        <f t="shared" si="65"/>
        <v>#DIV/0!</v>
      </c>
      <c r="AS216" s="4">
        <f t="shared" si="66"/>
        <v>0</v>
      </c>
      <c r="AT216" t="e">
        <f t="shared" si="67"/>
        <v>#DIV/0!</v>
      </c>
      <c r="AU216" t="e">
        <f t="shared" si="68"/>
        <v>#DIV/0!</v>
      </c>
      <c r="AV216" s="4">
        <f t="shared" si="69"/>
        <v>0</v>
      </c>
      <c r="AW216" t="e">
        <f t="shared" si="70"/>
        <v>#DIV/0!</v>
      </c>
      <c r="AX216" t="e">
        <f t="shared" si="71"/>
        <v>#DIV/0!</v>
      </c>
    </row>
    <row r="217" spans="4:50">
      <c r="D217" s="4">
        <f>DSMC!A217</f>
        <v>34.340000000000003</v>
      </c>
      <c r="E217" s="4">
        <f>DSMC!B217</f>
        <v>1.002</v>
      </c>
      <c r="F217" s="4">
        <f>DSMC!C217</f>
        <v>0.99990000000000001</v>
      </c>
      <c r="P217">
        <f>BGK!A218</f>
        <v>3.764E-2</v>
      </c>
      <c r="Q217">
        <f>BGK!G218</f>
        <v>0.2275686784</v>
      </c>
      <c r="R217">
        <f>BGK!H218</f>
        <v>0.22754999000000001</v>
      </c>
      <c r="S217">
        <f>ES!A218</f>
        <v>3.764E-2</v>
      </c>
      <c r="T217">
        <f>ES!G218</f>
        <v>0.22767173369999999</v>
      </c>
      <c r="U217">
        <f>ES!H218</f>
        <v>0.2276243205</v>
      </c>
      <c r="V217">
        <f>Shakhov!A218</f>
        <v>3.764E-2</v>
      </c>
      <c r="W217">
        <f>Shakhov!G218</f>
        <v>0.2276495425</v>
      </c>
      <c r="X217">
        <f>Shakhov!H218</f>
        <v>0.22762616829999999</v>
      </c>
      <c r="AA217" s="4">
        <f t="shared" si="59"/>
        <v>0</v>
      </c>
      <c r="AB217" t="e">
        <f t="shared" si="60"/>
        <v>#DIV/0!</v>
      </c>
      <c r="AC217" t="e">
        <f t="shared" si="61"/>
        <v>#DIV/0!</v>
      </c>
      <c r="AD217" s="4">
        <f t="shared" si="62"/>
        <v>6.359141497379678</v>
      </c>
      <c r="AE217" s="4">
        <f t="shared" si="72"/>
        <v>1.002</v>
      </c>
      <c r="AF217" s="4">
        <f t="shared" si="73"/>
        <v>0.99990000000000001</v>
      </c>
      <c r="AG217" s="4"/>
      <c r="AJ217" s="4"/>
      <c r="AM217" s="4"/>
      <c r="AP217" s="4">
        <f t="shared" si="63"/>
        <v>0</v>
      </c>
      <c r="AQ217" t="e">
        <f t="shared" si="64"/>
        <v>#DIV/0!</v>
      </c>
      <c r="AR217" t="e">
        <f t="shared" si="65"/>
        <v>#DIV/0!</v>
      </c>
      <c r="AS217" s="4">
        <f t="shared" si="66"/>
        <v>0</v>
      </c>
      <c r="AT217" t="e">
        <f t="shared" si="67"/>
        <v>#DIV/0!</v>
      </c>
      <c r="AU217" t="e">
        <f t="shared" si="68"/>
        <v>#DIV/0!</v>
      </c>
      <c r="AV217" s="4">
        <f t="shared" si="69"/>
        <v>0</v>
      </c>
      <c r="AW217" t="e">
        <f t="shared" si="70"/>
        <v>#DIV/0!</v>
      </c>
      <c r="AX217" t="e">
        <f t="shared" si="71"/>
        <v>#DIV/0!</v>
      </c>
    </row>
    <row r="218" spans="4:50">
      <c r="D218" s="4">
        <f>DSMC!A218</f>
        <v>34.5</v>
      </c>
      <c r="E218" s="4">
        <f>DSMC!B218</f>
        <v>1.0024999999999999</v>
      </c>
      <c r="F218" s="4">
        <f>DSMC!C218</f>
        <v>0.99924999999999997</v>
      </c>
      <c r="P218">
        <f>BGK!A219</f>
        <v>3.7819999999999999E-2</v>
      </c>
      <c r="Q218">
        <f>BGK!G219</f>
        <v>0.22756552190000001</v>
      </c>
      <c r="R218">
        <f>BGK!H219</f>
        <v>0.2275501154</v>
      </c>
      <c r="S218">
        <f>ES!A219</f>
        <v>3.7819999999999999E-2</v>
      </c>
      <c r="T218">
        <f>ES!G219</f>
        <v>0.2276688892</v>
      </c>
      <c r="U218">
        <f>ES!H219</f>
        <v>0.2276247703</v>
      </c>
      <c r="V218">
        <f>Shakhov!A219</f>
        <v>3.7819999999999999E-2</v>
      </c>
      <c r="W218">
        <f>Shakhov!G219</f>
        <v>0.227646345</v>
      </c>
      <c r="X218">
        <f>Shakhov!H219</f>
        <v>0.22762634339999999</v>
      </c>
      <c r="AA218" s="4">
        <f t="shared" si="59"/>
        <v>0</v>
      </c>
      <c r="AB218" t="e">
        <f t="shared" si="60"/>
        <v>#DIV/0!</v>
      </c>
      <c r="AC218" t="e">
        <f t="shared" si="61"/>
        <v>#DIV/0!</v>
      </c>
      <c r="AD218" s="4">
        <f t="shared" si="62"/>
        <v>6.3887705783226236</v>
      </c>
      <c r="AE218" s="4">
        <f t="shared" si="72"/>
        <v>1.0024999999999999</v>
      </c>
      <c r="AF218" s="4">
        <f t="shared" si="73"/>
        <v>0.99924999999999997</v>
      </c>
      <c r="AG218" s="4"/>
      <c r="AJ218" s="4"/>
      <c r="AM218" s="4"/>
      <c r="AP218" s="4">
        <f t="shared" si="63"/>
        <v>0</v>
      </c>
      <c r="AQ218" t="e">
        <f t="shared" si="64"/>
        <v>#DIV/0!</v>
      </c>
      <c r="AR218" t="e">
        <f t="shared" si="65"/>
        <v>#DIV/0!</v>
      </c>
      <c r="AS218" s="4">
        <f t="shared" si="66"/>
        <v>0</v>
      </c>
      <c r="AT218" t="e">
        <f t="shared" si="67"/>
        <v>#DIV/0!</v>
      </c>
      <c r="AU218" t="e">
        <f t="shared" si="68"/>
        <v>#DIV/0!</v>
      </c>
      <c r="AV218" s="4">
        <f t="shared" si="69"/>
        <v>0</v>
      </c>
      <c r="AW218" t="e">
        <f t="shared" si="70"/>
        <v>#DIV/0!</v>
      </c>
      <c r="AX218" t="e">
        <f t="shared" si="71"/>
        <v>#DIV/0!</v>
      </c>
    </row>
    <row r="219" spans="4:50">
      <c r="D219" s="4">
        <f>DSMC!A219</f>
        <v>34.658999999999999</v>
      </c>
      <c r="E219" s="4">
        <f>DSMC!B219</f>
        <v>1.0023</v>
      </c>
      <c r="F219" s="4">
        <f>DSMC!C219</f>
        <v>0.99941000000000002</v>
      </c>
      <c r="P219">
        <f>BGK!A220</f>
        <v>3.7999999999999999E-2</v>
      </c>
      <c r="Q219">
        <f>BGK!G220</f>
        <v>0.22756243440000001</v>
      </c>
      <c r="R219">
        <f>BGK!H220</f>
        <v>0.22755020649999999</v>
      </c>
      <c r="S219">
        <f>ES!A220</f>
        <v>3.7999999999999999E-2</v>
      </c>
      <c r="T219">
        <f>ES!G220</f>
        <v>0.22766611370000001</v>
      </c>
      <c r="U219">
        <f>ES!H220</f>
        <v>0.2276251856</v>
      </c>
      <c r="V219">
        <f>Shakhov!A220</f>
        <v>3.7999999999999999E-2</v>
      </c>
      <c r="W219">
        <f>Shakhov!G220</f>
        <v>0.2276432172</v>
      </c>
      <c r="X219">
        <f>Shakhov!H220</f>
        <v>0.2276264831</v>
      </c>
      <c r="AA219" s="4">
        <f t="shared" si="59"/>
        <v>0</v>
      </c>
      <c r="AB219" t="e">
        <f t="shared" si="60"/>
        <v>#DIV/0!</v>
      </c>
      <c r="AC219" t="e">
        <f t="shared" si="61"/>
        <v>#DIV/0!</v>
      </c>
      <c r="AD219" s="4">
        <f t="shared" si="62"/>
        <v>6.4182144775096752</v>
      </c>
      <c r="AE219" s="4">
        <f t="shared" si="72"/>
        <v>1.0023</v>
      </c>
      <c r="AF219" s="4">
        <f t="shared" si="73"/>
        <v>0.99941000000000002</v>
      </c>
      <c r="AG219" s="4"/>
      <c r="AJ219" s="4"/>
      <c r="AM219" s="4"/>
      <c r="AP219" s="4">
        <f t="shared" si="63"/>
        <v>0</v>
      </c>
      <c r="AQ219" t="e">
        <f t="shared" si="64"/>
        <v>#DIV/0!</v>
      </c>
      <c r="AR219" t="e">
        <f t="shared" si="65"/>
        <v>#DIV/0!</v>
      </c>
      <c r="AS219" s="4">
        <f t="shared" si="66"/>
        <v>0</v>
      </c>
      <c r="AT219" t="e">
        <f t="shared" si="67"/>
        <v>#DIV/0!</v>
      </c>
      <c r="AU219" t="e">
        <f t="shared" si="68"/>
        <v>#DIV/0!</v>
      </c>
      <c r="AV219" s="4">
        <f t="shared" si="69"/>
        <v>0</v>
      </c>
      <c r="AW219" t="e">
        <f t="shared" si="70"/>
        <v>#DIV/0!</v>
      </c>
      <c r="AX219" t="e">
        <f t="shared" si="71"/>
        <v>#DIV/0!</v>
      </c>
    </row>
    <row r="220" spans="4:50">
      <c r="D220" s="4">
        <f>DSMC!A220</f>
        <v>34.819000000000003</v>
      </c>
      <c r="E220" s="4">
        <f>DSMC!B220</f>
        <v>1.0024</v>
      </c>
      <c r="F220" s="4">
        <f>DSMC!C220</f>
        <v>0.99950000000000006</v>
      </c>
      <c r="P220">
        <f>BGK!A221</f>
        <v>3.8179999999999999E-2</v>
      </c>
      <c r="Q220">
        <f>BGK!G221</f>
        <v>0.22755941360000001</v>
      </c>
      <c r="R220">
        <f>BGK!H221</f>
        <v>0.22755026419999999</v>
      </c>
      <c r="S220">
        <f>ES!A221</f>
        <v>3.8179999999999999E-2</v>
      </c>
      <c r="T220">
        <f>ES!G221</f>
        <v>0.22766340509999999</v>
      </c>
      <c r="U220">
        <f>ES!H221</f>
        <v>0.22762556740000001</v>
      </c>
      <c r="V220">
        <f>Shakhov!A221</f>
        <v>3.8179999999999999E-2</v>
      </c>
      <c r="W220">
        <f>Shakhov!G221</f>
        <v>0.2276401569</v>
      </c>
      <c r="X220">
        <f>Shakhov!H221</f>
        <v>0.22762658860000001</v>
      </c>
      <c r="AA220" s="4">
        <f t="shared" si="59"/>
        <v>0</v>
      </c>
      <c r="AB220" t="e">
        <f t="shared" si="60"/>
        <v>#DIV/0!</v>
      </c>
      <c r="AC220" t="e">
        <f t="shared" si="61"/>
        <v>#DIV/0!</v>
      </c>
      <c r="AD220" s="4">
        <f t="shared" si="62"/>
        <v>6.4478435584526208</v>
      </c>
      <c r="AE220" s="4">
        <f t="shared" si="72"/>
        <v>1.0024</v>
      </c>
      <c r="AF220" s="4">
        <f t="shared" si="73"/>
        <v>0.99950000000000006</v>
      </c>
      <c r="AG220" s="4"/>
      <c r="AJ220" s="4"/>
      <c r="AM220" s="4"/>
      <c r="AP220" s="4">
        <f t="shared" si="63"/>
        <v>0</v>
      </c>
      <c r="AQ220" t="e">
        <f t="shared" si="64"/>
        <v>#DIV/0!</v>
      </c>
      <c r="AR220" t="e">
        <f t="shared" si="65"/>
        <v>#DIV/0!</v>
      </c>
      <c r="AS220" s="4">
        <f t="shared" si="66"/>
        <v>0</v>
      </c>
      <c r="AT220" t="e">
        <f t="shared" si="67"/>
        <v>#DIV/0!</v>
      </c>
      <c r="AU220" t="e">
        <f t="shared" si="68"/>
        <v>#DIV/0!</v>
      </c>
      <c r="AV220" s="4">
        <f t="shared" si="69"/>
        <v>0</v>
      </c>
      <c r="AW220" t="e">
        <f t="shared" si="70"/>
        <v>#DIV/0!</v>
      </c>
      <c r="AX220" t="e">
        <f t="shared" si="71"/>
        <v>#DIV/0!</v>
      </c>
    </row>
    <row r="221" spans="4:50">
      <c r="D221" s="4">
        <f>DSMC!A221</f>
        <v>34.978999999999999</v>
      </c>
      <c r="E221" s="4">
        <f>DSMC!B221</f>
        <v>1.0028999999999999</v>
      </c>
      <c r="F221" s="4">
        <f>DSMC!C221</f>
        <v>0.99914999999999998</v>
      </c>
      <c r="P221">
        <f>BGK!A222</f>
        <v>3.8359999999999998E-2</v>
      </c>
      <c r="Q221">
        <f>BGK!G222</f>
        <v>0.2275564574</v>
      </c>
      <c r="R221">
        <f>BGK!H222</f>
        <v>0.22755028960000001</v>
      </c>
      <c r="S221">
        <f>ES!A222</f>
        <v>3.8359999999999998E-2</v>
      </c>
      <c r="T221">
        <f>ES!G222</f>
        <v>0.22766076139999999</v>
      </c>
      <c r="U221">
        <f>ES!H222</f>
        <v>0.22762591679999999</v>
      </c>
      <c r="V221">
        <f>Shakhov!A222</f>
        <v>3.8359999999999998E-2</v>
      </c>
      <c r="W221">
        <f>Shakhov!G222</f>
        <v>0.227637162</v>
      </c>
      <c r="X221">
        <f>Shakhov!H222</f>
        <v>0.22762666079999999</v>
      </c>
      <c r="AA221" s="4">
        <f t="shared" si="59"/>
        <v>0</v>
      </c>
      <c r="AB221" t="e">
        <f t="shared" si="60"/>
        <v>#DIV/0!</v>
      </c>
      <c r="AC221" t="e">
        <f t="shared" si="61"/>
        <v>#DIV/0!</v>
      </c>
      <c r="AD221" s="4">
        <f t="shared" si="62"/>
        <v>6.4774726393955664</v>
      </c>
      <c r="AE221" s="4">
        <f t="shared" si="72"/>
        <v>1.0028999999999999</v>
      </c>
      <c r="AF221" s="4">
        <f t="shared" si="73"/>
        <v>0.99914999999999998</v>
      </c>
      <c r="AG221" s="4"/>
      <c r="AJ221" s="4"/>
      <c r="AM221" s="4"/>
      <c r="AP221" s="4">
        <f t="shared" si="63"/>
        <v>0</v>
      </c>
      <c r="AQ221" t="e">
        <f t="shared" si="64"/>
        <v>#DIV/0!</v>
      </c>
      <c r="AR221" t="e">
        <f t="shared" si="65"/>
        <v>#DIV/0!</v>
      </c>
      <c r="AS221" s="4">
        <f t="shared" si="66"/>
        <v>0</v>
      </c>
      <c r="AT221" t="e">
        <f t="shared" si="67"/>
        <v>#DIV/0!</v>
      </c>
      <c r="AU221" t="e">
        <f t="shared" si="68"/>
        <v>#DIV/0!</v>
      </c>
      <c r="AV221" s="4">
        <f t="shared" si="69"/>
        <v>0</v>
      </c>
      <c r="AW221" t="e">
        <f t="shared" si="70"/>
        <v>#DIV/0!</v>
      </c>
      <c r="AX221" t="e">
        <f t="shared" si="71"/>
        <v>#DIV/0!</v>
      </c>
    </row>
    <row r="222" spans="4:50">
      <c r="D222" s="4">
        <f>DSMC!A222</f>
        <v>35.139000000000003</v>
      </c>
      <c r="E222" s="4">
        <f>DSMC!B222</f>
        <v>1.0025999999999999</v>
      </c>
      <c r="F222" s="4">
        <f>DSMC!C222</f>
        <v>0.99970000000000003</v>
      </c>
      <c r="P222">
        <f>BGK!A223</f>
        <v>3.8539999999999998E-2</v>
      </c>
      <c r="Q222">
        <f>BGK!G223</f>
        <v>0.22755356390000001</v>
      </c>
      <c r="R222">
        <f>BGK!H223</f>
        <v>0.2275502838</v>
      </c>
      <c r="S222">
        <f>ES!A223</f>
        <v>3.8539999999999998E-2</v>
      </c>
      <c r="T222">
        <f>ES!G223</f>
        <v>0.22765818030000001</v>
      </c>
      <c r="U222">
        <f>ES!H223</f>
        <v>0.2276262349</v>
      </c>
      <c r="V222">
        <f>Shakhov!A223</f>
        <v>3.8539999999999998E-2</v>
      </c>
      <c r="W222">
        <f>Shakhov!G223</f>
        <v>0.22763423050000001</v>
      </c>
      <c r="X222">
        <f>Shakhov!H223</f>
        <v>0.22762670099999999</v>
      </c>
      <c r="AA222" s="4">
        <f t="shared" si="59"/>
        <v>0</v>
      </c>
      <c r="AB222" t="e">
        <f t="shared" si="60"/>
        <v>#DIV/0!</v>
      </c>
      <c r="AC222" t="e">
        <f t="shared" si="61"/>
        <v>#DIV/0!</v>
      </c>
      <c r="AD222" s="4">
        <f t="shared" si="62"/>
        <v>6.507101720338512</v>
      </c>
      <c r="AE222" s="4">
        <f t="shared" si="72"/>
        <v>1.0025999999999999</v>
      </c>
      <c r="AF222" s="4">
        <f t="shared" si="73"/>
        <v>0.99970000000000003</v>
      </c>
      <c r="AG222" s="4"/>
      <c r="AJ222" s="4"/>
      <c r="AM222" s="4"/>
      <c r="AP222" s="4">
        <f t="shared" si="63"/>
        <v>0</v>
      </c>
      <c r="AQ222" t="e">
        <f t="shared" si="64"/>
        <v>#DIV/0!</v>
      </c>
      <c r="AR222" t="e">
        <f t="shared" si="65"/>
        <v>#DIV/0!</v>
      </c>
      <c r="AS222" s="4">
        <f t="shared" si="66"/>
        <v>0</v>
      </c>
      <c r="AT222" t="e">
        <f t="shared" si="67"/>
        <v>#DIV/0!</v>
      </c>
      <c r="AU222" t="e">
        <f t="shared" si="68"/>
        <v>#DIV/0!</v>
      </c>
      <c r="AV222" s="4">
        <f t="shared" si="69"/>
        <v>0</v>
      </c>
      <c r="AW222" t="e">
        <f t="shared" si="70"/>
        <v>#DIV/0!</v>
      </c>
      <c r="AX222" t="e">
        <f t="shared" si="71"/>
        <v>#DIV/0!</v>
      </c>
    </row>
    <row r="223" spans="4:50">
      <c r="D223" s="4">
        <f>DSMC!A223</f>
        <v>35.298000000000002</v>
      </c>
      <c r="E223" s="4">
        <f>DSMC!B223</f>
        <v>1.0024999999999999</v>
      </c>
      <c r="F223" s="4">
        <f>DSMC!C223</f>
        <v>0.99956999999999996</v>
      </c>
      <c r="G223" t="e">
        <f>#REF!</f>
        <v>#REF!</v>
      </c>
      <c r="H223" t="e">
        <f>#REF!</f>
        <v>#REF!</v>
      </c>
      <c r="I223" t="e">
        <f>#REF!</f>
        <v>#REF!</v>
      </c>
      <c r="J223" t="e">
        <f>#REF!</f>
        <v>#REF!</v>
      </c>
      <c r="K223" t="e">
        <f>#REF!</f>
        <v>#REF!</v>
      </c>
      <c r="L223" t="e">
        <f>#REF!</f>
        <v>#REF!</v>
      </c>
      <c r="P223">
        <f>BGK!A224</f>
        <v>3.8719999999999997E-2</v>
      </c>
      <c r="Q223">
        <f>BGK!G224</f>
        <v>0.22755073109999999</v>
      </c>
      <c r="R223">
        <f>BGK!H224</f>
        <v>0.22755024779999999</v>
      </c>
      <c r="S223">
        <f>ES!A224</f>
        <v>3.8719999999999997E-2</v>
      </c>
      <c r="T223">
        <f>ES!G224</f>
        <v>0.22765566009999999</v>
      </c>
      <c r="U223">
        <f>ES!H224</f>
        <v>0.22762652259999999</v>
      </c>
      <c r="V223">
        <f>Shakhov!A224</f>
        <v>3.8719999999999997E-2</v>
      </c>
      <c r="W223">
        <f>Shakhov!G224</f>
        <v>0.2276313603</v>
      </c>
      <c r="X223">
        <f>Shakhov!H224</f>
        <v>0.2276267099</v>
      </c>
      <c r="AA223" s="4">
        <f t="shared" si="59"/>
        <v>0</v>
      </c>
      <c r="AB223" t="e">
        <f t="shared" si="60"/>
        <v>#DIV/0!</v>
      </c>
      <c r="AC223" t="e">
        <f t="shared" si="61"/>
        <v>#DIV/0!</v>
      </c>
      <c r="AD223" s="4">
        <f t="shared" si="62"/>
        <v>6.5365456195255645</v>
      </c>
      <c r="AE223" s="4">
        <f t="shared" si="72"/>
        <v>1.0024999999999999</v>
      </c>
      <c r="AF223" s="4">
        <f t="shared" si="73"/>
        <v>0.99956999999999996</v>
      </c>
      <c r="AG223" s="4"/>
      <c r="AJ223" s="4"/>
      <c r="AM223" s="4"/>
      <c r="AP223" s="4">
        <f t="shared" si="63"/>
        <v>0</v>
      </c>
      <c r="AQ223" t="e">
        <f t="shared" si="64"/>
        <v>#DIV/0!</v>
      </c>
      <c r="AR223" t="e">
        <f t="shared" si="65"/>
        <v>#DIV/0!</v>
      </c>
      <c r="AS223" s="4">
        <f t="shared" si="66"/>
        <v>0</v>
      </c>
      <c r="AT223" t="e">
        <f t="shared" si="67"/>
        <v>#DIV/0!</v>
      </c>
      <c r="AU223" t="e">
        <f t="shared" si="68"/>
        <v>#DIV/0!</v>
      </c>
      <c r="AV223" s="4">
        <f t="shared" si="69"/>
        <v>0</v>
      </c>
      <c r="AW223" t="e">
        <f t="shared" si="70"/>
        <v>#DIV/0!</v>
      </c>
      <c r="AX223" t="e">
        <f t="shared" si="71"/>
        <v>#DIV/0!</v>
      </c>
    </row>
    <row r="224" spans="4:50">
      <c r="D224" s="4">
        <f>DSMC!A224</f>
        <v>35.457999999999998</v>
      </c>
      <c r="E224" s="4">
        <f>DSMC!B224</f>
        <v>1.0024</v>
      </c>
      <c r="F224" s="4">
        <f>DSMC!C224</f>
        <v>0.99951999999999996</v>
      </c>
      <c r="G224" t="e">
        <f>#REF!</f>
        <v>#REF!</v>
      </c>
      <c r="H224" t="e">
        <f>#REF!</f>
        <v>#REF!</v>
      </c>
      <c r="I224" t="e">
        <f>#REF!</f>
        <v>#REF!</v>
      </c>
      <c r="J224" t="e">
        <f>#REF!</f>
        <v>#REF!</v>
      </c>
      <c r="K224" t="e">
        <f>#REF!</f>
        <v>#REF!</v>
      </c>
      <c r="L224" t="e">
        <f>#REF!</f>
        <v>#REF!</v>
      </c>
      <c r="P224">
        <f>BGK!A225</f>
        <v>3.8899999999999997E-2</v>
      </c>
      <c r="Q224">
        <f>BGK!G225</f>
        <v>0.227547957</v>
      </c>
      <c r="R224">
        <f>BGK!H225</f>
        <v>0.2275501824</v>
      </c>
      <c r="S224">
        <f>ES!A225</f>
        <v>3.8899999999999997E-2</v>
      </c>
      <c r="T224">
        <f>ES!G225</f>
        <v>0.2276531987</v>
      </c>
      <c r="U224">
        <f>ES!H225</f>
        <v>0.22762678080000001</v>
      </c>
      <c r="V224">
        <f>Shakhov!A225</f>
        <v>3.8899999999999997E-2</v>
      </c>
      <c r="W224">
        <f>Shakhov!G225</f>
        <v>0.22762854960000001</v>
      </c>
      <c r="X224">
        <f>Shakhov!H225</f>
        <v>0.2276266887</v>
      </c>
      <c r="AA224" s="4">
        <f t="shared" si="59"/>
        <v>0</v>
      </c>
      <c r="AB224" t="e">
        <f t="shared" si="60"/>
        <v>#DIV/0!</v>
      </c>
      <c r="AC224" t="e">
        <f t="shared" si="61"/>
        <v>#DIV/0!</v>
      </c>
      <c r="AD224" s="4">
        <f t="shared" si="62"/>
        <v>6.5661747004685092</v>
      </c>
      <c r="AE224" s="4">
        <f t="shared" si="72"/>
        <v>1.0024</v>
      </c>
      <c r="AF224" s="4">
        <f t="shared" si="73"/>
        <v>0.99951999999999996</v>
      </c>
      <c r="AG224" s="4"/>
      <c r="AJ224" s="4"/>
      <c r="AM224" s="4"/>
      <c r="AP224" s="4">
        <f t="shared" si="63"/>
        <v>0</v>
      </c>
      <c r="AQ224" t="e">
        <f t="shared" si="64"/>
        <v>#DIV/0!</v>
      </c>
      <c r="AR224" t="e">
        <f t="shared" si="65"/>
        <v>#DIV/0!</v>
      </c>
      <c r="AS224" s="4">
        <f t="shared" si="66"/>
        <v>0</v>
      </c>
      <c r="AT224" t="e">
        <f t="shared" si="67"/>
        <v>#DIV/0!</v>
      </c>
      <c r="AU224" t="e">
        <f t="shared" si="68"/>
        <v>#DIV/0!</v>
      </c>
      <c r="AV224" s="4">
        <f t="shared" si="69"/>
        <v>0</v>
      </c>
      <c r="AW224" t="e">
        <f t="shared" si="70"/>
        <v>#DIV/0!</v>
      </c>
      <c r="AX224" t="e">
        <f t="shared" si="71"/>
        <v>#DIV/0!</v>
      </c>
    </row>
    <row r="225" spans="4:50">
      <c r="D225" s="4">
        <f>DSMC!A225</f>
        <v>35.618000000000002</v>
      </c>
      <c r="E225" s="4">
        <f>DSMC!B225</f>
        <v>1.0024999999999999</v>
      </c>
      <c r="F225" s="4">
        <f>DSMC!C225</f>
        <v>0.99914999999999998</v>
      </c>
      <c r="G225" t="e">
        <f>#REF!</f>
        <v>#REF!</v>
      </c>
      <c r="H225" t="e">
        <f>#REF!</f>
        <v>#REF!</v>
      </c>
      <c r="I225" t="e">
        <f>#REF!</f>
        <v>#REF!</v>
      </c>
      <c r="J225" t="e">
        <f>#REF!</f>
        <v>#REF!</v>
      </c>
      <c r="K225" t="e">
        <f>#REF!</f>
        <v>#REF!</v>
      </c>
      <c r="L225" t="e">
        <f>#REF!</f>
        <v>#REF!</v>
      </c>
      <c r="P225">
        <f>BGK!A226</f>
        <v>3.9079999999999997E-2</v>
      </c>
      <c r="Q225">
        <f>BGK!G226</f>
        <v>0.2275452399</v>
      </c>
      <c r="R225">
        <f>BGK!H226</f>
        <v>0.22755008870000001</v>
      </c>
      <c r="S225">
        <f>ES!A226</f>
        <v>3.9079999999999997E-2</v>
      </c>
      <c r="T225">
        <f>ES!G226</f>
        <v>0.22765079429999999</v>
      </c>
      <c r="U225">
        <f>ES!H226</f>
        <v>0.2276270105</v>
      </c>
      <c r="V225">
        <f>Shakhov!A226</f>
        <v>3.9079999999999997E-2</v>
      </c>
      <c r="W225">
        <f>Shakhov!G226</f>
        <v>0.2276257965</v>
      </c>
      <c r="X225">
        <f>Shakhov!H226</f>
        <v>0.22762663820000001</v>
      </c>
      <c r="AA225" s="4">
        <f t="shared" si="59"/>
        <v>0</v>
      </c>
      <c r="AB225" t="e">
        <f t="shared" si="60"/>
        <v>#DIV/0!</v>
      </c>
      <c r="AC225" t="e">
        <f t="shared" si="61"/>
        <v>#DIV/0!</v>
      </c>
      <c r="AD225" s="4">
        <f t="shared" si="62"/>
        <v>6.5958037814114556</v>
      </c>
      <c r="AE225" s="4">
        <f t="shared" si="72"/>
        <v>1.0024999999999999</v>
      </c>
      <c r="AF225" s="4">
        <f t="shared" si="73"/>
        <v>0.99914999999999998</v>
      </c>
      <c r="AG225" s="4"/>
      <c r="AJ225" s="4"/>
      <c r="AM225" s="4"/>
      <c r="AP225" s="4">
        <f t="shared" si="63"/>
        <v>0</v>
      </c>
      <c r="AQ225" t="e">
        <f t="shared" si="64"/>
        <v>#DIV/0!</v>
      </c>
      <c r="AR225" t="e">
        <f t="shared" si="65"/>
        <v>#DIV/0!</v>
      </c>
      <c r="AS225" s="4">
        <f t="shared" si="66"/>
        <v>0</v>
      </c>
      <c r="AT225" t="e">
        <f t="shared" si="67"/>
        <v>#DIV/0!</v>
      </c>
      <c r="AU225" t="e">
        <f t="shared" si="68"/>
        <v>#DIV/0!</v>
      </c>
      <c r="AV225" s="4">
        <f t="shared" si="69"/>
        <v>0</v>
      </c>
      <c r="AW225" t="e">
        <f t="shared" si="70"/>
        <v>#DIV/0!</v>
      </c>
      <c r="AX225" t="e">
        <f t="shared" si="71"/>
        <v>#DIV/0!</v>
      </c>
    </row>
    <row r="226" spans="4:50">
      <c r="D226" s="4">
        <f>DSMC!A226</f>
        <v>35.777000000000001</v>
      </c>
      <c r="E226" s="4">
        <f>DSMC!B226</f>
        <v>1.0025999999999999</v>
      </c>
      <c r="F226" s="4">
        <f>DSMC!C226</f>
        <v>0.99934000000000001</v>
      </c>
      <c r="G226" t="e">
        <f>#REF!</f>
        <v>#REF!</v>
      </c>
      <c r="H226" t="e">
        <f>#REF!</f>
        <v>#REF!</v>
      </c>
      <c r="I226" t="e">
        <f>#REF!</f>
        <v>#REF!</v>
      </c>
      <c r="J226" t="e">
        <f>#REF!</f>
        <v>#REF!</v>
      </c>
      <c r="K226" t="e">
        <f>#REF!</f>
        <v>#REF!</v>
      </c>
      <c r="L226" t="e">
        <f>#REF!</f>
        <v>#REF!</v>
      </c>
      <c r="P226">
        <f>BGK!A227</f>
        <v>3.9260000000000003E-2</v>
      </c>
      <c r="Q226">
        <f>BGK!G227</f>
        <v>0.22754257789999999</v>
      </c>
      <c r="R226">
        <f>BGK!H227</f>
        <v>0.22754996750000001</v>
      </c>
      <c r="S226">
        <f>ES!A227</f>
        <v>3.9260000000000003E-2</v>
      </c>
      <c r="T226">
        <f>ES!G227</f>
        <v>0.22764844510000001</v>
      </c>
      <c r="U226">
        <f>ES!H227</f>
        <v>0.22762721259999999</v>
      </c>
      <c r="V226">
        <f>Shakhov!A227</f>
        <v>3.9260000000000003E-2</v>
      </c>
      <c r="W226">
        <f>Shakhov!G227</f>
        <v>0.22762309920000001</v>
      </c>
      <c r="X226">
        <f>Shakhov!H227</f>
        <v>0.22762655940000001</v>
      </c>
      <c r="AA226" s="4">
        <f t="shared" si="59"/>
        <v>0</v>
      </c>
      <c r="AB226" t="e">
        <f t="shared" si="60"/>
        <v>#DIV/0!</v>
      </c>
      <c r="AC226" t="e">
        <f t="shared" si="61"/>
        <v>#DIV/0!</v>
      </c>
      <c r="AD226" s="4">
        <f t="shared" si="62"/>
        <v>6.6252476805985072</v>
      </c>
      <c r="AE226" s="4">
        <f t="shared" si="72"/>
        <v>1.0025999999999999</v>
      </c>
      <c r="AF226" s="4">
        <f t="shared" si="73"/>
        <v>0.99934000000000001</v>
      </c>
      <c r="AG226" s="4"/>
      <c r="AJ226" s="4"/>
      <c r="AM226" s="4"/>
      <c r="AP226" s="4">
        <f t="shared" si="63"/>
        <v>0</v>
      </c>
      <c r="AQ226" t="e">
        <f t="shared" si="64"/>
        <v>#DIV/0!</v>
      </c>
      <c r="AR226" t="e">
        <f t="shared" si="65"/>
        <v>#DIV/0!</v>
      </c>
      <c r="AS226" s="4">
        <f t="shared" si="66"/>
        <v>0</v>
      </c>
      <c r="AT226" t="e">
        <f t="shared" si="67"/>
        <v>#DIV/0!</v>
      </c>
      <c r="AU226" t="e">
        <f t="shared" si="68"/>
        <v>#DIV/0!</v>
      </c>
      <c r="AV226" s="4">
        <f t="shared" si="69"/>
        <v>0</v>
      </c>
      <c r="AW226" t="e">
        <f t="shared" si="70"/>
        <v>#DIV/0!</v>
      </c>
      <c r="AX226" t="e">
        <f t="shared" si="71"/>
        <v>#DIV/0!</v>
      </c>
    </row>
    <row r="227" spans="4:50">
      <c r="D227" s="4">
        <f>DSMC!A227</f>
        <v>35.936999999999998</v>
      </c>
      <c r="E227" s="4">
        <f>DSMC!B227</f>
        <v>1.0027999999999999</v>
      </c>
      <c r="F227" s="4">
        <f>DSMC!C227</f>
        <v>0.99914999999999998</v>
      </c>
      <c r="G227" t="e">
        <f>#REF!</f>
        <v>#REF!</v>
      </c>
      <c r="H227" t="e">
        <f>#REF!</f>
        <v>#REF!</v>
      </c>
      <c r="I227" t="e">
        <f>#REF!</f>
        <v>#REF!</v>
      </c>
      <c r="J227" t="e">
        <f>#REF!</f>
        <v>#REF!</v>
      </c>
      <c r="K227" t="e">
        <f>#REF!</f>
        <v>#REF!</v>
      </c>
      <c r="L227" t="e">
        <f>#REF!</f>
        <v>#REF!</v>
      </c>
      <c r="P227">
        <f>BGK!A228</f>
        <v>3.9440000000000003E-2</v>
      </c>
      <c r="Q227">
        <f>BGK!G228</f>
        <v>0.22753996930000001</v>
      </c>
      <c r="R227">
        <f>BGK!H228</f>
        <v>0.22754981960000001</v>
      </c>
      <c r="S227">
        <f>ES!A228</f>
        <v>3.9440000000000003E-2</v>
      </c>
      <c r="T227">
        <f>ES!G228</f>
        <v>0.22764614950000001</v>
      </c>
      <c r="U227">
        <f>ES!H228</f>
        <v>0.22762738800000001</v>
      </c>
      <c r="V227">
        <f>Shakhov!A228</f>
        <v>3.9440000000000003E-2</v>
      </c>
      <c r="W227">
        <f>Shakhov!G228</f>
        <v>0.22762045589999999</v>
      </c>
      <c r="X227">
        <f>Shakhov!H228</f>
        <v>0.22762645309999999</v>
      </c>
      <c r="AA227" s="4">
        <f t="shared" si="59"/>
        <v>0</v>
      </c>
      <c r="AB227" t="e">
        <f t="shared" si="60"/>
        <v>#DIV/0!</v>
      </c>
      <c r="AC227" t="e">
        <f t="shared" si="61"/>
        <v>#DIV/0!</v>
      </c>
      <c r="AD227" s="4">
        <f t="shared" si="62"/>
        <v>6.6548767615414519</v>
      </c>
      <c r="AE227" s="4">
        <f t="shared" si="72"/>
        <v>1.0027999999999999</v>
      </c>
      <c r="AF227" s="4">
        <f t="shared" si="73"/>
        <v>0.99914999999999998</v>
      </c>
      <c r="AG227" s="4"/>
      <c r="AJ227" s="4"/>
      <c r="AM227" s="4"/>
      <c r="AP227" s="4">
        <f t="shared" si="63"/>
        <v>0</v>
      </c>
      <c r="AQ227" t="e">
        <f t="shared" si="64"/>
        <v>#DIV/0!</v>
      </c>
      <c r="AR227" t="e">
        <f t="shared" si="65"/>
        <v>#DIV/0!</v>
      </c>
      <c r="AS227" s="4">
        <f t="shared" si="66"/>
        <v>0</v>
      </c>
      <c r="AT227" t="e">
        <f t="shared" si="67"/>
        <v>#DIV/0!</v>
      </c>
      <c r="AU227" t="e">
        <f t="shared" si="68"/>
        <v>#DIV/0!</v>
      </c>
      <c r="AV227" s="4">
        <f t="shared" si="69"/>
        <v>0</v>
      </c>
      <c r="AW227" t="e">
        <f t="shared" si="70"/>
        <v>#DIV/0!</v>
      </c>
      <c r="AX227" t="e">
        <f t="shared" si="71"/>
        <v>#DIV/0!</v>
      </c>
    </row>
    <row r="228" spans="4:50">
      <c r="D228" s="4">
        <f>DSMC!A228</f>
        <v>36.097000000000001</v>
      </c>
      <c r="E228" s="4">
        <f>DSMC!B228</f>
        <v>1.0024999999999999</v>
      </c>
      <c r="F228" s="4">
        <f>DSMC!C228</f>
        <v>0.99970000000000003</v>
      </c>
      <c r="G228" t="e">
        <f>#REF!</f>
        <v>#REF!</v>
      </c>
      <c r="H228" t="e">
        <f>#REF!</f>
        <v>#REF!</v>
      </c>
      <c r="I228" t="e">
        <f>#REF!</f>
        <v>#REF!</v>
      </c>
      <c r="J228" t="e">
        <f>#REF!</f>
        <v>#REF!</v>
      </c>
      <c r="K228" t="e">
        <f>#REF!</f>
        <v>#REF!</v>
      </c>
      <c r="L228" t="e">
        <f>#REF!</f>
        <v>#REF!</v>
      </c>
      <c r="P228">
        <f>BGK!A229</f>
        <v>3.9620000000000002E-2</v>
      </c>
      <c r="Q228">
        <f>BGK!G229</f>
        <v>0.2275374124</v>
      </c>
      <c r="R228">
        <f>BGK!H229</f>
        <v>0.22754964599999999</v>
      </c>
      <c r="S228">
        <f>ES!A229</f>
        <v>3.9620000000000002E-2</v>
      </c>
      <c r="T228">
        <f>ES!G229</f>
        <v>0.2276439056</v>
      </c>
      <c r="U228">
        <f>ES!H229</f>
        <v>0.2276275375</v>
      </c>
      <c r="V228">
        <f>Shakhov!A229</f>
        <v>3.9620000000000002E-2</v>
      </c>
      <c r="W228">
        <f>Shakhov!G229</f>
        <v>0.227617865</v>
      </c>
      <c r="X228">
        <f>Shakhov!H229</f>
        <v>0.22762632020000001</v>
      </c>
      <c r="AA228" s="4">
        <f t="shared" si="59"/>
        <v>0</v>
      </c>
      <c r="AB228" t="e">
        <f t="shared" si="60"/>
        <v>#DIV/0!</v>
      </c>
      <c r="AC228" t="e">
        <f t="shared" si="61"/>
        <v>#DIV/0!</v>
      </c>
      <c r="AD228" s="4">
        <f t="shared" si="62"/>
        <v>6.6845058424843984</v>
      </c>
      <c r="AE228" s="4">
        <f t="shared" si="72"/>
        <v>1.0024999999999999</v>
      </c>
      <c r="AF228" s="4">
        <f t="shared" si="73"/>
        <v>0.99970000000000003</v>
      </c>
      <c r="AG228" s="4"/>
      <c r="AJ228" s="4"/>
      <c r="AM228" s="4"/>
      <c r="AP228" s="4">
        <f t="shared" si="63"/>
        <v>0</v>
      </c>
      <c r="AQ228" t="e">
        <f t="shared" si="64"/>
        <v>#DIV/0!</v>
      </c>
      <c r="AR228" t="e">
        <f t="shared" si="65"/>
        <v>#DIV/0!</v>
      </c>
      <c r="AS228" s="4">
        <f t="shared" si="66"/>
        <v>0</v>
      </c>
      <c r="AT228" t="e">
        <f t="shared" si="67"/>
        <v>#DIV/0!</v>
      </c>
      <c r="AU228" t="e">
        <f t="shared" si="68"/>
        <v>#DIV/0!</v>
      </c>
      <c r="AV228" s="4">
        <f t="shared" si="69"/>
        <v>0</v>
      </c>
      <c r="AW228" t="e">
        <f t="shared" si="70"/>
        <v>#DIV/0!</v>
      </c>
      <c r="AX228" t="e">
        <f t="shared" si="71"/>
        <v>#DIV/0!</v>
      </c>
    </row>
    <row r="229" spans="4:50">
      <c r="D229" s="4">
        <f>DSMC!A229</f>
        <v>36.256999999999998</v>
      </c>
      <c r="E229" s="4">
        <f>DSMC!B229</f>
        <v>1.0024</v>
      </c>
      <c r="F229" s="4">
        <f>DSMC!C229</f>
        <v>0.99963000000000002</v>
      </c>
      <c r="G229" t="e">
        <f>#REF!</f>
        <v>#REF!</v>
      </c>
      <c r="H229" t="e">
        <f>#REF!</f>
        <v>#REF!</v>
      </c>
      <c r="I229" t="e">
        <f>#REF!</f>
        <v>#REF!</v>
      </c>
      <c r="J229" t="e">
        <f>#REF!</f>
        <v>#REF!</v>
      </c>
      <c r="K229" t="e">
        <f>#REF!</f>
        <v>#REF!</v>
      </c>
      <c r="L229" t="e">
        <f>#REF!</f>
        <v>#REF!</v>
      </c>
      <c r="P229">
        <f>BGK!A230</f>
        <v>3.9800000000000002E-2</v>
      </c>
      <c r="Q229">
        <f>BGK!G230</f>
        <v>0.2275349056</v>
      </c>
      <c r="R229">
        <f>BGK!H230</f>
        <v>0.22754944739999999</v>
      </c>
      <c r="S229">
        <f>ES!A230</f>
        <v>3.9800000000000002E-2</v>
      </c>
      <c r="T229">
        <f>ES!G230</f>
        <v>0.227641712</v>
      </c>
      <c r="U229">
        <f>ES!H230</f>
        <v>0.2276276619</v>
      </c>
      <c r="V229">
        <f>Shakhov!A230</f>
        <v>3.9800000000000002E-2</v>
      </c>
      <c r="W229">
        <f>Shakhov!G230</f>
        <v>0.22761532479999999</v>
      </c>
      <c r="X229">
        <f>Shakhov!H230</f>
        <v>0.22762616150000001</v>
      </c>
      <c r="AA229" s="4">
        <f t="shared" si="59"/>
        <v>0</v>
      </c>
      <c r="AB229" t="e">
        <f t="shared" si="60"/>
        <v>#DIV/0!</v>
      </c>
      <c r="AC229" t="e">
        <f t="shared" si="61"/>
        <v>#DIV/0!</v>
      </c>
      <c r="AD229" s="4">
        <f t="shared" si="62"/>
        <v>6.7141349234273431</v>
      </c>
      <c r="AE229" s="4">
        <f t="shared" si="72"/>
        <v>1.0024</v>
      </c>
      <c r="AF229" s="4">
        <f t="shared" si="73"/>
        <v>0.99963000000000002</v>
      </c>
      <c r="AG229" s="4"/>
      <c r="AJ229" s="4"/>
      <c r="AM229" s="4"/>
      <c r="AP229" s="4">
        <f t="shared" si="63"/>
        <v>0</v>
      </c>
      <c r="AQ229" t="e">
        <f t="shared" si="64"/>
        <v>#DIV/0!</v>
      </c>
      <c r="AR229" t="e">
        <f t="shared" si="65"/>
        <v>#DIV/0!</v>
      </c>
      <c r="AS229" s="4">
        <f t="shared" si="66"/>
        <v>0</v>
      </c>
      <c r="AT229" t="e">
        <f t="shared" si="67"/>
        <v>#DIV/0!</v>
      </c>
      <c r="AU229" t="e">
        <f t="shared" si="68"/>
        <v>#DIV/0!</v>
      </c>
      <c r="AV229" s="4">
        <f t="shared" si="69"/>
        <v>0</v>
      </c>
      <c r="AW229" t="e">
        <f t="shared" si="70"/>
        <v>#DIV/0!</v>
      </c>
      <c r="AX229" t="e">
        <f t="shared" si="71"/>
        <v>#DIV/0!</v>
      </c>
    </row>
    <row r="230" spans="4:50">
      <c r="D230" s="4">
        <f>DSMC!A230</f>
        <v>36.415999999999997</v>
      </c>
      <c r="E230" s="4">
        <f>DSMC!B230</f>
        <v>1.0029999999999999</v>
      </c>
      <c r="F230" s="4">
        <f>DSMC!C230</f>
        <v>0.99960000000000004</v>
      </c>
      <c r="G230" t="e">
        <f>#REF!</f>
        <v>#REF!</v>
      </c>
      <c r="H230" t="e">
        <f>#REF!</f>
        <v>#REF!</v>
      </c>
      <c r="I230" t="e">
        <f>#REF!</f>
        <v>#REF!</v>
      </c>
      <c r="J230" t="e">
        <f>#REF!</f>
        <v>#REF!</v>
      </c>
      <c r="K230" t="e">
        <f>#REF!</f>
        <v>#REF!</v>
      </c>
      <c r="L230" t="e">
        <f>#REF!</f>
        <v>#REF!</v>
      </c>
      <c r="P230">
        <f>BGK!A231</f>
        <v>3.9980000000000002E-2</v>
      </c>
      <c r="Q230">
        <f>BGK!G231</f>
        <v>0.2275324473</v>
      </c>
      <c r="R230">
        <f>BGK!H231</f>
        <v>0.22754922459999999</v>
      </c>
      <c r="S230">
        <f>ES!A231</f>
        <v>3.9980000000000002E-2</v>
      </c>
      <c r="T230">
        <f>ES!G231</f>
        <v>0.22763956690000001</v>
      </c>
      <c r="U230">
        <f>ES!H231</f>
        <v>0.22762776200000001</v>
      </c>
      <c r="V230">
        <f>Shakhov!A231</f>
        <v>3.9980000000000002E-2</v>
      </c>
      <c r="W230">
        <f>Shakhov!G231</f>
        <v>0.2276128338</v>
      </c>
      <c r="X230">
        <f>Shakhov!H231</f>
        <v>0.2276259779</v>
      </c>
      <c r="AA230" s="4">
        <f t="shared" si="59"/>
        <v>0</v>
      </c>
      <c r="AB230" t="e">
        <f t="shared" si="60"/>
        <v>#DIV/0!</v>
      </c>
      <c r="AC230" t="e">
        <f t="shared" si="61"/>
        <v>#DIV/0!</v>
      </c>
      <c r="AD230" s="4">
        <f t="shared" si="62"/>
        <v>6.7435788226143947</v>
      </c>
      <c r="AE230" s="4">
        <f t="shared" si="72"/>
        <v>1.0029999999999999</v>
      </c>
      <c r="AF230" s="4">
        <f t="shared" si="73"/>
        <v>0.99960000000000004</v>
      </c>
      <c r="AG230" s="4"/>
      <c r="AJ230" s="4"/>
      <c r="AM230" s="4"/>
      <c r="AP230" s="4">
        <f t="shared" si="63"/>
        <v>0</v>
      </c>
      <c r="AQ230" t="e">
        <f t="shared" si="64"/>
        <v>#DIV/0!</v>
      </c>
      <c r="AR230" t="e">
        <f t="shared" si="65"/>
        <v>#DIV/0!</v>
      </c>
      <c r="AS230" s="4">
        <f t="shared" si="66"/>
        <v>0</v>
      </c>
      <c r="AT230" t="e">
        <f t="shared" si="67"/>
        <v>#DIV/0!</v>
      </c>
      <c r="AU230" t="e">
        <f t="shared" si="68"/>
        <v>#DIV/0!</v>
      </c>
      <c r="AV230" s="4">
        <f t="shared" si="69"/>
        <v>0</v>
      </c>
      <c r="AW230" t="e">
        <f t="shared" si="70"/>
        <v>#DIV/0!</v>
      </c>
      <c r="AX230" t="e">
        <f t="shared" si="71"/>
        <v>#DIV/0!</v>
      </c>
    </row>
    <row r="231" spans="4:50">
      <c r="D231" s="4">
        <f>DSMC!A231</f>
        <v>36.576000000000001</v>
      </c>
      <c r="E231" s="4">
        <f>DSMC!B231</f>
        <v>1.0027999999999999</v>
      </c>
      <c r="F231" s="4">
        <f>DSMC!C231</f>
        <v>0.99951000000000001</v>
      </c>
      <c r="G231" t="e">
        <f>#REF!</f>
        <v>#REF!</v>
      </c>
      <c r="H231" t="e">
        <f>#REF!</f>
        <v>#REF!</v>
      </c>
      <c r="I231" t="e">
        <f>#REF!</f>
        <v>#REF!</v>
      </c>
      <c r="J231" t="e">
        <f>#REF!</f>
        <v>#REF!</v>
      </c>
      <c r="K231" t="e">
        <f>#REF!</f>
        <v>#REF!</v>
      </c>
      <c r="L231" t="e">
        <f>#REF!</f>
        <v>#REF!</v>
      </c>
      <c r="P231">
        <f>BGK!A232</f>
        <v>4.0160000000000001E-2</v>
      </c>
      <c r="Q231">
        <f>BGK!G232</f>
        <v>0.22753003599999999</v>
      </c>
      <c r="R231">
        <f>BGK!H232</f>
        <v>0.22754897830000001</v>
      </c>
      <c r="S231">
        <f>ES!A232</f>
        <v>4.0160000000000001E-2</v>
      </c>
      <c r="T231">
        <f>ES!G232</f>
        <v>0.22763746900000001</v>
      </c>
      <c r="U231">
        <f>ES!H232</f>
        <v>0.22762783850000001</v>
      </c>
      <c r="V231">
        <f>Shakhov!A232</f>
        <v>4.0160000000000001E-2</v>
      </c>
      <c r="W231">
        <f>Shakhov!G232</f>
        <v>0.2276103904</v>
      </c>
      <c r="X231">
        <f>Shakhov!H232</f>
        <v>0.22762577010000001</v>
      </c>
      <c r="AA231" s="4">
        <f t="shared" si="59"/>
        <v>0</v>
      </c>
      <c r="AB231" t="e">
        <f t="shared" si="60"/>
        <v>#DIV/0!</v>
      </c>
      <c r="AC231" t="e">
        <f t="shared" si="61"/>
        <v>#DIV/0!</v>
      </c>
      <c r="AD231" s="4">
        <f t="shared" si="62"/>
        <v>6.7732079035573411</v>
      </c>
      <c r="AE231" s="4">
        <f t="shared" si="72"/>
        <v>1.0027999999999999</v>
      </c>
      <c r="AF231" s="4">
        <f t="shared" si="73"/>
        <v>0.99951000000000001</v>
      </c>
      <c r="AG231" s="4"/>
      <c r="AJ231" s="4"/>
      <c r="AM231" s="4"/>
      <c r="AP231" s="4">
        <f t="shared" si="63"/>
        <v>0</v>
      </c>
      <c r="AQ231" t="e">
        <f t="shared" si="64"/>
        <v>#DIV/0!</v>
      </c>
      <c r="AR231" t="e">
        <f t="shared" si="65"/>
        <v>#DIV/0!</v>
      </c>
      <c r="AS231" s="4">
        <f t="shared" si="66"/>
        <v>0</v>
      </c>
      <c r="AT231" t="e">
        <f t="shared" si="67"/>
        <v>#DIV/0!</v>
      </c>
      <c r="AU231" t="e">
        <f t="shared" si="68"/>
        <v>#DIV/0!</v>
      </c>
      <c r="AV231" s="4">
        <f t="shared" si="69"/>
        <v>0</v>
      </c>
      <c r="AW231" t="e">
        <f t="shared" si="70"/>
        <v>#DIV/0!</v>
      </c>
      <c r="AX231" t="e">
        <f t="shared" si="71"/>
        <v>#DIV/0!</v>
      </c>
    </row>
    <row r="232" spans="4:50">
      <c r="D232" s="4">
        <f>DSMC!A232</f>
        <v>36.735999999999997</v>
      </c>
      <c r="E232" s="4">
        <f>DSMC!B232</f>
        <v>1.0024999999999999</v>
      </c>
      <c r="F232" s="4">
        <f>DSMC!C232</f>
        <v>0.99978</v>
      </c>
      <c r="G232" t="e">
        <f>#REF!</f>
        <v>#REF!</v>
      </c>
      <c r="H232" t="e">
        <f>#REF!</f>
        <v>#REF!</v>
      </c>
      <c r="I232" t="e">
        <f>#REF!</f>
        <v>#REF!</v>
      </c>
      <c r="J232" t="e">
        <f>#REF!</f>
        <v>#REF!</v>
      </c>
      <c r="K232" t="e">
        <f>#REF!</f>
        <v>#REF!</v>
      </c>
      <c r="L232" t="e">
        <f>#REF!</f>
        <v>#REF!</v>
      </c>
      <c r="P232">
        <f>BGK!A233</f>
        <v>4.0340000000000001E-2</v>
      </c>
      <c r="Q232">
        <f>BGK!G233</f>
        <v>0.22752767030000001</v>
      </c>
      <c r="R232">
        <f>BGK!H233</f>
        <v>0.22754870939999999</v>
      </c>
      <c r="S232">
        <f>ES!A233</f>
        <v>4.0340000000000001E-2</v>
      </c>
      <c r="T232">
        <f>ES!G233</f>
        <v>0.2276354166</v>
      </c>
      <c r="U232">
        <f>ES!H233</f>
        <v>0.2276278923</v>
      </c>
      <c r="V232">
        <f>Shakhov!A233</f>
        <v>4.0340000000000001E-2</v>
      </c>
      <c r="W232">
        <f>Shakhov!G233</f>
        <v>0.2276079932</v>
      </c>
      <c r="X232">
        <f>Shakhov!H233</f>
        <v>0.2276255388</v>
      </c>
      <c r="AA232" s="4">
        <f t="shared" si="59"/>
        <v>0</v>
      </c>
      <c r="AB232" t="e">
        <f t="shared" si="60"/>
        <v>#DIV/0!</v>
      </c>
      <c r="AC232" t="e">
        <f t="shared" si="61"/>
        <v>#DIV/0!</v>
      </c>
      <c r="AD232" s="4">
        <f t="shared" si="62"/>
        <v>6.8028369845002858</v>
      </c>
      <c r="AE232" s="4">
        <f t="shared" si="72"/>
        <v>1.0024999999999999</v>
      </c>
      <c r="AF232" s="4">
        <f t="shared" si="73"/>
        <v>0.99978</v>
      </c>
      <c r="AG232" s="4"/>
      <c r="AJ232" s="4"/>
      <c r="AM232" s="4"/>
      <c r="AP232" s="4">
        <f t="shared" si="63"/>
        <v>0</v>
      </c>
      <c r="AQ232" t="e">
        <f t="shared" si="64"/>
        <v>#DIV/0!</v>
      </c>
      <c r="AR232" t="e">
        <f t="shared" si="65"/>
        <v>#DIV/0!</v>
      </c>
      <c r="AS232" s="4">
        <f t="shared" si="66"/>
        <v>0</v>
      </c>
      <c r="AT232" t="e">
        <f t="shared" si="67"/>
        <v>#DIV/0!</v>
      </c>
      <c r="AU232" t="e">
        <f t="shared" si="68"/>
        <v>#DIV/0!</v>
      </c>
      <c r="AV232" s="4">
        <f t="shared" si="69"/>
        <v>0</v>
      </c>
      <c r="AW232" t="e">
        <f t="shared" si="70"/>
        <v>#DIV/0!</v>
      </c>
      <c r="AX232" t="e">
        <f t="shared" si="71"/>
        <v>#DIV/0!</v>
      </c>
    </row>
    <row r="233" spans="4:50">
      <c r="D233" s="4">
        <f>DSMC!A233</f>
        <v>36.896000000000001</v>
      </c>
      <c r="E233" s="4">
        <f>DSMC!B233</f>
        <v>1.0024999999999999</v>
      </c>
      <c r="F233" s="4">
        <f>DSMC!C233</f>
        <v>0.99975999999999998</v>
      </c>
      <c r="G233" t="e">
        <f>#REF!</f>
        <v>#REF!</v>
      </c>
      <c r="H233" t="e">
        <f>#REF!</f>
        <v>#REF!</v>
      </c>
      <c r="I233" t="e">
        <f>#REF!</f>
        <v>#REF!</v>
      </c>
      <c r="J233" t="e">
        <f>#REF!</f>
        <v>#REF!</v>
      </c>
      <c r="K233" t="e">
        <f>#REF!</f>
        <v>#REF!</v>
      </c>
      <c r="L233" t="e">
        <f>#REF!</f>
        <v>#REF!</v>
      </c>
      <c r="P233">
        <f>BGK!A234</f>
        <v>4.052E-2</v>
      </c>
      <c r="Q233">
        <f>BGK!G234</f>
        <v>0.22752534860000001</v>
      </c>
      <c r="R233">
        <f>BGK!H234</f>
        <v>0.2275484186</v>
      </c>
      <c r="S233">
        <f>ES!A234</f>
        <v>4.052E-2</v>
      </c>
      <c r="T233">
        <f>ES!G234</f>
        <v>0.22763340839999999</v>
      </c>
      <c r="U233">
        <f>ES!H234</f>
        <v>0.22762792400000001</v>
      </c>
      <c r="V233">
        <f>Shakhov!A234</f>
        <v>4.052E-2</v>
      </c>
      <c r="W233">
        <f>Shakhov!G234</f>
        <v>0.22760564059999999</v>
      </c>
      <c r="X233">
        <f>Shakhov!H234</f>
        <v>0.2276252849</v>
      </c>
      <c r="AA233" s="4">
        <f t="shared" si="59"/>
        <v>0</v>
      </c>
      <c r="AB233" t="e">
        <f t="shared" si="60"/>
        <v>#DIV/0!</v>
      </c>
      <c r="AC233" t="e">
        <f t="shared" si="61"/>
        <v>#DIV/0!</v>
      </c>
      <c r="AD233" s="4">
        <f t="shared" si="62"/>
        <v>6.8324660654432323</v>
      </c>
      <c r="AE233" s="4">
        <f t="shared" si="72"/>
        <v>1.0024999999999999</v>
      </c>
      <c r="AF233" s="4">
        <f t="shared" si="73"/>
        <v>0.99975999999999998</v>
      </c>
      <c r="AG233" s="4"/>
      <c r="AJ233" s="4"/>
      <c r="AM233" s="4"/>
      <c r="AP233" s="4">
        <f t="shared" si="63"/>
        <v>0</v>
      </c>
      <c r="AQ233" t="e">
        <f t="shared" si="64"/>
        <v>#DIV/0!</v>
      </c>
      <c r="AR233" t="e">
        <f t="shared" si="65"/>
        <v>#DIV/0!</v>
      </c>
      <c r="AS233" s="4">
        <f t="shared" si="66"/>
        <v>0</v>
      </c>
      <c r="AT233" t="e">
        <f t="shared" si="67"/>
        <v>#DIV/0!</v>
      </c>
      <c r="AU233" t="e">
        <f t="shared" si="68"/>
        <v>#DIV/0!</v>
      </c>
      <c r="AV233" s="4">
        <f t="shared" si="69"/>
        <v>0</v>
      </c>
      <c r="AW233" t="e">
        <f t="shared" si="70"/>
        <v>#DIV/0!</v>
      </c>
      <c r="AX233" t="e">
        <f t="shared" si="71"/>
        <v>#DIV/0!</v>
      </c>
    </row>
    <row r="234" spans="4:50">
      <c r="D234" s="4">
        <f>DSMC!A234</f>
        <v>37.055</v>
      </c>
      <c r="E234" s="4">
        <f>DSMC!B234</f>
        <v>1.0021</v>
      </c>
      <c r="F234" s="4">
        <f>DSMC!C234</f>
        <v>1</v>
      </c>
      <c r="G234" t="e">
        <f>#REF!</f>
        <v>#REF!</v>
      </c>
      <c r="H234" t="e">
        <f>#REF!</f>
        <v>#REF!</v>
      </c>
      <c r="I234" t="e">
        <f>#REF!</f>
        <v>#REF!</v>
      </c>
      <c r="J234" t="e">
        <f>#REF!</f>
        <v>#REF!</v>
      </c>
      <c r="K234" t="e">
        <f>#REF!</f>
        <v>#REF!</v>
      </c>
      <c r="L234" t="e">
        <f>#REF!</f>
        <v>#REF!</v>
      </c>
      <c r="P234">
        <f>BGK!A235</f>
        <v>4.07E-2</v>
      </c>
      <c r="Q234">
        <f>BGK!G235</f>
        <v>0.2275230697</v>
      </c>
      <c r="R234">
        <f>BGK!H235</f>
        <v>0.22754810640000001</v>
      </c>
      <c r="S234">
        <f>ES!A235</f>
        <v>4.07E-2</v>
      </c>
      <c r="T234">
        <f>ES!G235</f>
        <v>0.22763144299999999</v>
      </c>
      <c r="U234">
        <f>ES!H235</f>
        <v>0.2276279343</v>
      </c>
      <c r="V234">
        <f>Shakhov!A235</f>
        <v>4.07E-2</v>
      </c>
      <c r="W234">
        <f>Shakhov!G235</f>
        <v>0.22760333129999999</v>
      </c>
      <c r="X234">
        <f>Shakhov!H235</f>
        <v>0.22762500890000001</v>
      </c>
      <c r="AA234" s="4">
        <f t="shared" si="59"/>
        <v>0</v>
      </c>
      <c r="AB234" t="e">
        <f t="shared" si="60"/>
        <v>#DIV/0!</v>
      </c>
      <c r="AC234" t="e">
        <f t="shared" si="61"/>
        <v>#DIV/0!</v>
      </c>
      <c r="AD234" s="4">
        <f t="shared" si="62"/>
        <v>6.8619099646302839</v>
      </c>
      <c r="AE234" s="4">
        <f t="shared" si="72"/>
        <v>1.0021</v>
      </c>
      <c r="AF234" s="4">
        <f t="shared" si="73"/>
        <v>1</v>
      </c>
      <c r="AG234" s="4"/>
      <c r="AJ234" s="4"/>
      <c r="AM234" s="4"/>
      <c r="AP234" s="4">
        <f t="shared" si="63"/>
        <v>0</v>
      </c>
      <c r="AQ234" t="e">
        <f t="shared" si="64"/>
        <v>#DIV/0!</v>
      </c>
      <c r="AR234" t="e">
        <f t="shared" si="65"/>
        <v>#DIV/0!</v>
      </c>
      <c r="AS234" s="4">
        <f t="shared" si="66"/>
        <v>0</v>
      </c>
      <c r="AT234" t="e">
        <f t="shared" si="67"/>
        <v>#DIV/0!</v>
      </c>
      <c r="AU234" t="e">
        <f t="shared" si="68"/>
        <v>#DIV/0!</v>
      </c>
      <c r="AV234" s="4">
        <f t="shared" si="69"/>
        <v>0</v>
      </c>
      <c r="AW234" t="e">
        <f t="shared" si="70"/>
        <v>#DIV/0!</v>
      </c>
      <c r="AX234" t="e">
        <f t="shared" si="71"/>
        <v>#DIV/0!</v>
      </c>
    </row>
    <row r="235" spans="4:50">
      <c r="D235" s="4">
        <f>DSMC!A235</f>
        <v>37.215000000000003</v>
      </c>
      <c r="E235" s="4">
        <f>DSMC!B235</f>
        <v>1.0021</v>
      </c>
      <c r="F235" s="4">
        <f>DSMC!C235</f>
        <v>0.99997999999999998</v>
      </c>
      <c r="G235" t="e">
        <f>#REF!</f>
        <v>#REF!</v>
      </c>
      <c r="H235" t="e">
        <f>#REF!</f>
        <v>#REF!</v>
      </c>
      <c r="I235" t="e">
        <f>#REF!</f>
        <v>#REF!</v>
      </c>
      <c r="J235" t="e">
        <f>#REF!</f>
        <v>#REF!</v>
      </c>
      <c r="K235" t="e">
        <f>#REF!</f>
        <v>#REF!</v>
      </c>
      <c r="L235" t="e">
        <f>#REF!</f>
        <v>#REF!</v>
      </c>
      <c r="P235">
        <f>BGK!A236</f>
        <v>4.088E-2</v>
      </c>
      <c r="Q235">
        <f>BGK!G236</f>
        <v>0.22752083209999999</v>
      </c>
      <c r="R235">
        <f>BGK!H236</f>
        <v>0.22754777370000001</v>
      </c>
      <c r="S235">
        <f>ES!A236</f>
        <v>4.088E-2</v>
      </c>
      <c r="T235">
        <f>ES!G236</f>
        <v>0.227629519</v>
      </c>
      <c r="U235">
        <f>ES!H236</f>
        <v>0.2276279239</v>
      </c>
      <c r="V235">
        <f>Shakhov!A236</f>
        <v>4.088E-2</v>
      </c>
      <c r="W235">
        <f>Shakhov!G236</f>
        <v>0.22760106399999999</v>
      </c>
      <c r="X235">
        <f>Shakhov!H236</f>
        <v>0.2276247116</v>
      </c>
      <c r="AA235" s="4">
        <f t="shared" si="59"/>
        <v>0</v>
      </c>
      <c r="AB235" t="e">
        <f t="shared" si="60"/>
        <v>#DIV/0!</v>
      </c>
      <c r="AC235" t="e">
        <f t="shared" si="61"/>
        <v>#DIV/0!</v>
      </c>
      <c r="AD235" s="4">
        <f t="shared" si="62"/>
        <v>6.8915390455732304</v>
      </c>
      <c r="AE235" s="4">
        <f t="shared" si="72"/>
        <v>1.0021</v>
      </c>
      <c r="AF235" s="4">
        <f t="shared" si="73"/>
        <v>0.99997999999999998</v>
      </c>
      <c r="AG235" s="4"/>
      <c r="AJ235" s="4"/>
      <c r="AM235" s="4"/>
      <c r="AP235" s="4">
        <f t="shared" si="63"/>
        <v>0</v>
      </c>
      <c r="AQ235" t="e">
        <f t="shared" si="64"/>
        <v>#DIV/0!</v>
      </c>
      <c r="AR235" t="e">
        <f t="shared" si="65"/>
        <v>#DIV/0!</v>
      </c>
      <c r="AS235" s="4">
        <f t="shared" si="66"/>
        <v>0</v>
      </c>
      <c r="AT235" t="e">
        <f t="shared" si="67"/>
        <v>#DIV/0!</v>
      </c>
      <c r="AU235" t="e">
        <f t="shared" si="68"/>
        <v>#DIV/0!</v>
      </c>
      <c r="AV235" s="4">
        <f t="shared" si="69"/>
        <v>0</v>
      </c>
      <c r="AW235" t="e">
        <f t="shared" si="70"/>
        <v>#DIV/0!</v>
      </c>
      <c r="AX235" t="e">
        <f t="shared" si="71"/>
        <v>#DIV/0!</v>
      </c>
    </row>
    <row r="236" spans="4:50">
      <c r="D236" s="4">
        <f>DSMC!A236</f>
        <v>37.375</v>
      </c>
      <c r="E236" s="4">
        <f>DSMC!B236</f>
        <v>1.0021</v>
      </c>
      <c r="F236" s="4">
        <f>DSMC!C236</f>
        <v>0.99956</v>
      </c>
      <c r="G236" t="e">
        <f>#REF!</f>
        <v>#REF!</v>
      </c>
      <c r="H236" t="e">
        <f>#REF!</f>
        <v>#REF!</v>
      </c>
      <c r="I236" t="e">
        <f>#REF!</f>
        <v>#REF!</v>
      </c>
      <c r="J236" t="e">
        <f>#REF!</f>
        <v>#REF!</v>
      </c>
      <c r="K236" t="e">
        <f>#REF!</f>
        <v>#REF!</v>
      </c>
      <c r="L236" t="e">
        <f>#REF!</f>
        <v>#REF!</v>
      </c>
      <c r="P236">
        <f>BGK!A237</f>
        <v>4.1059999999999999E-2</v>
      </c>
      <c r="Q236">
        <f>BGK!G237</f>
        <v>0.22751863459999999</v>
      </c>
      <c r="R236">
        <f>BGK!H237</f>
        <v>0.227547421</v>
      </c>
      <c r="S236">
        <f>ES!A237</f>
        <v>4.1059999999999999E-2</v>
      </c>
      <c r="T236">
        <f>ES!G237</f>
        <v>0.22762763520000001</v>
      </c>
      <c r="U236">
        <f>ES!H237</f>
        <v>0.2276278934</v>
      </c>
      <c r="V236">
        <f>Shakhov!A237</f>
        <v>4.1059999999999999E-2</v>
      </c>
      <c r="W236">
        <f>Shakhov!G237</f>
        <v>0.22759883719999999</v>
      </c>
      <c r="X236">
        <f>Shakhov!H237</f>
        <v>0.2276243936</v>
      </c>
      <c r="AA236" s="4">
        <f t="shared" si="59"/>
        <v>0</v>
      </c>
      <c r="AB236" t="e">
        <f t="shared" si="60"/>
        <v>#DIV/0!</v>
      </c>
      <c r="AC236" t="e">
        <f t="shared" si="61"/>
        <v>#DIV/0!</v>
      </c>
      <c r="AD236" s="4">
        <f t="shared" si="62"/>
        <v>6.9211681265161751</v>
      </c>
      <c r="AE236" s="4">
        <f t="shared" si="72"/>
        <v>1.0021</v>
      </c>
      <c r="AF236" s="4">
        <f t="shared" si="73"/>
        <v>0.99956</v>
      </c>
      <c r="AG236" s="4"/>
      <c r="AJ236" s="4"/>
      <c r="AM236" s="4"/>
      <c r="AP236" s="4">
        <f t="shared" si="63"/>
        <v>0</v>
      </c>
      <c r="AQ236" t="e">
        <f t="shared" si="64"/>
        <v>#DIV/0!</v>
      </c>
      <c r="AR236" t="e">
        <f t="shared" si="65"/>
        <v>#DIV/0!</v>
      </c>
      <c r="AS236" s="4">
        <f t="shared" si="66"/>
        <v>0</v>
      </c>
      <c r="AT236" t="e">
        <f t="shared" si="67"/>
        <v>#DIV/0!</v>
      </c>
      <c r="AU236" t="e">
        <f t="shared" si="68"/>
        <v>#DIV/0!</v>
      </c>
      <c r="AV236" s="4">
        <f t="shared" si="69"/>
        <v>0</v>
      </c>
      <c r="AW236" t="e">
        <f t="shared" si="70"/>
        <v>#DIV/0!</v>
      </c>
      <c r="AX236" t="e">
        <f t="shared" si="71"/>
        <v>#DIV/0!</v>
      </c>
    </row>
    <row r="237" spans="4:50">
      <c r="D237" s="4">
        <f>DSMC!A237</f>
        <v>37.533999999999999</v>
      </c>
      <c r="E237" s="4">
        <f>DSMC!B237</f>
        <v>1.0019</v>
      </c>
      <c r="F237" s="4">
        <f>DSMC!C237</f>
        <v>0.99946999999999997</v>
      </c>
      <c r="G237" t="e">
        <f>#REF!</f>
        <v>#REF!</v>
      </c>
      <c r="H237" t="e">
        <f>#REF!</f>
        <v>#REF!</v>
      </c>
      <c r="I237" t="e">
        <f>#REF!</f>
        <v>#REF!</v>
      </c>
      <c r="P237">
        <f>BGK!A238</f>
        <v>4.1239999999999999E-2</v>
      </c>
      <c r="Q237">
        <f>BGK!G238</f>
        <v>0.22751647580000001</v>
      </c>
      <c r="R237">
        <f>BGK!H238</f>
        <v>0.22754704889999999</v>
      </c>
      <c r="S237">
        <f>ES!A238</f>
        <v>4.1239999999999999E-2</v>
      </c>
      <c r="T237">
        <f>ES!G238</f>
        <v>0.22762579020000001</v>
      </c>
      <c r="U237">
        <f>ES!H238</f>
        <v>0.22762784359999999</v>
      </c>
      <c r="V237">
        <f>Shakhov!A238</f>
        <v>4.1239999999999999E-2</v>
      </c>
      <c r="W237">
        <f>Shakhov!G238</f>
        <v>0.2275966499</v>
      </c>
      <c r="X237">
        <f>Shakhov!H238</f>
        <v>0.22762405569999999</v>
      </c>
      <c r="AA237" s="4">
        <f t="shared" si="59"/>
        <v>0</v>
      </c>
      <c r="AB237" t="e">
        <f t="shared" si="60"/>
        <v>#DIV/0!</v>
      </c>
      <c r="AC237" t="e">
        <f t="shared" si="61"/>
        <v>#DIV/0!</v>
      </c>
      <c r="AD237" s="4">
        <f t="shared" si="62"/>
        <v>6.9506120257032267</v>
      </c>
      <c r="AE237" s="4">
        <f t="shared" si="72"/>
        <v>1.0019</v>
      </c>
      <c r="AF237" s="4">
        <f t="shared" si="73"/>
        <v>0.99946999999999997</v>
      </c>
      <c r="AG237" s="4"/>
      <c r="AJ237" s="4"/>
      <c r="AM237" s="4"/>
      <c r="AP237" s="4">
        <f t="shared" si="63"/>
        <v>0</v>
      </c>
      <c r="AQ237" t="e">
        <f t="shared" si="64"/>
        <v>#DIV/0!</v>
      </c>
      <c r="AR237" t="e">
        <f t="shared" si="65"/>
        <v>#DIV/0!</v>
      </c>
      <c r="AS237" s="4">
        <f t="shared" si="66"/>
        <v>0</v>
      </c>
      <c r="AT237" t="e">
        <f t="shared" si="67"/>
        <v>#DIV/0!</v>
      </c>
      <c r="AU237" t="e">
        <f t="shared" si="68"/>
        <v>#DIV/0!</v>
      </c>
      <c r="AV237" s="4">
        <f t="shared" si="69"/>
        <v>0</v>
      </c>
      <c r="AW237" t="e">
        <f t="shared" si="70"/>
        <v>#DIV/0!</v>
      </c>
      <c r="AX237" t="e">
        <f t="shared" si="71"/>
        <v>#DIV/0!</v>
      </c>
    </row>
    <row r="238" spans="4:50">
      <c r="D238" s="4">
        <f>DSMC!A238</f>
        <v>37.694000000000003</v>
      </c>
      <c r="E238" s="4">
        <f>DSMC!B238</f>
        <v>1.0015000000000001</v>
      </c>
      <c r="F238" s="4">
        <f>DSMC!C238</f>
        <v>0.99941999999999998</v>
      </c>
      <c r="G238" t="e">
        <f>#REF!</f>
        <v>#REF!</v>
      </c>
      <c r="H238" t="e">
        <f>#REF!</f>
        <v>#REF!</v>
      </c>
      <c r="I238" t="e">
        <f>#REF!</f>
        <v>#REF!</v>
      </c>
      <c r="P238">
        <f>BGK!A239</f>
        <v>4.1419999999999998E-2</v>
      </c>
      <c r="Q238">
        <f>BGK!G239</f>
        <v>0.2275143547</v>
      </c>
      <c r="R238">
        <f>BGK!H239</f>
        <v>0.2275466582</v>
      </c>
      <c r="S238">
        <f>ES!A239</f>
        <v>4.1419999999999998E-2</v>
      </c>
      <c r="T238">
        <f>ES!G239</f>
        <v>0.22762398289999999</v>
      </c>
      <c r="U238">
        <f>ES!H239</f>
        <v>0.2276277749</v>
      </c>
      <c r="V238">
        <f>Shakhov!A239</f>
        <v>4.1419999999999998E-2</v>
      </c>
      <c r="W238">
        <f>Shakhov!G239</f>
        <v>0.22759450070000001</v>
      </c>
      <c r="X238">
        <f>Shakhov!H239</f>
        <v>0.22762369830000001</v>
      </c>
      <c r="AA238" s="4">
        <f t="shared" si="59"/>
        <v>0</v>
      </c>
      <c r="AB238" t="e">
        <f t="shared" si="60"/>
        <v>#DIV/0!</v>
      </c>
      <c r="AC238" t="e">
        <f t="shared" si="61"/>
        <v>#DIV/0!</v>
      </c>
      <c r="AD238" s="4">
        <f t="shared" si="62"/>
        <v>6.9802411066461731</v>
      </c>
      <c r="AE238" s="4">
        <f t="shared" si="72"/>
        <v>1.0015000000000001</v>
      </c>
      <c r="AF238" s="4">
        <f t="shared" si="73"/>
        <v>0.99941999999999998</v>
      </c>
      <c r="AG238" s="4"/>
      <c r="AJ238" s="4"/>
      <c r="AM238" s="4"/>
      <c r="AP238" s="4">
        <f t="shared" si="63"/>
        <v>0</v>
      </c>
      <c r="AQ238" t="e">
        <f t="shared" si="64"/>
        <v>#DIV/0!</v>
      </c>
      <c r="AR238" t="e">
        <f t="shared" si="65"/>
        <v>#DIV/0!</v>
      </c>
      <c r="AS238" s="4">
        <f t="shared" si="66"/>
        <v>0</v>
      </c>
      <c r="AT238" t="e">
        <f t="shared" si="67"/>
        <v>#DIV/0!</v>
      </c>
      <c r="AU238" t="e">
        <f t="shared" si="68"/>
        <v>#DIV/0!</v>
      </c>
      <c r="AV238" s="4">
        <f t="shared" si="69"/>
        <v>0</v>
      </c>
      <c r="AW238" t="e">
        <f t="shared" si="70"/>
        <v>#DIV/0!</v>
      </c>
      <c r="AX238" t="e">
        <f t="shared" si="71"/>
        <v>#DIV/0!</v>
      </c>
    </row>
    <row r="239" spans="4:50">
      <c r="D239" s="4">
        <f>DSMC!A239</f>
        <v>37.853999999999999</v>
      </c>
      <c r="E239" s="4">
        <f>DSMC!B239</f>
        <v>1.0017</v>
      </c>
      <c r="F239" s="4">
        <f>DSMC!C239</f>
        <v>0.99914999999999998</v>
      </c>
      <c r="G239" t="e">
        <f>#REF!</f>
        <v>#REF!</v>
      </c>
      <c r="H239" t="e">
        <f>#REF!</f>
        <v>#REF!</v>
      </c>
      <c r="I239" t="e">
        <f>#REF!</f>
        <v>#REF!</v>
      </c>
      <c r="P239">
        <f>BGK!A240</f>
        <v>4.1599999999999998E-2</v>
      </c>
      <c r="Q239">
        <f>BGK!G240</f>
        <v>0.22751226999999999</v>
      </c>
      <c r="R239">
        <f>BGK!H240</f>
        <v>0.2275462493</v>
      </c>
      <c r="S239">
        <f>ES!A240</f>
        <v>4.1599999999999998E-2</v>
      </c>
      <c r="T239">
        <f>ES!G240</f>
        <v>0.2276222121</v>
      </c>
      <c r="U239">
        <f>ES!H240</f>
        <v>0.22762768789999999</v>
      </c>
      <c r="V239">
        <f>Shakhov!A240</f>
        <v>4.1599999999999998E-2</v>
      </c>
      <c r="W239">
        <f>Shakhov!G240</f>
        <v>0.22759238840000001</v>
      </c>
      <c r="X239">
        <f>Shakhov!H240</f>
        <v>0.22762332220000001</v>
      </c>
      <c r="AA239" s="4">
        <f t="shared" si="59"/>
        <v>0</v>
      </c>
      <c r="AB239" t="e">
        <f t="shared" si="60"/>
        <v>#DIV/0!</v>
      </c>
      <c r="AC239" t="e">
        <f t="shared" si="61"/>
        <v>#DIV/0!</v>
      </c>
      <c r="AD239" s="4">
        <f t="shared" si="62"/>
        <v>7.0098701875891178</v>
      </c>
      <c r="AE239" s="4">
        <f t="shared" si="72"/>
        <v>1.0017</v>
      </c>
      <c r="AF239" s="4">
        <f t="shared" si="73"/>
        <v>0.99914999999999998</v>
      </c>
      <c r="AG239" s="4"/>
      <c r="AJ239" s="4"/>
      <c r="AM239" s="4"/>
      <c r="AP239" s="4">
        <f t="shared" si="63"/>
        <v>0</v>
      </c>
      <c r="AQ239" t="e">
        <f t="shared" si="64"/>
        <v>#DIV/0!</v>
      </c>
      <c r="AR239" t="e">
        <f t="shared" si="65"/>
        <v>#DIV/0!</v>
      </c>
      <c r="AS239" s="4">
        <f t="shared" si="66"/>
        <v>0</v>
      </c>
      <c r="AT239" t="e">
        <f t="shared" si="67"/>
        <v>#DIV/0!</v>
      </c>
      <c r="AU239" t="e">
        <f t="shared" si="68"/>
        <v>#DIV/0!</v>
      </c>
      <c r="AV239" s="4">
        <f t="shared" si="69"/>
        <v>0</v>
      </c>
      <c r="AW239" t="e">
        <f t="shared" si="70"/>
        <v>#DIV/0!</v>
      </c>
      <c r="AX239" t="e">
        <f t="shared" si="71"/>
        <v>#DIV/0!</v>
      </c>
    </row>
    <row r="240" spans="4:50">
      <c r="D240" s="4">
        <f>DSMC!A240</f>
        <v>38.014000000000003</v>
      </c>
      <c r="E240" s="4">
        <f>DSMC!B240</f>
        <v>1.0017</v>
      </c>
      <c r="F240" s="4">
        <f>DSMC!C240</f>
        <v>0.999</v>
      </c>
      <c r="G240" t="e">
        <f>#REF!</f>
        <v>#REF!</v>
      </c>
      <c r="H240" t="e">
        <f>#REF!</f>
        <v>#REF!</v>
      </c>
      <c r="I240" t="e">
        <f>#REF!</f>
        <v>#REF!</v>
      </c>
      <c r="P240">
        <f>BGK!A241</f>
        <v>4.1779999999999998E-2</v>
      </c>
      <c r="Q240">
        <f>BGK!G241</f>
        <v>0.22751022060000001</v>
      </c>
      <c r="R240">
        <f>BGK!H241</f>
        <v>0.22754582279999999</v>
      </c>
      <c r="S240">
        <f>ES!A241</f>
        <v>4.1779999999999998E-2</v>
      </c>
      <c r="T240">
        <f>ES!G241</f>
        <v>0.22762047660000001</v>
      </c>
      <c r="U240">
        <f>ES!H241</f>
        <v>0.2276275834</v>
      </c>
      <c r="V240">
        <f>Shakhov!A241</f>
        <v>4.1779999999999998E-2</v>
      </c>
      <c r="W240">
        <f>Shakhov!G241</f>
        <v>0.22759031190000001</v>
      </c>
      <c r="X240">
        <f>Shakhov!H241</f>
        <v>0.22762292789999999</v>
      </c>
      <c r="AA240" s="4">
        <f t="shared" si="59"/>
        <v>0</v>
      </c>
      <c r="AB240" t="e">
        <f t="shared" si="60"/>
        <v>#DIV/0!</v>
      </c>
      <c r="AC240" t="e">
        <f t="shared" si="61"/>
        <v>#DIV/0!</v>
      </c>
      <c r="AD240" s="4">
        <f t="shared" si="62"/>
        <v>7.0394992685320643</v>
      </c>
      <c r="AE240" s="4">
        <f t="shared" si="72"/>
        <v>1.0017</v>
      </c>
      <c r="AF240" s="4">
        <f t="shared" si="73"/>
        <v>0.999</v>
      </c>
      <c r="AG240" s="4"/>
      <c r="AJ240" s="4"/>
      <c r="AM240" s="4"/>
      <c r="AP240" s="4">
        <f t="shared" si="63"/>
        <v>0</v>
      </c>
      <c r="AQ240" t="e">
        <f t="shared" si="64"/>
        <v>#DIV/0!</v>
      </c>
      <c r="AR240" t="e">
        <f t="shared" si="65"/>
        <v>#DIV/0!</v>
      </c>
      <c r="AS240" s="4">
        <f t="shared" si="66"/>
        <v>0</v>
      </c>
      <c r="AT240" t="e">
        <f t="shared" si="67"/>
        <v>#DIV/0!</v>
      </c>
      <c r="AU240" t="e">
        <f t="shared" si="68"/>
        <v>#DIV/0!</v>
      </c>
      <c r="AV240" s="4">
        <f t="shared" si="69"/>
        <v>0</v>
      </c>
      <c r="AW240" t="e">
        <f t="shared" si="70"/>
        <v>#DIV/0!</v>
      </c>
      <c r="AX240" t="e">
        <f t="shared" si="71"/>
        <v>#DIV/0!</v>
      </c>
    </row>
    <row r="241" spans="4:50">
      <c r="D241" s="4">
        <f>DSMC!A241</f>
        <v>38.173000000000002</v>
      </c>
      <c r="E241" s="4">
        <f>DSMC!B241</f>
        <v>1.0019</v>
      </c>
      <c r="F241" s="4">
        <f>DSMC!C241</f>
        <v>0.99890000000000001</v>
      </c>
      <c r="G241" t="e">
        <f>#REF!</f>
        <v>#REF!</v>
      </c>
      <c r="H241" t="e">
        <f>#REF!</f>
        <v>#REF!</v>
      </c>
      <c r="I241" t="e">
        <f>#REF!</f>
        <v>#REF!</v>
      </c>
      <c r="P241">
        <f>BGK!A242</f>
        <v>4.1959999999999997E-2</v>
      </c>
      <c r="Q241">
        <f>BGK!G242</f>
        <v>0.22750820529999999</v>
      </c>
      <c r="R241">
        <f>BGK!H242</f>
        <v>0.2275453794</v>
      </c>
      <c r="S241">
        <f>ES!A242</f>
        <v>4.1959999999999997E-2</v>
      </c>
      <c r="T241">
        <f>ES!G242</f>
        <v>0.22761877529999999</v>
      </c>
      <c r="U241">
        <f>ES!H242</f>
        <v>0.22762746170000001</v>
      </c>
      <c r="V241">
        <f>Shakhov!A242</f>
        <v>4.1959999999999997E-2</v>
      </c>
      <c r="W241">
        <f>Shakhov!G242</f>
        <v>0.22758827009999999</v>
      </c>
      <c r="X241">
        <f>Shakhov!H242</f>
        <v>0.22762251589999999</v>
      </c>
      <c r="AA241" s="4">
        <f t="shared" si="59"/>
        <v>0</v>
      </c>
      <c r="AB241" t="e">
        <f t="shared" si="60"/>
        <v>#DIV/0!</v>
      </c>
      <c r="AC241" t="e">
        <f t="shared" si="61"/>
        <v>#DIV/0!</v>
      </c>
      <c r="AD241" s="4">
        <f t="shared" si="62"/>
        <v>7.0689431677191159</v>
      </c>
      <c r="AE241" s="4">
        <f t="shared" si="72"/>
        <v>1.0019</v>
      </c>
      <c r="AF241" s="4">
        <f t="shared" si="73"/>
        <v>0.99890000000000001</v>
      </c>
      <c r="AG241" s="4"/>
      <c r="AJ241" s="4"/>
      <c r="AM241" s="4"/>
      <c r="AP241" s="4">
        <f t="shared" si="63"/>
        <v>0</v>
      </c>
      <c r="AQ241" t="e">
        <f t="shared" si="64"/>
        <v>#DIV/0!</v>
      </c>
      <c r="AR241" t="e">
        <f t="shared" si="65"/>
        <v>#DIV/0!</v>
      </c>
      <c r="AS241" s="4">
        <f t="shared" si="66"/>
        <v>0</v>
      </c>
      <c r="AT241" t="e">
        <f t="shared" si="67"/>
        <v>#DIV/0!</v>
      </c>
      <c r="AU241" t="e">
        <f t="shared" si="68"/>
        <v>#DIV/0!</v>
      </c>
      <c r="AV241" s="4">
        <f t="shared" si="69"/>
        <v>0</v>
      </c>
      <c r="AW241" t="e">
        <f t="shared" si="70"/>
        <v>#DIV/0!</v>
      </c>
      <c r="AX241" t="e">
        <f t="shared" si="71"/>
        <v>#DIV/0!</v>
      </c>
    </row>
    <row r="242" spans="4:50">
      <c r="D242" s="4">
        <f>DSMC!A242</f>
        <v>38.332999999999998</v>
      </c>
      <c r="E242" s="4">
        <f>DSMC!B242</f>
        <v>1.002</v>
      </c>
      <c r="F242" s="4">
        <f>DSMC!C242</f>
        <v>0.99885999999999997</v>
      </c>
      <c r="G242" t="e">
        <f>#REF!</f>
        <v>#REF!</v>
      </c>
      <c r="H242" t="e">
        <f>#REF!</f>
        <v>#REF!</v>
      </c>
      <c r="I242" t="e">
        <f>#REF!</f>
        <v>#REF!</v>
      </c>
      <c r="P242">
        <f>BGK!A243</f>
        <v>4.2139999999999997E-2</v>
      </c>
      <c r="Q242">
        <f>BGK!G243</f>
        <v>0.22750622309999999</v>
      </c>
      <c r="R242">
        <f>BGK!H243</f>
        <v>0.2275449195</v>
      </c>
      <c r="S242">
        <f>ES!A243</f>
        <v>4.2139999999999997E-2</v>
      </c>
      <c r="T242">
        <f>ES!G243</f>
        <v>0.2276171072</v>
      </c>
      <c r="U242">
        <f>ES!H243</f>
        <v>0.22762732350000001</v>
      </c>
      <c r="V242">
        <f>Shakhov!A243</f>
        <v>4.2139999999999997E-2</v>
      </c>
      <c r="W242">
        <f>Shakhov!G243</f>
        <v>0.2275862619</v>
      </c>
      <c r="X242">
        <f>Shakhov!H243</f>
        <v>0.22762208680000001</v>
      </c>
      <c r="AA242" s="4">
        <f t="shared" si="59"/>
        <v>0</v>
      </c>
      <c r="AB242" t="e">
        <f t="shared" si="60"/>
        <v>#DIV/0!</v>
      </c>
      <c r="AC242" t="e">
        <f t="shared" si="61"/>
        <v>#DIV/0!</v>
      </c>
      <c r="AD242" s="4">
        <f t="shared" si="62"/>
        <v>7.0985722486620606</v>
      </c>
      <c r="AE242" s="4">
        <f t="shared" si="72"/>
        <v>1.002</v>
      </c>
      <c r="AF242" s="4">
        <f t="shared" si="73"/>
        <v>0.99885999999999997</v>
      </c>
      <c r="AG242" s="4"/>
      <c r="AJ242" s="4"/>
      <c r="AM242" s="4"/>
      <c r="AP242" s="4">
        <f t="shared" si="63"/>
        <v>0</v>
      </c>
      <c r="AQ242" t="e">
        <f t="shared" si="64"/>
        <v>#DIV/0!</v>
      </c>
      <c r="AR242" t="e">
        <f t="shared" si="65"/>
        <v>#DIV/0!</v>
      </c>
      <c r="AS242" s="4">
        <f t="shared" si="66"/>
        <v>0</v>
      </c>
      <c r="AT242" t="e">
        <f t="shared" si="67"/>
        <v>#DIV/0!</v>
      </c>
      <c r="AU242" t="e">
        <f t="shared" si="68"/>
        <v>#DIV/0!</v>
      </c>
      <c r="AV242" s="4">
        <f t="shared" si="69"/>
        <v>0</v>
      </c>
      <c r="AW242" t="e">
        <f t="shared" si="70"/>
        <v>#DIV/0!</v>
      </c>
      <c r="AX242" t="e">
        <f t="shared" si="71"/>
        <v>#DIV/0!</v>
      </c>
    </row>
    <row r="243" spans="4:50">
      <c r="D243" s="4">
        <f>DSMC!A243</f>
        <v>38.493000000000002</v>
      </c>
      <c r="E243" s="4">
        <f>DSMC!B243</f>
        <v>1.0022</v>
      </c>
      <c r="F243" s="4">
        <f>DSMC!C243</f>
        <v>0.99905999999999995</v>
      </c>
      <c r="G243" t="e">
        <f>#REF!</f>
        <v>#REF!</v>
      </c>
      <c r="H243" t="e">
        <f>#REF!</f>
        <v>#REF!</v>
      </c>
      <c r="I243" t="e">
        <f>#REF!</f>
        <v>#REF!</v>
      </c>
      <c r="P243">
        <f>BGK!A244</f>
        <v>4.2320000000000003E-2</v>
      </c>
      <c r="Q243">
        <f>BGK!G244</f>
        <v>0.2275042729</v>
      </c>
      <c r="R243">
        <f>BGK!H244</f>
        <v>0.22754444360000001</v>
      </c>
      <c r="S243">
        <f>ES!A244</f>
        <v>4.2320000000000003E-2</v>
      </c>
      <c r="T243">
        <f>ES!G244</f>
        <v>0.22761547109999999</v>
      </c>
      <c r="U243">
        <f>ES!H244</f>
        <v>0.22762716920000001</v>
      </c>
      <c r="V243">
        <f>Shakhov!A244</f>
        <v>4.2320000000000003E-2</v>
      </c>
      <c r="W243">
        <f>Shakhov!G244</f>
        <v>0.22758428629999999</v>
      </c>
      <c r="X243">
        <f>Shakhov!H244</f>
        <v>0.2276216412</v>
      </c>
      <c r="AA243" s="4">
        <f t="shared" si="59"/>
        <v>0</v>
      </c>
      <c r="AB243" t="e">
        <f t="shared" si="60"/>
        <v>#DIV/0!</v>
      </c>
      <c r="AC243" t="e">
        <f t="shared" si="61"/>
        <v>#DIV/0!</v>
      </c>
      <c r="AD243" s="4">
        <f t="shared" si="62"/>
        <v>7.1282013296050071</v>
      </c>
      <c r="AE243" s="4">
        <f t="shared" si="72"/>
        <v>1.0022</v>
      </c>
      <c r="AF243" s="4">
        <f t="shared" si="73"/>
        <v>0.99905999999999995</v>
      </c>
      <c r="AG243" s="4"/>
      <c r="AJ243" s="4"/>
      <c r="AM243" s="4"/>
      <c r="AP243" s="4">
        <f t="shared" si="63"/>
        <v>0</v>
      </c>
      <c r="AQ243" t="e">
        <f t="shared" si="64"/>
        <v>#DIV/0!</v>
      </c>
      <c r="AR243" t="e">
        <f t="shared" si="65"/>
        <v>#DIV/0!</v>
      </c>
      <c r="AS243" s="4">
        <f t="shared" si="66"/>
        <v>0</v>
      </c>
      <c r="AT243" t="e">
        <f t="shared" si="67"/>
        <v>#DIV/0!</v>
      </c>
      <c r="AU243" t="e">
        <f t="shared" si="68"/>
        <v>#DIV/0!</v>
      </c>
      <c r="AV243" s="4">
        <f t="shared" si="69"/>
        <v>0</v>
      </c>
      <c r="AW243" t="e">
        <f t="shared" si="70"/>
        <v>#DIV/0!</v>
      </c>
      <c r="AX243" t="e">
        <f t="shared" si="71"/>
        <v>#DIV/0!</v>
      </c>
    </row>
    <row r="244" spans="4:50">
      <c r="D244" s="4">
        <f>DSMC!A244</f>
        <v>38.652000000000001</v>
      </c>
      <c r="E244" s="4">
        <f>DSMC!B244</f>
        <v>1.0017</v>
      </c>
      <c r="F244" s="4">
        <f>DSMC!C244</f>
        <v>0.99943000000000004</v>
      </c>
      <c r="G244" t="e">
        <f>#REF!</f>
        <v>#REF!</v>
      </c>
      <c r="H244" t="e">
        <f>#REF!</f>
        <v>#REF!</v>
      </c>
      <c r="I244" t="e">
        <f>#REF!</f>
        <v>#REF!</v>
      </c>
      <c r="P244">
        <f>BGK!A245</f>
        <v>4.2500000000000003E-2</v>
      </c>
      <c r="Q244">
        <f>BGK!G245</f>
        <v>0.2275023538</v>
      </c>
      <c r="R244">
        <f>BGK!H245</f>
        <v>0.22754395229999999</v>
      </c>
      <c r="S244">
        <f>ES!A245</f>
        <v>4.2500000000000003E-2</v>
      </c>
      <c r="T244">
        <f>ES!G245</f>
        <v>0.22761386619999999</v>
      </c>
      <c r="U244">
        <f>ES!H245</f>
        <v>0.22762699950000001</v>
      </c>
      <c r="V244">
        <f>Shakhov!A245</f>
        <v>4.2500000000000003E-2</v>
      </c>
      <c r="W244">
        <f>Shakhov!G245</f>
        <v>0.22758234220000001</v>
      </c>
      <c r="X244">
        <f>Shakhov!H245</f>
        <v>0.22762117949999999</v>
      </c>
      <c r="AA244" s="4">
        <f t="shared" si="59"/>
        <v>0</v>
      </c>
      <c r="AB244" t="e">
        <f t="shared" si="60"/>
        <v>#DIV/0!</v>
      </c>
      <c r="AC244" t="e">
        <f t="shared" si="61"/>
        <v>#DIV/0!</v>
      </c>
      <c r="AD244" s="4">
        <f t="shared" si="62"/>
        <v>7.1576452287920587</v>
      </c>
      <c r="AE244" s="4">
        <f t="shared" si="72"/>
        <v>1.0017</v>
      </c>
      <c r="AF244" s="4">
        <f t="shared" si="73"/>
        <v>0.99943000000000004</v>
      </c>
      <c r="AG244" s="4"/>
      <c r="AJ244" s="4"/>
      <c r="AM244" s="4"/>
      <c r="AP244" s="4">
        <f t="shared" si="63"/>
        <v>0</v>
      </c>
      <c r="AQ244" t="e">
        <f t="shared" si="64"/>
        <v>#DIV/0!</v>
      </c>
      <c r="AR244" t="e">
        <f t="shared" si="65"/>
        <v>#DIV/0!</v>
      </c>
      <c r="AS244" s="4">
        <f t="shared" si="66"/>
        <v>0</v>
      </c>
      <c r="AT244" t="e">
        <f t="shared" si="67"/>
        <v>#DIV/0!</v>
      </c>
      <c r="AU244" t="e">
        <f t="shared" si="68"/>
        <v>#DIV/0!</v>
      </c>
      <c r="AV244" s="4">
        <f t="shared" si="69"/>
        <v>0</v>
      </c>
      <c r="AW244" t="e">
        <f t="shared" si="70"/>
        <v>#DIV/0!</v>
      </c>
      <c r="AX244" t="e">
        <f t="shared" si="71"/>
        <v>#DIV/0!</v>
      </c>
    </row>
    <row r="245" spans="4:50">
      <c r="D245" s="4">
        <f>DSMC!A245</f>
        <v>38.811999999999998</v>
      </c>
      <c r="E245" s="4">
        <f>DSMC!B245</f>
        <v>1.0019</v>
      </c>
      <c r="F245" s="4">
        <f>DSMC!C245</f>
        <v>0.99883999999999995</v>
      </c>
      <c r="G245" t="e">
        <f>#REF!</f>
        <v>#REF!</v>
      </c>
      <c r="H245" t="e">
        <f>#REF!</f>
        <v>#REF!</v>
      </c>
      <c r="I245" t="e">
        <f>#REF!</f>
        <v>#REF!</v>
      </c>
      <c r="P245">
        <f>BGK!A246</f>
        <v>4.2680000000000003E-2</v>
      </c>
      <c r="Q245">
        <f>BGK!G246</f>
        <v>0.22750046469999999</v>
      </c>
      <c r="R245">
        <f>BGK!H246</f>
        <v>0.22754344600000001</v>
      </c>
      <c r="S245">
        <f>ES!A246</f>
        <v>4.2680000000000003E-2</v>
      </c>
      <c r="T245">
        <f>ES!G246</f>
        <v>0.2276122914</v>
      </c>
      <c r="U245">
        <f>ES!H246</f>
        <v>0.2276268146</v>
      </c>
      <c r="V245">
        <f>Shakhov!A246</f>
        <v>4.2680000000000003E-2</v>
      </c>
      <c r="W245">
        <f>Shakhov!G246</f>
        <v>0.2275804286</v>
      </c>
      <c r="X245">
        <f>Shakhov!H246</f>
        <v>0.22762070230000001</v>
      </c>
      <c r="AA245" s="4">
        <f t="shared" si="59"/>
        <v>0</v>
      </c>
      <c r="AB245" t="e">
        <f t="shared" si="60"/>
        <v>#DIV/0!</v>
      </c>
      <c r="AC245" t="e">
        <f t="shared" si="61"/>
        <v>#DIV/0!</v>
      </c>
      <c r="AD245" s="4">
        <f t="shared" si="62"/>
        <v>7.1872743097350034</v>
      </c>
      <c r="AE245" s="4">
        <f t="shared" si="72"/>
        <v>1.0019</v>
      </c>
      <c r="AF245" s="4">
        <f t="shared" si="73"/>
        <v>0.99883999999999995</v>
      </c>
      <c r="AG245" s="4"/>
      <c r="AJ245" s="4"/>
      <c r="AM245" s="4"/>
      <c r="AP245" s="4">
        <f t="shared" si="63"/>
        <v>0</v>
      </c>
      <c r="AQ245" t="e">
        <f t="shared" si="64"/>
        <v>#DIV/0!</v>
      </c>
      <c r="AR245" t="e">
        <f t="shared" si="65"/>
        <v>#DIV/0!</v>
      </c>
      <c r="AS245" s="4">
        <f t="shared" si="66"/>
        <v>0</v>
      </c>
      <c r="AT245" t="e">
        <f t="shared" si="67"/>
        <v>#DIV/0!</v>
      </c>
      <c r="AU245" t="e">
        <f t="shared" si="68"/>
        <v>#DIV/0!</v>
      </c>
      <c r="AV245" s="4">
        <f t="shared" si="69"/>
        <v>0</v>
      </c>
      <c r="AW245" t="e">
        <f t="shared" si="70"/>
        <v>#DIV/0!</v>
      </c>
      <c r="AX245" t="e">
        <f t="shared" si="71"/>
        <v>#DIV/0!</v>
      </c>
    </row>
    <row r="246" spans="4:50">
      <c r="D246" s="4">
        <f>DSMC!A246</f>
        <v>38.972000000000001</v>
      </c>
      <c r="E246" s="4">
        <f>DSMC!B246</f>
        <v>1.0014000000000001</v>
      </c>
      <c r="F246" s="4">
        <f>DSMC!C246</f>
        <v>0.99941999999999998</v>
      </c>
      <c r="G246" t="e">
        <f>#REF!</f>
        <v>#REF!</v>
      </c>
      <c r="H246" t="e">
        <f>#REF!</f>
        <v>#REF!</v>
      </c>
      <c r="I246" t="e">
        <f>#REF!</f>
        <v>#REF!</v>
      </c>
      <c r="P246">
        <f>BGK!A247</f>
        <v>4.2860000000000002E-2</v>
      </c>
      <c r="Q246">
        <f>BGK!G247</f>
        <v>0.2274986048</v>
      </c>
      <c r="R246">
        <f>BGK!H247</f>
        <v>0.2275429253</v>
      </c>
      <c r="S246">
        <f>ES!A247</f>
        <v>4.2860000000000002E-2</v>
      </c>
      <c r="T246">
        <f>ES!G247</f>
        <v>0.22761074570000001</v>
      </c>
      <c r="U246">
        <f>ES!H247</f>
        <v>0.2276266153</v>
      </c>
      <c r="V246">
        <f>Shakhov!A247</f>
        <v>4.2860000000000002E-2</v>
      </c>
      <c r="W246">
        <f>Shakhov!G247</f>
        <v>0.22757854459999999</v>
      </c>
      <c r="X246">
        <f>Shakhov!H247</f>
        <v>0.2276202101</v>
      </c>
      <c r="AA246" s="4">
        <f t="shared" si="59"/>
        <v>0</v>
      </c>
      <c r="AB246" t="e">
        <f t="shared" si="60"/>
        <v>#DIV/0!</v>
      </c>
      <c r="AC246" t="e">
        <f t="shared" si="61"/>
        <v>#DIV/0!</v>
      </c>
      <c r="AD246" s="4">
        <f t="shared" si="62"/>
        <v>7.2169033906779498</v>
      </c>
      <c r="AE246" s="4">
        <f t="shared" si="72"/>
        <v>1.0014000000000001</v>
      </c>
      <c r="AF246" s="4">
        <f t="shared" si="73"/>
        <v>0.99941999999999998</v>
      </c>
      <c r="AG246" s="4"/>
      <c r="AJ246" s="4"/>
      <c r="AM246" s="4"/>
      <c r="AP246" s="4">
        <f t="shared" si="63"/>
        <v>0</v>
      </c>
      <c r="AQ246" t="e">
        <f t="shared" si="64"/>
        <v>#DIV/0!</v>
      </c>
      <c r="AR246" t="e">
        <f t="shared" si="65"/>
        <v>#DIV/0!</v>
      </c>
      <c r="AS246" s="4">
        <f t="shared" si="66"/>
        <v>0</v>
      </c>
      <c r="AT246" t="e">
        <f t="shared" si="67"/>
        <v>#DIV/0!</v>
      </c>
      <c r="AU246" t="e">
        <f t="shared" si="68"/>
        <v>#DIV/0!</v>
      </c>
      <c r="AV246" s="4">
        <f t="shared" si="69"/>
        <v>0</v>
      </c>
      <c r="AW246" t="e">
        <f t="shared" si="70"/>
        <v>#DIV/0!</v>
      </c>
      <c r="AX246" t="e">
        <f t="shared" si="71"/>
        <v>#DIV/0!</v>
      </c>
    </row>
    <row r="247" spans="4:50">
      <c r="D247" s="4">
        <f>DSMC!A247</f>
        <v>39.131999999999998</v>
      </c>
      <c r="E247" s="4">
        <f>DSMC!B247</f>
        <v>1.0014000000000001</v>
      </c>
      <c r="F247" s="4">
        <f>DSMC!C247</f>
        <v>0.99951999999999996</v>
      </c>
      <c r="G247" t="e">
        <f>#REF!</f>
        <v>#REF!</v>
      </c>
      <c r="H247" t="e">
        <f>#REF!</f>
        <v>#REF!</v>
      </c>
      <c r="I247" t="e">
        <f>#REF!</f>
        <v>#REF!</v>
      </c>
      <c r="P247">
        <f>BGK!A248</f>
        <v>4.3040000000000002E-2</v>
      </c>
      <c r="Q247">
        <f>BGK!G248</f>
        <v>0.22749677309999999</v>
      </c>
      <c r="R247">
        <f>BGK!H248</f>
        <v>0.2275423905</v>
      </c>
      <c r="S247">
        <f>ES!A248</f>
        <v>4.3040000000000002E-2</v>
      </c>
      <c r="T247">
        <f>ES!G248</f>
        <v>0.22760922829999999</v>
      </c>
      <c r="U247">
        <f>ES!H248</f>
        <v>0.22762640179999999</v>
      </c>
      <c r="V247">
        <f>Shakhov!A248</f>
        <v>4.3040000000000002E-2</v>
      </c>
      <c r="W247">
        <f>Shakhov!G248</f>
        <v>0.2275766893</v>
      </c>
      <c r="X247">
        <f>Shakhov!H248</f>
        <v>0.2276197032</v>
      </c>
      <c r="AA247" s="4">
        <f t="shared" si="59"/>
        <v>0</v>
      </c>
      <c r="AB247" t="e">
        <f t="shared" si="60"/>
        <v>#DIV/0!</v>
      </c>
      <c r="AC247" t="e">
        <f t="shared" si="61"/>
        <v>#DIV/0!</v>
      </c>
      <c r="AD247" s="4">
        <f t="shared" si="62"/>
        <v>7.2465324716208945</v>
      </c>
      <c r="AE247" s="4">
        <f t="shared" si="72"/>
        <v>1.0014000000000001</v>
      </c>
      <c r="AF247" s="4">
        <f t="shared" si="73"/>
        <v>0.99951999999999996</v>
      </c>
      <c r="AG247" s="4"/>
      <c r="AJ247" s="4"/>
      <c r="AM247" s="4"/>
      <c r="AP247" s="4">
        <f t="shared" si="63"/>
        <v>0</v>
      </c>
      <c r="AQ247" t="e">
        <f t="shared" si="64"/>
        <v>#DIV/0!</v>
      </c>
      <c r="AR247" t="e">
        <f t="shared" si="65"/>
        <v>#DIV/0!</v>
      </c>
      <c r="AS247" s="4">
        <f t="shared" si="66"/>
        <v>0</v>
      </c>
      <c r="AT247" t="e">
        <f t="shared" si="67"/>
        <v>#DIV/0!</v>
      </c>
      <c r="AU247" t="e">
        <f t="shared" si="68"/>
        <v>#DIV/0!</v>
      </c>
      <c r="AV247" s="4">
        <f t="shared" si="69"/>
        <v>0</v>
      </c>
      <c r="AW247" t="e">
        <f t="shared" si="70"/>
        <v>#DIV/0!</v>
      </c>
      <c r="AX247" t="e">
        <f t="shared" si="71"/>
        <v>#DIV/0!</v>
      </c>
    </row>
    <row r="248" spans="4:50">
      <c r="D248" s="4">
        <f>DSMC!A248</f>
        <v>39.290999999999997</v>
      </c>
      <c r="E248" s="4">
        <f>DSMC!B248</f>
        <v>1.0016</v>
      </c>
      <c r="F248" s="4">
        <f>DSMC!C248</f>
        <v>0.99929999999999997</v>
      </c>
      <c r="G248" t="e">
        <f>#REF!</f>
        <v>#REF!</v>
      </c>
      <c r="H248" t="e">
        <f>#REF!</f>
        <v>#REF!</v>
      </c>
      <c r="I248" t="e">
        <f>#REF!</f>
        <v>#REF!</v>
      </c>
      <c r="P248">
        <f>BGK!A249</f>
        <v>4.3220000000000001E-2</v>
      </c>
      <c r="Q248">
        <f>BGK!G249</f>
        <v>0.22749496869999999</v>
      </c>
      <c r="R248">
        <f>BGK!H249</f>
        <v>0.2275418421</v>
      </c>
      <c r="S248">
        <f>ES!A249</f>
        <v>4.3220000000000001E-2</v>
      </c>
      <c r="T248">
        <f>ES!G249</f>
        <v>0.2276077383</v>
      </c>
      <c r="U248">
        <f>ES!H249</f>
        <v>0.22762617460000001</v>
      </c>
      <c r="V248">
        <f>Shakhov!A249</f>
        <v>4.3220000000000001E-2</v>
      </c>
      <c r="W248">
        <f>Shakhov!G249</f>
        <v>0.2275748618</v>
      </c>
      <c r="X248">
        <f>Shakhov!H249</f>
        <v>0.22761918219999999</v>
      </c>
      <c r="AA248" s="4">
        <f t="shared" si="59"/>
        <v>0</v>
      </c>
      <c r="AB248" t="e">
        <f t="shared" si="60"/>
        <v>#DIV/0!</v>
      </c>
      <c r="AC248" t="e">
        <f t="shared" si="61"/>
        <v>#DIV/0!</v>
      </c>
      <c r="AD248" s="4">
        <f t="shared" si="62"/>
        <v>7.275976370807947</v>
      </c>
      <c r="AE248" s="4">
        <f t="shared" si="72"/>
        <v>1.0016</v>
      </c>
      <c r="AF248" s="4">
        <f t="shared" si="73"/>
        <v>0.99929999999999997</v>
      </c>
      <c r="AG248" s="4"/>
      <c r="AJ248" s="4"/>
      <c r="AM248" s="4"/>
      <c r="AP248" s="4">
        <f t="shared" si="63"/>
        <v>0</v>
      </c>
      <c r="AQ248" t="e">
        <f t="shared" si="64"/>
        <v>#DIV/0!</v>
      </c>
      <c r="AR248" t="e">
        <f t="shared" si="65"/>
        <v>#DIV/0!</v>
      </c>
      <c r="AS248" s="4">
        <f t="shared" si="66"/>
        <v>0</v>
      </c>
      <c r="AT248" t="e">
        <f t="shared" si="67"/>
        <v>#DIV/0!</v>
      </c>
      <c r="AU248" t="e">
        <f t="shared" si="68"/>
        <v>#DIV/0!</v>
      </c>
      <c r="AV248" s="4">
        <f t="shared" si="69"/>
        <v>0</v>
      </c>
      <c r="AW248" t="e">
        <f t="shared" si="70"/>
        <v>#DIV/0!</v>
      </c>
      <c r="AX248" t="e">
        <f t="shared" si="71"/>
        <v>#DIV/0!</v>
      </c>
    </row>
    <row r="249" spans="4:50">
      <c r="D249" s="4">
        <f>DSMC!A249</f>
        <v>39.451000000000001</v>
      </c>
      <c r="E249" s="4">
        <f>DSMC!B249</f>
        <v>1.0015000000000001</v>
      </c>
      <c r="F249" s="4">
        <f>DSMC!C249</f>
        <v>0.99902000000000002</v>
      </c>
      <c r="G249" t="e">
        <f>#REF!</f>
        <v>#REF!</v>
      </c>
      <c r="H249" t="e">
        <f>#REF!</f>
        <v>#REF!</v>
      </c>
      <c r="I249" t="e">
        <f>#REF!</f>
        <v>#REF!</v>
      </c>
      <c r="P249">
        <f>BGK!A250</f>
        <v>4.3400000000000001E-2</v>
      </c>
      <c r="Q249">
        <f>BGK!G250</f>
        <v>0.22749319069999999</v>
      </c>
      <c r="R249">
        <f>BGK!H250</f>
        <v>0.22754128060000001</v>
      </c>
      <c r="S249">
        <f>ES!A250</f>
        <v>4.3400000000000001E-2</v>
      </c>
      <c r="T249">
        <f>ES!G250</f>
        <v>0.22760627480000001</v>
      </c>
      <c r="U249">
        <f>ES!H250</f>
        <v>0.22762593419999999</v>
      </c>
      <c r="V249">
        <f>Shakhov!A250</f>
        <v>4.3400000000000001E-2</v>
      </c>
      <c r="W249">
        <f>Shakhov!G250</f>
        <v>0.22757306120000001</v>
      </c>
      <c r="X249">
        <f>Shakhov!H250</f>
        <v>0.2276186476</v>
      </c>
      <c r="AA249" s="4">
        <f t="shared" si="59"/>
        <v>0</v>
      </c>
      <c r="AB249" t="e">
        <f t="shared" si="60"/>
        <v>#DIV/0!</v>
      </c>
      <c r="AC249" t="e">
        <f t="shared" si="61"/>
        <v>#DIV/0!</v>
      </c>
      <c r="AD249" s="4">
        <f t="shared" si="62"/>
        <v>7.3056054517508926</v>
      </c>
      <c r="AE249" s="4">
        <f t="shared" si="72"/>
        <v>1.0015000000000001</v>
      </c>
      <c r="AF249" s="4">
        <f t="shared" si="73"/>
        <v>0.99902000000000002</v>
      </c>
      <c r="AG249" s="4"/>
      <c r="AJ249" s="4"/>
      <c r="AM249" s="4"/>
      <c r="AP249" s="4">
        <f t="shared" si="63"/>
        <v>0</v>
      </c>
      <c r="AQ249" t="e">
        <f t="shared" si="64"/>
        <v>#DIV/0!</v>
      </c>
      <c r="AR249" t="e">
        <f t="shared" si="65"/>
        <v>#DIV/0!</v>
      </c>
      <c r="AS249" s="4">
        <f t="shared" si="66"/>
        <v>0</v>
      </c>
      <c r="AT249" t="e">
        <f t="shared" si="67"/>
        <v>#DIV/0!</v>
      </c>
      <c r="AU249" t="e">
        <f t="shared" si="68"/>
        <v>#DIV/0!</v>
      </c>
      <c r="AV249" s="4">
        <f t="shared" si="69"/>
        <v>0</v>
      </c>
      <c r="AW249" t="e">
        <f t="shared" si="70"/>
        <v>#DIV/0!</v>
      </c>
      <c r="AX249" t="e">
        <f t="shared" si="71"/>
        <v>#DIV/0!</v>
      </c>
    </row>
    <row r="250" spans="4:50">
      <c r="D250" s="4">
        <f>DSMC!A250</f>
        <v>39.610999999999997</v>
      </c>
      <c r="E250" s="4">
        <f>DSMC!B250</f>
        <v>1.0015000000000001</v>
      </c>
      <c r="F250" s="4">
        <f>DSMC!C250</f>
        <v>0.99941999999999998</v>
      </c>
      <c r="G250" t="e">
        <f>#REF!</f>
        <v>#REF!</v>
      </c>
      <c r="H250" t="e">
        <f>#REF!</f>
        <v>#REF!</v>
      </c>
      <c r="I250" t="e">
        <f>#REF!</f>
        <v>#REF!</v>
      </c>
      <c r="P250">
        <f>BGK!A251</f>
        <v>4.3580000000000001E-2</v>
      </c>
      <c r="Q250">
        <f>BGK!G251</f>
        <v>0.2274914384</v>
      </c>
      <c r="R250">
        <f>BGK!H251</f>
        <v>0.22754070630000001</v>
      </c>
      <c r="S250">
        <f>ES!A251</f>
        <v>4.3580000000000001E-2</v>
      </c>
      <c r="T250">
        <f>ES!G251</f>
        <v>0.2276048369</v>
      </c>
      <c r="U250">
        <f>ES!H251</f>
        <v>0.227625681</v>
      </c>
      <c r="V250">
        <f>Shakhov!A251</f>
        <v>4.3580000000000001E-2</v>
      </c>
      <c r="W250">
        <f>Shakhov!G251</f>
        <v>0.22757128669999999</v>
      </c>
      <c r="X250">
        <f>Shakhov!H251</f>
        <v>0.22761809960000001</v>
      </c>
      <c r="AA250" s="4">
        <f t="shared" si="59"/>
        <v>0</v>
      </c>
      <c r="AB250" t="e">
        <f t="shared" si="60"/>
        <v>#DIV/0!</v>
      </c>
      <c r="AC250" t="e">
        <f t="shared" si="61"/>
        <v>#DIV/0!</v>
      </c>
      <c r="AD250" s="4">
        <f t="shared" si="62"/>
        <v>7.3352345326938373</v>
      </c>
      <c r="AE250" s="4">
        <f t="shared" si="72"/>
        <v>1.0015000000000001</v>
      </c>
      <c r="AF250" s="4">
        <f t="shared" si="73"/>
        <v>0.99941999999999998</v>
      </c>
      <c r="AG250" s="4"/>
      <c r="AJ250" s="4"/>
      <c r="AM250" s="4"/>
      <c r="AP250" s="4">
        <f t="shared" si="63"/>
        <v>0</v>
      </c>
      <c r="AQ250" t="e">
        <f t="shared" si="64"/>
        <v>#DIV/0!</v>
      </c>
      <c r="AR250" t="e">
        <f t="shared" si="65"/>
        <v>#DIV/0!</v>
      </c>
      <c r="AS250" s="4">
        <f t="shared" si="66"/>
        <v>0</v>
      </c>
      <c r="AT250" t="e">
        <f t="shared" si="67"/>
        <v>#DIV/0!</v>
      </c>
      <c r="AU250" t="e">
        <f t="shared" si="68"/>
        <v>#DIV/0!</v>
      </c>
      <c r="AV250" s="4">
        <f t="shared" si="69"/>
        <v>0</v>
      </c>
      <c r="AW250" t="e">
        <f t="shared" si="70"/>
        <v>#DIV/0!</v>
      </c>
      <c r="AX250" t="e">
        <f t="shared" si="71"/>
        <v>#DIV/0!</v>
      </c>
    </row>
    <row r="251" spans="4:50">
      <c r="D251" s="4">
        <f>DSMC!A251</f>
        <v>39.770000000000003</v>
      </c>
      <c r="E251" s="4">
        <f>DSMC!B251</f>
        <v>1.0018</v>
      </c>
      <c r="F251" s="4">
        <f>DSMC!C251</f>
        <v>0.99897000000000002</v>
      </c>
      <c r="G251" t="e">
        <f>#REF!</f>
        <v>#REF!</v>
      </c>
      <c r="H251" t="e">
        <f>#REF!</f>
        <v>#REF!</v>
      </c>
      <c r="I251" t="e">
        <f>#REF!</f>
        <v>#REF!</v>
      </c>
      <c r="P251">
        <f>BGK!A252</f>
        <v>4.376E-2</v>
      </c>
      <c r="Q251">
        <f>BGK!G252</f>
        <v>0.22748971100000001</v>
      </c>
      <c r="R251">
        <f>BGK!H252</f>
        <v>0.22754011969999999</v>
      </c>
      <c r="S251">
        <f>ES!A252</f>
        <v>4.376E-2</v>
      </c>
      <c r="T251">
        <f>ES!G252</f>
        <v>0.22760342389999999</v>
      </c>
      <c r="U251">
        <f>ES!H252</f>
        <v>0.22762541529999999</v>
      </c>
      <c r="V251">
        <f>Shakhov!A252</f>
        <v>4.376E-2</v>
      </c>
      <c r="W251">
        <f>Shakhov!G252</f>
        <v>0.2275695375</v>
      </c>
      <c r="X251">
        <f>Shakhov!H252</f>
        <v>0.22761753879999999</v>
      </c>
      <c r="AA251" s="4">
        <f t="shared" si="59"/>
        <v>0</v>
      </c>
      <c r="AB251" t="e">
        <f t="shared" si="60"/>
        <v>#DIV/0!</v>
      </c>
      <c r="AC251" t="e">
        <f t="shared" si="61"/>
        <v>#DIV/0!</v>
      </c>
      <c r="AD251" s="4">
        <f t="shared" si="62"/>
        <v>7.3646784318808907</v>
      </c>
      <c r="AE251" s="4">
        <f t="shared" si="72"/>
        <v>1.0018</v>
      </c>
      <c r="AF251" s="4">
        <f t="shared" si="73"/>
        <v>0.99897000000000002</v>
      </c>
      <c r="AG251" s="4"/>
      <c r="AJ251" s="4"/>
      <c r="AM251" s="4"/>
      <c r="AP251" s="4">
        <f t="shared" si="63"/>
        <v>0</v>
      </c>
      <c r="AQ251" t="e">
        <f t="shared" si="64"/>
        <v>#DIV/0!</v>
      </c>
      <c r="AR251" t="e">
        <f t="shared" si="65"/>
        <v>#DIV/0!</v>
      </c>
      <c r="AS251" s="4">
        <f t="shared" si="66"/>
        <v>0</v>
      </c>
      <c r="AT251" t="e">
        <f t="shared" si="67"/>
        <v>#DIV/0!</v>
      </c>
      <c r="AU251" t="e">
        <f t="shared" si="68"/>
        <v>#DIV/0!</v>
      </c>
      <c r="AV251" s="4">
        <f t="shared" si="69"/>
        <v>0</v>
      </c>
      <c r="AW251" t="e">
        <f t="shared" si="70"/>
        <v>#DIV/0!</v>
      </c>
      <c r="AX251" t="e">
        <f t="shared" si="71"/>
        <v>#DIV/0!</v>
      </c>
    </row>
    <row r="252" spans="4:50">
      <c r="D252" s="4">
        <f>DSMC!A252</f>
        <v>39.93</v>
      </c>
      <c r="E252" s="4">
        <f>DSMC!B252</f>
        <v>1.0021</v>
      </c>
      <c r="F252" s="4">
        <f>DSMC!C252</f>
        <v>0.99870000000000003</v>
      </c>
      <c r="G252" t="e">
        <f>#REF!</f>
        <v>#REF!</v>
      </c>
      <c r="H252" t="e">
        <f>#REF!</f>
        <v>#REF!</v>
      </c>
      <c r="I252" t="e">
        <f>#REF!</f>
        <v>#REF!</v>
      </c>
      <c r="P252">
        <f>BGK!A253</f>
        <v>4.394E-2</v>
      </c>
      <c r="Q252">
        <f>BGK!G253</f>
        <v>0.22748800759999999</v>
      </c>
      <c r="R252">
        <f>BGK!H253</f>
        <v>0.22753952120000001</v>
      </c>
      <c r="S252">
        <f>ES!A253</f>
        <v>4.394E-2</v>
      </c>
      <c r="T252">
        <f>ES!G253</f>
        <v>0.22760203509999999</v>
      </c>
      <c r="U252">
        <f>ES!H253</f>
        <v>0.22762513770000001</v>
      </c>
      <c r="V252">
        <f>Shakhov!A253</f>
        <v>4.394E-2</v>
      </c>
      <c r="W252">
        <f>Shakhov!G253</f>
        <v>0.22756781270000001</v>
      </c>
      <c r="X252">
        <f>Shakhov!H253</f>
        <v>0.22761696549999999</v>
      </c>
      <c r="AA252" s="4">
        <f t="shared" si="59"/>
        <v>0</v>
      </c>
      <c r="AB252" t="e">
        <f t="shared" si="60"/>
        <v>#DIV/0!</v>
      </c>
      <c r="AC252" t="e">
        <f t="shared" si="61"/>
        <v>#DIV/0!</v>
      </c>
      <c r="AD252" s="4">
        <f t="shared" si="62"/>
        <v>7.3943075128238354</v>
      </c>
      <c r="AE252" s="4">
        <f t="shared" si="72"/>
        <v>1.0021</v>
      </c>
      <c r="AF252" s="4">
        <f t="shared" si="73"/>
        <v>0.99870000000000003</v>
      </c>
      <c r="AG252" s="4"/>
      <c r="AJ252" s="4"/>
      <c r="AM252" s="4"/>
      <c r="AP252" s="4">
        <f t="shared" si="63"/>
        <v>0</v>
      </c>
      <c r="AQ252" t="e">
        <f t="shared" si="64"/>
        <v>#DIV/0!</v>
      </c>
      <c r="AR252" t="e">
        <f t="shared" si="65"/>
        <v>#DIV/0!</v>
      </c>
      <c r="AS252" s="4">
        <f t="shared" si="66"/>
        <v>0</v>
      </c>
      <c r="AT252" t="e">
        <f t="shared" si="67"/>
        <v>#DIV/0!</v>
      </c>
      <c r="AU252" t="e">
        <f t="shared" si="68"/>
        <v>#DIV/0!</v>
      </c>
      <c r="AV252" s="4">
        <f t="shared" si="69"/>
        <v>0</v>
      </c>
      <c r="AW252" t="e">
        <f t="shared" si="70"/>
        <v>#DIV/0!</v>
      </c>
      <c r="AX252" t="e">
        <f t="shared" si="71"/>
        <v>#DIV/0!</v>
      </c>
    </row>
    <row r="253" spans="4:50">
      <c r="D253" s="4">
        <f>DSMC!A253</f>
        <v>40.090000000000003</v>
      </c>
      <c r="E253" s="4">
        <f>DSMC!B253</f>
        <v>1.0022</v>
      </c>
      <c r="F253" s="4">
        <f>DSMC!C253</f>
        <v>0.99885999999999997</v>
      </c>
      <c r="G253" t="e">
        <f>#REF!</f>
        <v>#REF!</v>
      </c>
      <c r="H253" t="e">
        <f>#REF!</f>
        <v>#REF!</v>
      </c>
      <c r="I253" t="e">
        <f>#REF!</f>
        <v>#REF!</v>
      </c>
      <c r="P253">
        <f>BGK!A254</f>
        <v>4.4119999999999999E-2</v>
      </c>
      <c r="Q253">
        <f>BGK!G254</f>
        <v>0.22748632739999999</v>
      </c>
      <c r="R253">
        <f>BGK!H254</f>
        <v>0.22753891109999999</v>
      </c>
      <c r="S253">
        <f>ES!A254</f>
        <v>4.4119999999999999E-2</v>
      </c>
      <c r="T253">
        <f>ES!G254</f>
        <v>0.22760066949999999</v>
      </c>
      <c r="U253">
        <f>ES!H254</f>
        <v>0.2276248484</v>
      </c>
      <c r="V253">
        <f>Shakhov!A254</f>
        <v>4.4119999999999999E-2</v>
      </c>
      <c r="W253">
        <f>Shakhov!G254</f>
        <v>0.22756611160000001</v>
      </c>
      <c r="X253">
        <f>Shakhov!H254</f>
        <v>0.2276163802</v>
      </c>
      <c r="AA253" s="4">
        <f t="shared" si="59"/>
        <v>0</v>
      </c>
      <c r="AB253" t="e">
        <f t="shared" si="60"/>
        <v>#DIV/0!</v>
      </c>
      <c r="AC253" t="e">
        <f t="shared" si="61"/>
        <v>#DIV/0!</v>
      </c>
      <c r="AD253" s="4">
        <f t="shared" si="62"/>
        <v>7.4239365937667818</v>
      </c>
      <c r="AE253" s="4">
        <f t="shared" si="72"/>
        <v>1.0022</v>
      </c>
      <c r="AF253" s="4">
        <f t="shared" si="73"/>
        <v>0.99885999999999997</v>
      </c>
      <c r="AG253" s="4"/>
      <c r="AJ253" s="4"/>
      <c r="AM253" s="4"/>
      <c r="AP253" s="4">
        <f t="shared" si="63"/>
        <v>0</v>
      </c>
      <c r="AQ253" t="e">
        <f t="shared" si="64"/>
        <v>#DIV/0!</v>
      </c>
      <c r="AR253" t="e">
        <f t="shared" si="65"/>
        <v>#DIV/0!</v>
      </c>
      <c r="AS253" s="4">
        <f t="shared" si="66"/>
        <v>0</v>
      </c>
      <c r="AT253" t="e">
        <f t="shared" si="67"/>
        <v>#DIV/0!</v>
      </c>
      <c r="AU253" t="e">
        <f t="shared" si="68"/>
        <v>#DIV/0!</v>
      </c>
      <c r="AV253" s="4">
        <f t="shared" si="69"/>
        <v>0</v>
      </c>
      <c r="AW253" t="e">
        <f t="shared" si="70"/>
        <v>#DIV/0!</v>
      </c>
      <c r="AX253" t="e">
        <f t="shared" si="71"/>
        <v>#DIV/0!</v>
      </c>
    </row>
    <row r="254" spans="4:50">
      <c r="D254" s="4">
        <f>DSMC!A254</f>
        <v>40.25</v>
      </c>
      <c r="E254" s="4">
        <f>DSMC!B254</f>
        <v>1.0022</v>
      </c>
      <c r="F254" s="4">
        <f>DSMC!C254</f>
        <v>0.99924000000000002</v>
      </c>
      <c r="G254" t="e">
        <f>#REF!</f>
        <v>#REF!</v>
      </c>
      <c r="H254" t="e">
        <f>#REF!</f>
        <v>#REF!</v>
      </c>
      <c r="I254" t="e">
        <f>#REF!</f>
        <v>#REF!</v>
      </c>
      <c r="P254">
        <f>BGK!A255</f>
        <v>4.4299999999999999E-2</v>
      </c>
      <c r="Q254">
        <f>BGK!G255</f>
        <v>0.22748466989999999</v>
      </c>
      <c r="R254">
        <f>BGK!H255</f>
        <v>0.22753828970000001</v>
      </c>
      <c r="S254">
        <f>ES!A255</f>
        <v>4.4299999999999999E-2</v>
      </c>
      <c r="T254">
        <f>ES!G255</f>
        <v>0.2275993265</v>
      </c>
      <c r="U254">
        <f>ES!H255</f>
        <v>0.22762454779999999</v>
      </c>
      <c r="V254">
        <f>Shakhov!A255</f>
        <v>4.4299999999999999E-2</v>
      </c>
      <c r="W254">
        <f>Shakhov!G255</f>
        <v>0.2275644335</v>
      </c>
      <c r="X254">
        <f>Shakhov!H255</f>
        <v>0.2276157831</v>
      </c>
      <c r="AA254" s="4">
        <f t="shared" si="59"/>
        <v>0</v>
      </c>
      <c r="AB254" t="e">
        <f t="shared" si="60"/>
        <v>#DIV/0!</v>
      </c>
      <c r="AC254" t="e">
        <f t="shared" si="61"/>
        <v>#DIV/0!</v>
      </c>
      <c r="AD254" s="4">
        <f t="shared" si="62"/>
        <v>7.4535656747097265</v>
      </c>
      <c r="AE254" s="4">
        <f t="shared" si="72"/>
        <v>1.0022</v>
      </c>
      <c r="AF254" s="4">
        <f t="shared" si="73"/>
        <v>0.99924000000000002</v>
      </c>
      <c r="AG254" s="4"/>
      <c r="AJ254" s="4"/>
      <c r="AM254" s="4"/>
      <c r="AP254" s="4">
        <f t="shared" si="63"/>
        <v>0</v>
      </c>
      <c r="AQ254" t="e">
        <f t="shared" si="64"/>
        <v>#DIV/0!</v>
      </c>
      <c r="AR254" t="e">
        <f t="shared" si="65"/>
        <v>#DIV/0!</v>
      </c>
      <c r="AS254" s="4">
        <f t="shared" si="66"/>
        <v>0</v>
      </c>
      <c r="AT254" t="e">
        <f t="shared" si="67"/>
        <v>#DIV/0!</v>
      </c>
      <c r="AU254" t="e">
        <f t="shared" si="68"/>
        <v>#DIV/0!</v>
      </c>
      <c r="AV254" s="4">
        <f t="shared" si="69"/>
        <v>0</v>
      </c>
      <c r="AW254" t="e">
        <f t="shared" si="70"/>
        <v>#DIV/0!</v>
      </c>
      <c r="AX254" t="e">
        <f t="shared" si="71"/>
        <v>#DIV/0!</v>
      </c>
    </row>
    <row r="255" spans="4:50">
      <c r="D255" s="4">
        <f>DSMC!A255</f>
        <v>40.408999999999999</v>
      </c>
      <c r="E255" s="4">
        <f>DSMC!B255</f>
        <v>1.0019</v>
      </c>
      <c r="F255" s="4">
        <f>DSMC!C255</f>
        <v>0.99905999999999995</v>
      </c>
      <c r="G255" t="e">
        <f>#REF!</f>
        <v>#REF!</v>
      </c>
      <c r="H255" t="e">
        <f>#REF!</f>
        <v>#REF!</v>
      </c>
      <c r="I255" t="e">
        <f>#REF!</f>
        <v>#REF!</v>
      </c>
      <c r="P255">
        <f>BGK!A256</f>
        <v>4.4479999999999999E-2</v>
      </c>
      <c r="Q255">
        <f>BGK!G256</f>
        <v>0.22748303419999999</v>
      </c>
      <c r="R255">
        <f>BGK!H256</f>
        <v>0.2275376576</v>
      </c>
      <c r="S255">
        <f>ES!A256</f>
        <v>4.4479999999999999E-2</v>
      </c>
      <c r="T255">
        <f>ES!G256</f>
        <v>0.22759800550000001</v>
      </c>
      <c r="U255">
        <f>ES!H256</f>
        <v>0.2276242363</v>
      </c>
      <c r="V255">
        <f>Shakhov!A256</f>
        <v>4.4479999999999999E-2</v>
      </c>
      <c r="W255">
        <f>Shakhov!G256</f>
        <v>0.2275627777</v>
      </c>
      <c r="X255">
        <f>Shakhov!H256</f>
        <v>0.22761517479999999</v>
      </c>
      <c r="AA255" s="4">
        <f t="shared" si="59"/>
        <v>0</v>
      </c>
      <c r="AB255" t="e">
        <f t="shared" si="60"/>
        <v>#DIV/0!</v>
      </c>
      <c r="AC255" t="e">
        <f t="shared" si="61"/>
        <v>#DIV/0!</v>
      </c>
      <c r="AD255" s="4">
        <f t="shared" si="62"/>
        <v>7.483009573896779</v>
      </c>
      <c r="AE255" s="4">
        <f t="shared" si="72"/>
        <v>1.0019</v>
      </c>
      <c r="AF255" s="4">
        <f t="shared" si="73"/>
        <v>0.99905999999999995</v>
      </c>
      <c r="AG255" s="4"/>
      <c r="AJ255" s="4"/>
      <c r="AM255" s="4"/>
      <c r="AP255" s="4">
        <f t="shared" si="63"/>
        <v>0</v>
      </c>
      <c r="AQ255" t="e">
        <f t="shared" si="64"/>
        <v>#DIV/0!</v>
      </c>
      <c r="AR255" t="e">
        <f t="shared" si="65"/>
        <v>#DIV/0!</v>
      </c>
      <c r="AS255" s="4">
        <f t="shared" si="66"/>
        <v>0</v>
      </c>
      <c r="AT255" t="e">
        <f t="shared" si="67"/>
        <v>#DIV/0!</v>
      </c>
      <c r="AU255" t="e">
        <f t="shared" si="68"/>
        <v>#DIV/0!</v>
      </c>
      <c r="AV255" s="4">
        <f t="shared" si="69"/>
        <v>0</v>
      </c>
      <c r="AW255" t="e">
        <f t="shared" si="70"/>
        <v>#DIV/0!</v>
      </c>
      <c r="AX255" t="e">
        <f t="shared" si="71"/>
        <v>#DIV/0!</v>
      </c>
    </row>
    <row r="256" spans="4:50">
      <c r="D256" s="4">
        <f>DSMC!A256</f>
        <v>40.569000000000003</v>
      </c>
      <c r="E256" s="4">
        <f>DSMC!B256</f>
        <v>1.0018</v>
      </c>
      <c r="F256" s="4">
        <f>DSMC!C256</f>
        <v>0.99914000000000003</v>
      </c>
      <c r="G256" t="e">
        <f>#REF!</f>
        <v>#REF!</v>
      </c>
      <c r="H256" t="e">
        <f>#REF!</f>
        <v>#REF!</v>
      </c>
      <c r="I256" t="e">
        <f>#REF!</f>
        <v>#REF!</v>
      </c>
      <c r="P256">
        <f>BGK!A257</f>
        <v>4.4659999999999998E-2</v>
      </c>
      <c r="Q256">
        <f>BGK!G257</f>
        <v>0.22748141969999999</v>
      </c>
      <c r="R256">
        <f>BGK!H257</f>
        <v>0.2275370149</v>
      </c>
      <c r="S256">
        <f>ES!A257</f>
        <v>4.4659999999999998E-2</v>
      </c>
      <c r="T256">
        <f>ES!G257</f>
        <v>0.2275967056</v>
      </c>
      <c r="U256">
        <f>ES!H257</f>
        <v>0.2276239142</v>
      </c>
      <c r="V256">
        <f>Shakhov!A257</f>
        <v>4.4659999999999998E-2</v>
      </c>
      <c r="W256">
        <f>Shakhov!G257</f>
        <v>0.22756114350000001</v>
      </c>
      <c r="X256">
        <f>Shakhov!H257</f>
        <v>0.2276145554</v>
      </c>
      <c r="AA256" s="4">
        <f t="shared" si="59"/>
        <v>0</v>
      </c>
      <c r="AB256" t="e">
        <f t="shared" si="60"/>
        <v>#DIV/0!</v>
      </c>
      <c r="AC256" t="e">
        <f t="shared" si="61"/>
        <v>#DIV/0!</v>
      </c>
      <c r="AD256" s="4">
        <f t="shared" si="62"/>
        <v>7.5126386548397246</v>
      </c>
      <c r="AE256" s="4">
        <f t="shared" si="72"/>
        <v>1.0018</v>
      </c>
      <c r="AF256" s="4">
        <f t="shared" si="73"/>
        <v>0.99914000000000003</v>
      </c>
      <c r="AG256" s="4"/>
      <c r="AJ256" s="4"/>
      <c r="AM256" s="4"/>
      <c r="AP256" s="4">
        <f t="shared" si="63"/>
        <v>0</v>
      </c>
      <c r="AQ256" t="e">
        <f t="shared" si="64"/>
        <v>#DIV/0!</v>
      </c>
      <c r="AR256" t="e">
        <f t="shared" si="65"/>
        <v>#DIV/0!</v>
      </c>
      <c r="AS256" s="4">
        <f t="shared" si="66"/>
        <v>0</v>
      </c>
      <c r="AT256" t="e">
        <f t="shared" si="67"/>
        <v>#DIV/0!</v>
      </c>
      <c r="AU256" t="e">
        <f t="shared" si="68"/>
        <v>#DIV/0!</v>
      </c>
      <c r="AV256" s="4">
        <f t="shared" si="69"/>
        <v>0</v>
      </c>
      <c r="AW256" t="e">
        <f t="shared" si="70"/>
        <v>#DIV/0!</v>
      </c>
      <c r="AX256" t="e">
        <f t="shared" si="71"/>
        <v>#DIV/0!</v>
      </c>
    </row>
    <row r="257" spans="4:50">
      <c r="D257" s="4">
        <f>DSMC!A257</f>
        <v>40.728999999999999</v>
      </c>
      <c r="E257" s="4">
        <f>DSMC!B257</f>
        <v>1.002</v>
      </c>
      <c r="F257" s="4">
        <f>DSMC!C257</f>
        <v>0.99919000000000002</v>
      </c>
      <c r="G257" t="e">
        <f>#REF!</f>
        <v>#REF!</v>
      </c>
      <c r="H257" t="e">
        <f>#REF!</f>
        <v>#REF!</v>
      </c>
      <c r="I257" t="e">
        <f>#REF!</f>
        <v>#REF!</v>
      </c>
      <c r="P257">
        <f>BGK!A258</f>
        <v>4.4839999999999998E-2</v>
      </c>
      <c r="Q257">
        <f>BGK!G258</f>
        <v>0.22747982559999999</v>
      </c>
      <c r="R257">
        <f>BGK!H258</f>
        <v>0.22753636199999999</v>
      </c>
      <c r="S257">
        <f>ES!A258</f>
        <v>4.4839999999999998E-2</v>
      </c>
      <c r="T257">
        <f>ES!G258</f>
        <v>0.22759542629999999</v>
      </c>
      <c r="U257">
        <f>ES!H258</f>
        <v>0.22762358190000001</v>
      </c>
      <c r="V257">
        <f>Shakhov!A258</f>
        <v>4.4839999999999998E-2</v>
      </c>
      <c r="W257">
        <f>Shakhov!G258</f>
        <v>0.22755953009999999</v>
      </c>
      <c r="X257">
        <f>Shakhov!H258</f>
        <v>0.2276139254</v>
      </c>
      <c r="AA257" s="4">
        <f t="shared" si="59"/>
        <v>0</v>
      </c>
      <c r="AB257" t="e">
        <f t="shared" si="60"/>
        <v>#DIV/0!</v>
      </c>
      <c r="AC257" t="e">
        <f t="shared" si="61"/>
        <v>#DIV/0!</v>
      </c>
      <c r="AD257" s="4">
        <f t="shared" si="62"/>
        <v>7.5422677357826693</v>
      </c>
      <c r="AE257" s="4">
        <f t="shared" si="72"/>
        <v>1.002</v>
      </c>
      <c r="AF257" s="4">
        <f t="shared" si="73"/>
        <v>0.99919000000000002</v>
      </c>
      <c r="AG257" s="4"/>
      <c r="AJ257" s="4"/>
      <c r="AM257" s="4"/>
      <c r="AP257" s="4">
        <f t="shared" si="63"/>
        <v>0</v>
      </c>
      <c r="AQ257" t="e">
        <f t="shared" si="64"/>
        <v>#DIV/0!</v>
      </c>
      <c r="AR257" t="e">
        <f t="shared" si="65"/>
        <v>#DIV/0!</v>
      </c>
      <c r="AS257" s="4">
        <f t="shared" si="66"/>
        <v>0</v>
      </c>
      <c r="AT257" t="e">
        <f t="shared" si="67"/>
        <v>#DIV/0!</v>
      </c>
      <c r="AU257" t="e">
        <f t="shared" si="68"/>
        <v>#DIV/0!</v>
      </c>
      <c r="AV257" s="4">
        <f t="shared" si="69"/>
        <v>0</v>
      </c>
      <c r="AW257" t="e">
        <f t="shared" si="70"/>
        <v>#DIV/0!</v>
      </c>
      <c r="AX257" t="e">
        <f t="shared" si="71"/>
        <v>#DIV/0!</v>
      </c>
    </row>
    <row r="258" spans="4:50">
      <c r="D258" s="4">
        <f>DSMC!A258</f>
        <v>40.889000000000003</v>
      </c>
      <c r="E258" s="4">
        <f>DSMC!B258</f>
        <v>1.0018</v>
      </c>
      <c r="F258" s="4">
        <f>DSMC!C258</f>
        <v>0.99929999999999997</v>
      </c>
      <c r="G258" t="e">
        <f>#REF!</f>
        <v>#REF!</v>
      </c>
      <c r="H258" t="e">
        <f>#REF!</f>
        <v>#REF!</v>
      </c>
      <c r="I258" t="e">
        <f>#REF!</f>
        <v>#REF!</v>
      </c>
      <c r="P258">
        <f>BGK!A259</f>
        <v>4.5019999999999998E-2</v>
      </c>
      <c r="Q258">
        <f>BGK!G259</f>
        <v>0.22747825150000001</v>
      </c>
      <c r="R258">
        <f>BGK!H259</f>
        <v>0.2275356993</v>
      </c>
      <c r="S258">
        <f>ES!A259</f>
        <v>4.5019999999999998E-2</v>
      </c>
      <c r="T258">
        <f>ES!G259</f>
        <v>0.22759416690000001</v>
      </c>
      <c r="U258">
        <f>ES!H259</f>
        <v>0.2276232396</v>
      </c>
      <c r="V258">
        <f>Shakhov!A259</f>
        <v>4.5019999999999998E-2</v>
      </c>
      <c r="W258">
        <f>Shakhov!G259</f>
        <v>0.22755793699999999</v>
      </c>
      <c r="X258">
        <f>Shakhov!H259</f>
        <v>0.22761328510000001</v>
      </c>
      <c r="AA258" s="4">
        <f t="shared" si="59"/>
        <v>0</v>
      </c>
      <c r="AB258" t="e">
        <f t="shared" si="60"/>
        <v>#DIV/0!</v>
      </c>
      <c r="AC258" t="e">
        <f t="shared" si="61"/>
        <v>#DIV/0!</v>
      </c>
      <c r="AD258" s="4">
        <f t="shared" si="62"/>
        <v>7.5718968167256158</v>
      </c>
      <c r="AE258" s="4">
        <f t="shared" si="72"/>
        <v>1.0018</v>
      </c>
      <c r="AF258" s="4">
        <f t="shared" si="73"/>
        <v>0.99929999999999997</v>
      </c>
      <c r="AG258" s="4"/>
      <c r="AJ258" s="4"/>
      <c r="AM258" s="4"/>
      <c r="AP258" s="4">
        <f t="shared" si="63"/>
        <v>0</v>
      </c>
      <c r="AQ258" t="e">
        <f t="shared" si="64"/>
        <v>#DIV/0!</v>
      </c>
      <c r="AR258" t="e">
        <f t="shared" si="65"/>
        <v>#DIV/0!</v>
      </c>
      <c r="AS258" s="4">
        <f t="shared" si="66"/>
        <v>0</v>
      </c>
      <c r="AT258" t="e">
        <f t="shared" si="67"/>
        <v>#DIV/0!</v>
      </c>
      <c r="AU258" t="e">
        <f t="shared" si="68"/>
        <v>#DIV/0!</v>
      </c>
      <c r="AV258" s="4">
        <f t="shared" si="69"/>
        <v>0</v>
      </c>
      <c r="AW258" t="e">
        <f t="shared" si="70"/>
        <v>#DIV/0!</v>
      </c>
      <c r="AX258" t="e">
        <f t="shared" si="71"/>
        <v>#DIV/0!</v>
      </c>
    </row>
    <row r="259" spans="4:50">
      <c r="D259" s="4">
        <f>DSMC!A259</f>
        <v>41.048000000000002</v>
      </c>
      <c r="E259" s="4">
        <f>DSMC!B259</f>
        <v>1.0017</v>
      </c>
      <c r="F259" s="4">
        <f>DSMC!C259</f>
        <v>0.99899000000000004</v>
      </c>
      <c r="G259" t="e">
        <f>#REF!</f>
        <v>#REF!</v>
      </c>
      <c r="H259" t="e">
        <f>#REF!</f>
        <v>#REF!</v>
      </c>
      <c r="I259" t="e">
        <f>#REF!</f>
        <v>#REF!</v>
      </c>
      <c r="P259">
        <f>BGK!A260</f>
        <v>4.5199999999999997E-2</v>
      </c>
      <c r="Q259">
        <f>BGK!G260</f>
        <v>0.2274766966</v>
      </c>
      <c r="R259">
        <f>BGK!H260</f>
        <v>0.227535027</v>
      </c>
      <c r="S259">
        <f>ES!A260</f>
        <v>4.5199999999999997E-2</v>
      </c>
      <c r="T259">
        <f>ES!G260</f>
        <v>0.2275929267</v>
      </c>
      <c r="U259">
        <f>ES!H260</f>
        <v>0.22762288780000001</v>
      </c>
      <c r="V259">
        <f>Shakhov!A260</f>
        <v>4.5199999999999997E-2</v>
      </c>
      <c r="W259">
        <f>Shakhov!G260</f>
        <v>0.22755636360000001</v>
      </c>
      <c r="X259">
        <f>Shakhov!H260</f>
        <v>0.22761263479999999</v>
      </c>
      <c r="AA259" s="4">
        <f t="shared" ref="AA259:AA322" si="74">A259*$Z$4/$Z$5</f>
        <v>0</v>
      </c>
      <c r="AB259" t="e">
        <f t="shared" ref="AB259:AB322" si="75">B259/$Z$2</f>
        <v>#DIV/0!</v>
      </c>
      <c r="AC259" t="e">
        <f t="shared" ref="AC259:AC322" si="76">C259/$Z$3</f>
        <v>#DIV/0!</v>
      </c>
      <c r="AD259" s="4">
        <f t="shared" ref="AD259:AD322" si="77">D259/$Z$5*0.000001</f>
        <v>7.6013407159126674</v>
      </c>
      <c r="AE259" s="4">
        <f t="shared" si="72"/>
        <v>1.0017</v>
      </c>
      <c r="AF259" s="4">
        <f t="shared" si="73"/>
        <v>0.99899000000000004</v>
      </c>
      <c r="AG259" s="4"/>
      <c r="AJ259" s="4"/>
      <c r="AM259" s="4"/>
      <c r="AP259" s="4">
        <f t="shared" ref="AP259:AP322" si="78">P259*$Z$4/$Z$5</f>
        <v>0</v>
      </c>
      <c r="AQ259" t="e">
        <f t="shared" ref="AQ259:AQ322" si="79">Q259/$Z$2</f>
        <v>#DIV/0!</v>
      </c>
      <c r="AR259" t="e">
        <f t="shared" ref="AR259:AR322" si="80">R259/$Z$3</f>
        <v>#DIV/0!</v>
      </c>
      <c r="AS259" s="4">
        <f t="shared" ref="AS259:AS322" si="81">S259*$Z$4/$Z$5</f>
        <v>0</v>
      </c>
      <c r="AT259" t="e">
        <f t="shared" ref="AT259:AT322" si="82">T259/$Z$2</f>
        <v>#DIV/0!</v>
      </c>
      <c r="AU259" t="e">
        <f t="shared" ref="AU259:AU322" si="83">U259/$Z$3</f>
        <v>#DIV/0!</v>
      </c>
      <c r="AV259" s="4">
        <f t="shared" ref="AV259:AV322" si="84">V259*$Z$4/$Z$5</f>
        <v>0</v>
      </c>
      <c r="AW259" t="e">
        <f t="shared" ref="AW259:AW322" si="85">W259/$Z$2</f>
        <v>#DIV/0!</v>
      </c>
      <c r="AX259" t="e">
        <f t="shared" ref="AX259:AX322" si="86">X259/$Z$3</f>
        <v>#DIV/0!</v>
      </c>
    </row>
    <row r="260" spans="4:50">
      <c r="D260" s="4">
        <f>DSMC!A260</f>
        <v>41.207999999999998</v>
      </c>
      <c r="E260" s="4">
        <f>DSMC!B260</f>
        <v>1.0016</v>
      </c>
      <c r="F260" s="4">
        <f>DSMC!C260</f>
        <v>0.99897000000000002</v>
      </c>
      <c r="G260" t="e">
        <f>#REF!</f>
        <v>#REF!</v>
      </c>
      <c r="H260" t="e">
        <f>#REF!</f>
        <v>#REF!</v>
      </c>
      <c r="I260" t="e">
        <f>#REF!</f>
        <v>#REF!</v>
      </c>
      <c r="P260">
        <f>BGK!A261</f>
        <v>4.5379999999999997E-2</v>
      </c>
      <c r="Q260">
        <f>BGK!G261</f>
        <v>0.22747516030000001</v>
      </c>
      <c r="R260">
        <f>BGK!H261</f>
        <v>0.22753434550000001</v>
      </c>
      <c r="S260">
        <f>ES!A261</f>
        <v>4.5379999999999997E-2</v>
      </c>
      <c r="T260">
        <f>ES!G261</f>
        <v>0.22759170519999999</v>
      </c>
      <c r="U260">
        <f>ES!H261</f>
        <v>0.22762252660000001</v>
      </c>
      <c r="V260">
        <f>Shakhov!A261</f>
        <v>4.5379999999999997E-2</v>
      </c>
      <c r="W260">
        <f>Shakhov!G261</f>
        <v>0.22755480910000001</v>
      </c>
      <c r="X260">
        <f>Shakhov!H261</f>
        <v>0.22761197490000001</v>
      </c>
      <c r="AA260" s="4">
        <f t="shared" si="74"/>
        <v>0</v>
      </c>
      <c r="AB260" t="e">
        <f t="shared" si="75"/>
        <v>#DIV/0!</v>
      </c>
      <c r="AC260" t="e">
        <f t="shared" si="76"/>
        <v>#DIV/0!</v>
      </c>
      <c r="AD260" s="4">
        <f t="shared" si="77"/>
        <v>7.6309697968556129</v>
      </c>
      <c r="AE260" s="4">
        <f t="shared" si="72"/>
        <v>1.0016</v>
      </c>
      <c r="AF260" s="4">
        <f t="shared" si="73"/>
        <v>0.99897000000000002</v>
      </c>
      <c r="AG260" s="4"/>
      <c r="AJ260" s="4"/>
      <c r="AM260" s="4"/>
      <c r="AP260" s="4">
        <f t="shared" si="78"/>
        <v>0</v>
      </c>
      <c r="AQ260" t="e">
        <f t="shared" si="79"/>
        <v>#DIV/0!</v>
      </c>
      <c r="AR260" t="e">
        <f t="shared" si="80"/>
        <v>#DIV/0!</v>
      </c>
      <c r="AS260" s="4">
        <f t="shared" si="81"/>
        <v>0</v>
      </c>
      <c r="AT260" t="e">
        <f t="shared" si="82"/>
        <v>#DIV/0!</v>
      </c>
      <c r="AU260" t="e">
        <f t="shared" si="83"/>
        <v>#DIV/0!</v>
      </c>
      <c r="AV260" s="4">
        <f t="shared" si="84"/>
        <v>0</v>
      </c>
      <c r="AW260" t="e">
        <f t="shared" si="85"/>
        <v>#DIV/0!</v>
      </c>
      <c r="AX260" t="e">
        <f t="shared" si="86"/>
        <v>#DIV/0!</v>
      </c>
    </row>
    <row r="261" spans="4:50">
      <c r="D261" s="4">
        <f>DSMC!A261</f>
        <v>41.368000000000002</v>
      </c>
      <c r="E261" s="4">
        <f>DSMC!B261</f>
        <v>1.0011000000000001</v>
      </c>
      <c r="F261" s="4">
        <f>DSMC!C261</f>
        <v>0.99894000000000005</v>
      </c>
      <c r="G261" t="e">
        <f>#REF!</f>
        <v>#REF!</v>
      </c>
      <c r="H261" t="e">
        <f>#REF!</f>
        <v>#REF!</v>
      </c>
      <c r="I261" t="e">
        <f>#REF!</f>
        <v>#REF!</v>
      </c>
      <c r="P261">
        <f>BGK!A262</f>
        <v>4.5560000000000003E-2</v>
      </c>
      <c r="Q261">
        <f>BGK!G262</f>
        <v>0.22747364210000001</v>
      </c>
      <c r="R261">
        <f>BGK!H262</f>
        <v>0.227533655</v>
      </c>
      <c r="S261">
        <f>ES!A262</f>
        <v>4.5560000000000003E-2</v>
      </c>
      <c r="T261">
        <f>ES!G262</f>
        <v>0.22759050180000001</v>
      </c>
      <c r="U261">
        <f>ES!H262</f>
        <v>0.2276221564</v>
      </c>
      <c r="V261">
        <f>Shakhov!A262</f>
        <v>4.5560000000000003E-2</v>
      </c>
      <c r="W261">
        <f>Shakhov!G262</f>
        <v>0.227553273</v>
      </c>
      <c r="X261">
        <f>Shakhov!H262</f>
        <v>0.22761130560000001</v>
      </c>
      <c r="AA261" s="4">
        <f t="shared" si="74"/>
        <v>0</v>
      </c>
      <c r="AB261" t="e">
        <f t="shared" si="75"/>
        <v>#DIV/0!</v>
      </c>
      <c r="AC261" t="e">
        <f t="shared" si="76"/>
        <v>#DIV/0!</v>
      </c>
      <c r="AD261" s="4">
        <f t="shared" si="77"/>
        <v>7.6605988777985585</v>
      </c>
      <c r="AE261" s="4">
        <f t="shared" si="72"/>
        <v>1.0011000000000001</v>
      </c>
      <c r="AF261" s="4">
        <f t="shared" si="73"/>
        <v>0.99894000000000005</v>
      </c>
      <c r="AG261" s="4"/>
      <c r="AJ261" s="4"/>
      <c r="AM261" s="4"/>
      <c r="AP261" s="4">
        <f t="shared" si="78"/>
        <v>0</v>
      </c>
      <c r="AQ261" t="e">
        <f t="shared" si="79"/>
        <v>#DIV/0!</v>
      </c>
      <c r="AR261" t="e">
        <f t="shared" si="80"/>
        <v>#DIV/0!</v>
      </c>
      <c r="AS261" s="4">
        <f t="shared" si="81"/>
        <v>0</v>
      </c>
      <c r="AT261" t="e">
        <f t="shared" si="82"/>
        <v>#DIV/0!</v>
      </c>
      <c r="AU261" t="e">
        <f t="shared" si="83"/>
        <v>#DIV/0!</v>
      </c>
      <c r="AV261" s="4">
        <f t="shared" si="84"/>
        <v>0</v>
      </c>
      <c r="AW261" t="e">
        <f t="shared" si="85"/>
        <v>#DIV/0!</v>
      </c>
      <c r="AX261" t="e">
        <f t="shared" si="86"/>
        <v>#DIV/0!</v>
      </c>
    </row>
    <row r="262" spans="4:50">
      <c r="D262" s="4">
        <f>DSMC!A262</f>
        <v>41.527000000000001</v>
      </c>
      <c r="E262" s="4">
        <f>DSMC!B262</f>
        <v>1.0007999999999999</v>
      </c>
      <c r="F262" s="4">
        <f>DSMC!C262</f>
        <v>0.99895999999999996</v>
      </c>
      <c r="G262" t="e">
        <f>#REF!</f>
        <v>#REF!</v>
      </c>
      <c r="H262" t="e">
        <f>#REF!</f>
        <v>#REF!</v>
      </c>
      <c r="I262" t="e">
        <f>#REF!</f>
        <v>#REF!</v>
      </c>
      <c r="P262">
        <f>BGK!A263</f>
        <v>4.5740000000000003E-2</v>
      </c>
      <c r="Q262">
        <f>BGK!G263</f>
        <v>0.22747214139999999</v>
      </c>
      <c r="R262">
        <f>BGK!H263</f>
        <v>0.2275329559</v>
      </c>
      <c r="S262">
        <f>ES!A263</f>
        <v>4.5740000000000003E-2</v>
      </c>
      <c r="T262">
        <f>ES!G263</f>
        <v>0.22758931590000001</v>
      </c>
      <c r="U262">
        <f>ES!H263</f>
        <v>0.22762177750000001</v>
      </c>
      <c r="V262">
        <f>Shakhov!A263</f>
        <v>4.5740000000000003E-2</v>
      </c>
      <c r="W262">
        <f>Shakhov!G263</f>
        <v>0.22755175480000001</v>
      </c>
      <c r="X262">
        <f>Shakhov!H263</f>
        <v>0.22761062709999999</v>
      </c>
      <c r="AA262" s="4">
        <f t="shared" si="74"/>
        <v>0</v>
      </c>
      <c r="AB262" t="e">
        <f t="shared" si="75"/>
        <v>#DIV/0!</v>
      </c>
      <c r="AC262" t="e">
        <f t="shared" si="76"/>
        <v>#DIV/0!</v>
      </c>
      <c r="AD262" s="4">
        <f t="shared" si="77"/>
        <v>7.690042776985611</v>
      </c>
      <c r="AE262" s="4">
        <f t="shared" si="72"/>
        <v>1.0007999999999999</v>
      </c>
      <c r="AF262" s="4">
        <f t="shared" si="73"/>
        <v>0.99895999999999996</v>
      </c>
      <c r="AG262" s="4"/>
      <c r="AJ262" s="4"/>
      <c r="AM262" s="4"/>
      <c r="AP262" s="4">
        <f t="shared" si="78"/>
        <v>0</v>
      </c>
      <c r="AQ262" t="e">
        <f t="shared" si="79"/>
        <v>#DIV/0!</v>
      </c>
      <c r="AR262" t="e">
        <f t="shared" si="80"/>
        <v>#DIV/0!</v>
      </c>
      <c r="AS262" s="4">
        <f t="shared" si="81"/>
        <v>0</v>
      </c>
      <c r="AT262" t="e">
        <f t="shared" si="82"/>
        <v>#DIV/0!</v>
      </c>
      <c r="AU262" t="e">
        <f t="shared" si="83"/>
        <v>#DIV/0!</v>
      </c>
      <c r="AV262" s="4">
        <f t="shared" si="84"/>
        <v>0</v>
      </c>
      <c r="AW262" t="e">
        <f t="shared" si="85"/>
        <v>#DIV/0!</v>
      </c>
      <c r="AX262" t="e">
        <f t="shared" si="86"/>
        <v>#DIV/0!</v>
      </c>
    </row>
    <row r="263" spans="4:50">
      <c r="D263" s="4">
        <f>DSMC!A263</f>
        <v>41.686999999999998</v>
      </c>
      <c r="E263" s="4">
        <f>DSMC!B263</f>
        <v>1.0012000000000001</v>
      </c>
      <c r="F263" s="4">
        <f>DSMC!C263</f>
        <v>0.99872000000000005</v>
      </c>
      <c r="G263" t="e">
        <f>#REF!</f>
        <v>#REF!</v>
      </c>
      <c r="H263" t="e">
        <f>#REF!</f>
        <v>#REF!</v>
      </c>
      <c r="I263" t="e">
        <f>#REF!</f>
        <v>#REF!</v>
      </c>
      <c r="P263">
        <f>BGK!A264</f>
        <v>4.5920000000000002E-2</v>
      </c>
      <c r="Q263">
        <f>BGK!G264</f>
        <v>0.22747065759999999</v>
      </c>
      <c r="R263">
        <f>BGK!H264</f>
        <v>0.22753224829999999</v>
      </c>
      <c r="S263">
        <f>ES!A264</f>
        <v>4.5920000000000002E-2</v>
      </c>
      <c r="T263">
        <f>ES!G264</f>
        <v>0.22758814699999999</v>
      </c>
      <c r="U263">
        <f>ES!H264</f>
        <v>0.22762139009999999</v>
      </c>
      <c r="V263">
        <f>Shakhov!A264</f>
        <v>4.5920000000000002E-2</v>
      </c>
      <c r="W263">
        <f>Shakhov!G264</f>
        <v>0.2275502539</v>
      </c>
      <c r="X263">
        <f>Shakhov!H264</f>
        <v>0.2276099399</v>
      </c>
      <c r="AA263" s="4">
        <f t="shared" si="74"/>
        <v>0</v>
      </c>
      <c r="AB263" t="e">
        <f t="shared" si="75"/>
        <v>#DIV/0!</v>
      </c>
      <c r="AC263" t="e">
        <f t="shared" si="76"/>
        <v>#DIV/0!</v>
      </c>
      <c r="AD263" s="4">
        <f t="shared" si="77"/>
        <v>7.7196718579285557</v>
      </c>
      <c r="AE263" s="4">
        <f t="shared" si="72"/>
        <v>1.0012000000000001</v>
      </c>
      <c r="AF263" s="4">
        <f t="shared" si="73"/>
        <v>0.99872000000000005</v>
      </c>
      <c r="AG263" s="4"/>
      <c r="AJ263" s="4"/>
      <c r="AM263" s="4"/>
      <c r="AP263" s="4">
        <f t="shared" si="78"/>
        <v>0</v>
      </c>
      <c r="AQ263" t="e">
        <f t="shared" si="79"/>
        <v>#DIV/0!</v>
      </c>
      <c r="AR263" t="e">
        <f t="shared" si="80"/>
        <v>#DIV/0!</v>
      </c>
      <c r="AS263" s="4">
        <f t="shared" si="81"/>
        <v>0</v>
      </c>
      <c r="AT263" t="e">
        <f t="shared" si="82"/>
        <v>#DIV/0!</v>
      </c>
      <c r="AU263" t="e">
        <f t="shared" si="83"/>
        <v>#DIV/0!</v>
      </c>
      <c r="AV263" s="4">
        <f t="shared" si="84"/>
        <v>0</v>
      </c>
      <c r="AW263" t="e">
        <f t="shared" si="85"/>
        <v>#DIV/0!</v>
      </c>
      <c r="AX263" t="e">
        <f t="shared" si="86"/>
        <v>#DIV/0!</v>
      </c>
    </row>
    <row r="264" spans="4:50">
      <c r="D264" s="4">
        <f>DSMC!A264</f>
        <v>41.847000000000001</v>
      </c>
      <c r="E264" s="4">
        <f>DSMC!B264</f>
        <v>1.0013000000000001</v>
      </c>
      <c r="F264" s="4">
        <f>DSMC!C264</f>
        <v>0.99868999999999997</v>
      </c>
      <c r="G264" t="e">
        <f>#REF!</f>
        <v>#REF!</v>
      </c>
      <c r="H264" t="e">
        <f>#REF!</f>
        <v>#REF!</v>
      </c>
      <c r="I264" t="e">
        <f>#REF!</f>
        <v>#REF!</v>
      </c>
      <c r="P264">
        <f>BGK!A265</f>
        <v>4.6100000000000002E-2</v>
      </c>
      <c r="Q264">
        <f>BGK!G265</f>
        <v>0.2274691902</v>
      </c>
      <c r="R264">
        <f>BGK!H265</f>
        <v>0.22753153270000001</v>
      </c>
      <c r="S264">
        <f>ES!A265</f>
        <v>4.6100000000000002E-2</v>
      </c>
      <c r="T264">
        <f>ES!G265</f>
        <v>0.2275869945</v>
      </c>
      <c r="U264">
        <f>ES!H265</f>
        <v>0.22762099450000001</v>
      </c>
      <c r="V264">
        <f>Shakhov!A265</f>
        <v>4.6100000000000002E-2</v>
      </c>
      <c r="W264">
        <f>Shakhov!G265</f>
        <v>0.22754876969999999</v>
      </c>
      <c r="X264">
        <f>Shakhov!H265</f>
        <v>0.2276092442</v>
      </c>
      <c r="AA264" s="4">
        <f t="shared" si="74"/>
        <v>0</v>
      </c>
      <c r="AB264" t="e">
        <f t="shared" si="75"/>
        <v>#DIV/0!</v>
      </c>
      <c r="AC264" t="e">
        <f t="shared" si="76"/>
        <v>#DIV/0!</v>
      </c>
      <c r="AD264" s="4">
        <f t="shared" si="77"/>
        <v>7.7493009388715013</v>
      </c>
      <c r="AE264" s="4">
        <f t="shared" si="72"/>
        <v>1.0013000000000001</v>
      </c>
      <c r="AF264" s="4">
        <f t="shared" si="73"/>
        <v>0.99868999999999997</v>
      </c>
      <c r="AG264" s="4"/>
      <c r="AJ264" s="4"/>
      <c r="AM264" s="4"/>
      <c r="AP264" s="4">
        <f t="shared" si="78"/>
        <v>0</v>
      </c>
      <c r="AQ264" t="e">
        <f t="shared" si="79"/>
        <v>#DIV/0!</v>
      </c>
      <c r="AR264" t="e">
        <f t="shared" si="80"/>
        <v>#DIV/0!</v>
      </c>
      <c r="AS264" s="4">
        <f t="shared" si="81"/>
        <v>0</v>
      </c>
      <c r="AT264" t="e">
        <f t="shared" si="82"/>
        <v>#DIV/0!</v>
      </c>
      <c r="AU264" t="e">
        <f t="shared" si="83"/>
        <v>#DIV/0!</v>
      </c>
      <c r="AV264" s="4">
        <f t="shared" si="84"/>
        <v>0</v>
      </c>
      <c r="AW264" t="e">
        <f t="shared" si="85"/>
        <v>#DIV/0!</v>
      </c>
      <c r="AX264" t="e">
        <f t="shared" si="86"/>
        <v>#DIV/0!</v>
      </c>
    </row>
    <row r="265" spans="4:50">
      <c r="D265" s="4">
        <f>DSMC!A265</f>
        <v>42.006999999999998</v>
      </c>
      <c r="E265" s="4">
        <f>DSMC!B265</f>
        <v>1.0014000000000001</v>
      </c>
      <c r="F265" s="4">
        <f>DSMC!C265</f>
        <v>0.99858000000000002</v>
      </c>
      <c r="G265" t="e">
        <f>#REF!</f>
        <v>#REF!</v>
      </c>
      <c r="H265" t="e">
        <f>#REF!</f>
        <v>#REF!</v>
      </c>
      <c r="I265" t="e">
        <f>#REF!</f>
        <v>#REF!</v>
      </c>
      <c r="P265">
        <f>BGK!A266</f>
        <v>4.6280000000000002E-2</v>
      </c>
      <c r="Q265">
        <f>BGK!G266</f>
        <v>0.22746773870000001</v>
      </c>
      <c r="R265">
        <f>BGK!H266</f>
        <v>0.22753080919999999</v>
      </c>
      <c r="S265">
        <f>ES!A266</f>
        <v>4.6280000000000002E-2</v>
      </c>
      <c r="T265">
        <f>ES!G266</f>
        <v>0.22758585789999999</v>
      </c>
      <c r="U265">
        <f>ES!H266</f>
        <v>0.22762059100000001</v>
      </c>
      <c r="V265">
        <f>Shakhov!A266</f>
        <v>4.6280000000000002E-2</v>
      </c>
      <c r="W265">
        <f>Shakhov!G266</f>
        <v>0.22754730179999999</v>
      </c>
      <c r="X265">
        <f>Shakhov!H266</f>
        <v>0.22760854019999999</v>
      </c>
      <c r="AA265" s="4">
        <f t="shared" si="74"/>
        <v>0</v>
      </c>
      <c r="AB265" t="e">
        <f t="shared" si="75"/>
        <v>#DIV/0!</v>
      </c>
      <c r="AC265" t="e">
        <f t="shared" si="76"/>
        <v>#DIV/0!</v>
      </c>
      <c r="AD265" s="4">
        <f t="shared" si="77"/>
        <v>7.7789300198144469</v>
      </c>
      <c r="AE265" s="4">
        <f t="shared" si="72"/>
        <v>1.0014000000000001</v>
      </c>
      <c r="AF265" s="4">
        <f t="shared" si="73"/>
        <v>0.99858000000000002</v>
      </c>
      <c r="AG265" s="4"/>
      <c r="AJ265" s="4"/>
      <c r="AM265" s="4"/>
      <c r="AP265" s="4">
        <f t="shared" si="78"/>
        <v>0</v>
      </c>
      <c r="AQ265" t="e">
        <f t="shared" si="79"/>
        <v>#DIV/0!</v>
      </c>
      <c r="AR265" t="e">
        <f t="shared" si="80"/>
        <v>#DIV/0!</v>
      </c>
      <c r="AS265" s="4">
        <f t="shared" si="81"/>
        <v>0</v>
      </c>
      <c r="AT265" t="e">
        <f t="shared" si="82"/>
        <v>#DIV/0!</v>
      </c>
      <c r="AU265" t="e">
        <f t="shared" si="83"/>
        <v>#DIV/0!</v>
      </c>
      <c r="AV265" s="4">
        <f t="shared" si="84"/>
        <v>0</v>
      </c>
      <c r="AW265" t="e">
        <f t="shared" si="85"/>
        <v>#DIV/0!</v>
      </c>
      <c r="AX265" t="e">
        <f t="shared" si="86"/>
        <v>#DIV/0!</v>
      </c>
    </row>
    <row r="266" spans="4:50">
      <c r="D266" s="4">
        <f>DSMC!A266</f>
        <v>42.165999999999997</v>
      </c>
      <c r="E266" s="4">
        <f>DSMC!B266</f>
        <v>1.0012000000000001</v>
      </c>
      <c r="F266" s="4">
        <f>DSMC!C266</f>
        <v>0.99868000000000001</v>
      </c>
      <c r="G266" t="e">
        <f>#REF!</f>
        <v>#REF!</v>
      </c>
      <c r="H266" t="e">
        <f>#REF!</f>
        <v>#REF!</v>
      </c>
      <c r="I266" t="e">
        <f>#REF!</f>
        <v>#REF!</v>
      </c>
      <c r="P266">
        <f>BGK!A267</f>
        <v>4.6460000000000001E-2</v>
      </c>
      <c r="Q266">
        <f>BGK!G267</f>
        <v>0.2274663026</v>
      </c>
      <c r="R266">
        <f>BGK!H267</f>
        <v>0.227530078</v>
      </c>
      <c r="S266">
        <f>ES!A267</f>
        <v>4.6460000000000001E-2</v>
      </c>
      <c r="T266">
        <f>ES!G267</f>
        <v>0.22758473670000001</v>
      </c>
      <c r="U266">
        <f>ES!H267</f>
        <v>0.2276201799</v>
      </c>
      <c r="V266">
        <f>Shakhov!A267</f>
        <v>4.6460000000000001E-2</v>
      </c>
      <c r="W266">
        <f>Shakhov!G267</f>
        <v>0.22754584959999999</v>
      </c>
      <c r="X266">
        <f>Shakhov!H267</f>
        <v>0.22760782809999999</v>
      </c>
      <c r="AA266" s="4">
        <f t="shared" si="74"/>
        <v>0</v>
      </c>
      <c r="AB266" t="e">
        <f t="shared" si="75"/>
        <v>#DIV/0!</v>
      </c>
      <c r="AC266" t="e">
        <f t="shared" si="76"/>
        <v>#DIV/0!</v>
      </c>
      <c r="AD266" s="4">
        <f t="shared" si="77"/>
        <v>7.8083739190014985</v>
      </c>
      <c r="AE266" s="4">
        <f t="shared" si="72"/>
        <v>1.0012000000000001</v>
      </c>
      <c r="AF266" s="4">
        <f t="shared" si="73"/>
        <v>0.99868000000000001</v>
      </c>
      <c r="AG266" s="4"/>
      <c r="AJ266" s="4"/>
      <c r="AM266" s="4"/>
      <c r="AP266" s="4">
        <f t="shared" si="78"/>
        <v>0</v>
      </c>
      <c r="AQ266" t="e">
        <f t="shared" si="79"/>
        <v>#DIV/0!</v>
      </c>
      <c r="AR266" t="e">
        <f t="shared" si="80"/>
        <v>#DIV/0!</v>
      </c>
      <c r="AS266" s="4">
        <f t="shared" si="81"/>
        <v>0</v>
      </c>
      <c r="AT266" t="e">
        <f t="shared" si="82"/>
        <v>#DIV/0!</v>
      </c>
      <c r="AU266" t="e">
        <f t="shared" si="83"/>
        <v>#DIV/0!</v>
      </c>
      <c r="AV266" s="4">
        <f t="shared" si="84"/>
        <v>0</v>
      </c>
      <c r="AW266" t="e">
        <f t="shared" si="85"/>
        <v>#DIV/0!</v>
      </c>
      <c r="AX266" t="e">
        <f t="shared" si="86"/>
        <v>#DIV/0!</v>
      </c>
    </row>
    <row r="267" spans="4:50">
      <c r="D267" s="4">
        <f>DSMC!A267</f>
        <v>42.326000000000001</v>
      </c>
      <c r="E267" s="4">
        <f>DSMC!B267</f>
        <v>1.0012000000000001</v>
      </c>
      <c r="F267" s="4">
        <f>DSMC!C267</f>
        <v>0.99861</v>
      </c>
      <c r="G267" t="e">
        <f>#REF!</f>
        <v>#REF!</v>
      </c>
      <c r="H267" t="e">
        <f>#REF!</f>
        <v>#REF!</v>
      </c>
      <c r="I267" t="e">
        <f>#REF!</f>
        <v>#REF!</v>
      </c>
      <c r="P267">
        <f>BGK!A268</f>
        <v>4.6640000000000001E-2</v>
      </c>
      <c r="Q267">
        <f>BGK!G268</f>
        <v>0.22746488140000001</v>
      </c>
      <c r="R267">
        <f>BGK!H268</f>
        <v>0.22752933950000001</v>
      </c>
      <c r="S267">
        <f>ES!A268</f>
        <v>4.6640000000000001E-2</v>
      </c>
      <c r="T267">
        <f>ES!G268</f>
        <v>0.22758363039999999</v>
      </c>
      <c r="U267">
        <f>ES!H268</f>
        <v>0.22761976119999999</v>
      </c>
      <c r="V267">
        <f>Shakhov!A268</f>
        <v>4.6640000000000001E-2</v>
      </c>
      <c r="W267">
        <f>Shakhov!G268</f>
        <v>0.2275444126</v>
      </c>
      <c r="X267">
        <f>Shakhov!H268</f>
        <v>0.22760710840000001</v>
      </c>
      <c r="AA267" s="4">
        <f t="shared" si="74"/>
        <v>0</v>
      </c>
      <c r="AB267" t="e">
        <f t="shared" si="75"/>
        <v>#DIV/0!</v>
      </c>
      <c r="AC267" t="e">
        <f t="shared" si="76"/>
        <v>#DIV/0!</v>
      </c>
      <c r="AD267" s="4">
        <f t="shared" si="77"/>
        <v>7.8380029999444449</v>
      </c>
      <c r="AE267" s="4">
        <f t="shared" si="72"/>
        <v>1.0012000000000001</v>
      </c>
      <c r="AF267" s="4">
        <f t="shared" si="73"/>
        <v>0.99861</v>
      </c>
      <c r="AG267" s="4"/>
      <c r="AJ267" s="4"/>
      <c r="AM267" s="4"/>
      <c r="AP267" s="4">
        <f t="shared" si="78"/>
        <v>0</v>
      </c>
      <c r="AQ267" t="e">
        <f t="shared" si="79"/>
        <v>#DIV/0!</v>
      </c>
      <c r="AR267" t="e">
        <f t="shared" si="80"/>
        <v>#DIV/0!</v>
      </c>
      <c r="AS267" s="4">
        <f t="shared" si="81"/>
        <v>0</v>
      </c>
      <c r="AT267" t="e">
        <f t="shared" si="82"/>
        <v>#DIV/0!</v>
      </c>
      <c r="AU267" t="e">
        <f t="shared" si="83"/>
        <v>#DIV/0!</v>
      </c>
      <c r="AV267" s="4">
        <f t="shared" si="84"/>
        <v>0</v>
      </c>
      <c r="AW267" t="e">
        <f t="shared" si="85"/>
        <v>#DIV/0!</v>
      </c>
      <c r="AX267" t="e">
        <f t="shared" si="86"/>
        <v>#DIV/0!</v>
      </c>
    </row>
    <row r="268" spans="4:50">
      <c r="D268" s="4">
        <f>DSMC!A268</f>
        <v>42.485999999999997</v>
      </c>
      <c r="E268" s="4">
        <f>DSMC!B268</f>
        <v>1.0008999999999999</v>
      </c>
      <c r="F268" s="4">
        <f>DSMC!C268</f>
        <v>0.99868999999999997</v>
      </c>
      <c r="G268" t="e">
        <f>#REF!</f>
        <v>#REF!</v>
      </c>
      <c r="H268" t="e">
        <f>#REF!</f>
        <v>#REF!</v>
      </c>
      <c r="I268" t="e">
        <f>#REF!</f>
        <v>#REF!</v>
      </c>
      <c r="P268">
        <f>BGK!A269</f>
        <v>4.6820000000000001E-2</v>
      </c>
      <c r="Q268">
        <f>BGK!G269</f>
        <v>0.2274634747</v>
      </c>
      <c r="R268">
        <f>BGK!H269</f>
        <v>0.22752859380000001</v>
      </c>
      <c r="S268">
        <f>ES!A269</f>
        <v>4.6820000000000001E-2</v>
      </c>
      <c r="T268">
        <f>ES!G269</f>
        <v>0.2275825386</v>
      </c>
      <c r="U268">
        <f>ES!H269</f>
        <v>0.22761933540000001</v>
      </c>
      <c r="V268">
        <f>Shakhov!A269</f>
        <v>4.6820000000000001E-2</v>
      </c>
      <c r="W268">
        <f>Shakhov!G269</f>
        <v>0.22754299040000001</v>
      </c>
      <c r="X268">
        <f>Shakhov!H269</f>
        <v>0.2276063811</v>
      </c>
      <c r="AA268" s="4">
        <f t="shared" si="74"/>
        <v>0</v>
      </c>
      <c r="AB268" t="e">
        <f t="shared" si="75"/>
        <v>#DIV/0!</v>
      </c>
      <c r="AC268" t="e">
        <f t="shared" si="76"/>
        <v>#DIV/0!</v>
      </c>
      <c r="AD268" s="4">
        <f t="shared" si="77"/>
        <v>7.8676320808873896</v>
      </c>
      <c r="AE268" s="4">
        <f t="shared" si="72"/>
        <v>1.0008999999999999</v>
      </c>
      <c r="AF268" s="4">
        <f t="shared" si="73"/>
        <v>0.99868999999999997</v>
      </c>
      <c r="AG268" s="4"/>
      <c r="AJ268" s="4"/>
      <c r="AM268" s="4"/>
      <c r="AP268" s="4">
        <f t="shared" si="78"/>
        <v>0</v>
      </c>
      <c r="AQ268" t="e">
        <f t="shared" si="79"/>
        <v>#DIV/0!</v>
      </c>
      <c r="AR268" t="e">
        <f t="shared" si="80"/>
        <v>#DIV/0!</v>
      </c>
      <c r="AS268" s="4">
        <f t="shared" si="81"/>
        <v>0</v>
      </c>
      <c r="AT268" t="e">
        <f t="shared" si="82"/>
        <v>#DIV/0!</v>
      </c>
      <c r="AU268" t="e">
        <f t="shared" si="83"/>
        <v>#DIV/0!</v>
      </c>
      <c r="AV268" s="4">
        <f t="shared" si="84"/>
        <v>0</v>
      </c>
      <c r="AW268" t="e">
        <f t="shared" si="85"/>
        <v>#DIV/0!</v>
      </c>
      <c r="AX268" t="e">
        <f t="shared" si="86"/>
        <v>#DIV/0!</v>
      </c>
    </row>
    <row r="269" spans="4:50">
      <c r="D269" s="4">
        <f>DSMC!A269</f>
        <v>42.645000000000003</v>
      </c>
      <c r="E269" s="4">
        <f>DSMC!B269</f>
        <v>1.0012000000000001</v>
      </c>
      <c r="F269" s="4">
        <f>DSMC!C269</f>
        <v>0.99868999999999997</v>
      </c>
      <c r="G269" t="e">
        <f>#REF!</f>
        <v>#REF!</v>
      </c>
      <c r="H269" t="e">
        <f>#REF!</f>
        <v>#REF!</v>
      </c>
      <c r="I269" t="e">
        <f>#REF!</f>
        <v>#REF!</v>
      </c>
      <c r="P269">
        <f>BGK!A270</f>
        <v>4.7E-2</v>
      </c>
      <c r="Q269">
        <f>BGK!G270</f>
        <v>0.22746208200000001</v>
      </c>
      <c r="R269">
        <f>BGK!H270</f>
        <v>0.2275278412</v>
      </c>
      <c r="S269">
        <f>ES!A270</f>
        <v>4.7E-2</v>
      </c>
      <c r="T269">
        <f>ES!G270</f>
        <v>0.2275814609</v>
      </c>
      <c r="U269">
        <f>ES!H270</f>
        <v>0.22761890260000001</v>
      </c>
      <c r="V269">
        <f>Shakhov!A270</f>
        <v>4.7E-2</v>
      </c>
      <c r="W269">
        <f>Shakhov!G270</f>
        <v>0.22754158250000001</v>
      </c>
      <c r="X269">
        <f>Shakhov!H270</f>
        <v>0.22760564650000001</v>
      </c>
      <c r="AA269" s="4">
        <f t="shared" si="74"/>
        <v>0</v>
      </c>
      <c r="AB269" t="e">
        <f t="shared" si="75"/>
        <v>#DIV/0!</v>
      </c>
      <c r="AC269" t="e">
        <f t="shared" si="76"/>
        <v>#DIV/0!</v>
      </c>
      <c r="AD269" s="4">
        <f t="shared" si="77"/>
        <v>7.897075980074443</v>
      </c>
      <c r="AE269" s="4">
        <f t="shared" si="72"/>
        <v>1.0012000000000001</v>
      </c>
      <c r="AF269" s="4">
        <f t="shared" si="73"/>
        <v>0.99868999999999997</v>
      </c>
      <c r="AG269" s="4"/>
      <c r="AJ269" s="4"/>
      <c r="AM269" s="4"/>
      <c r="AP269" s="4">
        <f t="shared" si="78"/>
        <v>0</v>
      </c>
      <c r="AQ269" t="e">
        <f t="shared" si="79"/>
        <v>#DIV/0!</v>
      </c>
      <c r="AR269" t="e">
        <f t="shared" si="80"/>
        <v>#DIV/0!</v>
      </c>
      <c r="AS269" s="4">
        <f t="shared" si="81"/>
        <v>0</v>
      </c>
      <c r="AT269" t="e">
        <f t="shared" si="82"/>
        <v>#DIV/0!</v>
      </c>
      <c r="AU269" t="e">
        <f t="shared" si="83"/>
        <v>#DIV/0!</v>
      </c>
      <c r="AV269" s="4">
        <f t="shared" si="84"/>
        <v>0</v>
      </c>
      <c r="AW269" t="e">
        <f t="shared" si="85"/>
        <v>#DIV/0!</v>
      </c>
      <c r="AX269" t="e">
        <f t="shared" si="86"/>
        <v>#DIV/0!</v>
      </c>
    </row>
    <row r="270" spans="4:50">
      <c r="D270" s="4">
        <f>DSMC!A270</f>
        <v>42.805</v>
      </c>
      <c r="E270" s="4">
        <f>DSMC!B270</f>
        <v>1.0009999999999999</v>
      </c>
      <c r="F270" s="4">
        <f>DSMC!C270</f>
        <v>0.99899000000000004</v>
      </c>
      <c r="G270" t="e">
        <f>#REF!</f>
        <v>#REF!</v>
      </c>
      <c r="H270" t="e">
        <f>#REF!</f>
        <v>#REF!</v>
      </c>
      <c r="I270" t="e">
        <f>#REF!</f>
        <v>#REF!</v>
      </c>
      <c r="P270">
        <f>BGK!A271</f>
        <v>4.718E-2</v>
      </c>
      <c r="Q270">
        <f>BGK!G271</f>
        <v>0.2274607028</v>
      </c>
      <c r="R270">
        <f>BGK!H271</f>
        <v>0.22752708190000001</v>
      </c>
      <c r="S270">
        <f>ES!A271</f>
        <v>4.718E-2</v>
      </c>
      <c r="T270">
        <f>ES!G271</f>
        <v>0.22758039669999999</v>
      </c>
      <c r="U270">
        <f>ES!H271</f>
        <v>0.2276184631</v>
      </c>
      <c r="V270">
        <f>Shakhov!A271</f>
        <v>4.718E-2</v>
      </c>
      <c r="W270">
        <f>Shakhov!G271</f>
        <v>0.22754018840000001</v>
      </c>
      <c r="X270">
        <f>Shakhov!H271</f>
        <v>0.22760490489999999</v>
      </c>
      <c r="AA270" s="4">
        <f t="shared" si="74"/>
        <v>0</v>
      </c>
      <c r="AB270" t="e">
        <f t="shared" si="75"/>
        <v>#DIV/0!</v>
      </c>
      <c r="AC270" t="e">
        <f t="shared" si="76"/>
        <v>#DIV/0!</v>
      </c>
      <c r="AD270" s="4">
        <f t="shared" si="77"/>
        <v>7.9267050610173877</v>
      </c>
      <c r="AE270" s="4">
        <f t="shared" si="72"/>
        <v>1.0009999999999999</v>
      </c>
      <c r="AF270" s="4">
        <f t="shared" si="73"/>
        <v>0.99899000000000004</v>
      </c>
      <c r="AG270" s="4"/>
      <c r="AJ270" s="4"/>
      <c r="AM270" s="4"/>
      <c r="AP270" s="4">
        <f t="shared" si="78"/>
        <v>0</v>
      </c>
      <c r="AQ270" t="e">
        <f t="shared" si="79"/>
        <v>#DIV/0!</v>
      </c>
      <c r="AR270" t="e">
        <f t="shared" si="80"/>
        <v>#DIV/0!</v>
      </c>
      <c r="AS270" s="4">
        <f t="shared" si="81"/>
        <v>0</v>
      </c>
      <c r="AT270" t="e">
        <f t="shared" si="82"/>
        <v>#DIV/0!</v>
      </c>
      <c r="AU270" t="e">
        <f t="shared" si="83"/>
        <v>#DIV/0!</v>
      </c>
      <c r="AV270" s="4">
        <f t="shared" si="84"/>
        <v>0</v>
      </c>
      <c r="AW270" t="e">
        <f t="shared" si="85"/>
        <v>#DIV/0!</v>
      </c>
      <c r="AX270" t="e">
        <f t="shared" si="86"/>
        <v>#DIV/0!</v>
      </c>
    </row>
    <row r="271" spans="4:50">
      <c r="D271" s="4">
        <f>DSMC!A271</f>
        <v>42.965000000000003</v>
      </c>
      <c r="E271" s="4">
        <f>DSMC!B271</f>
        <v>1.0007999999999999</v>
      </c>
      <c r="F271" s="4">
        <f>DSMC!C271</f>
        <v>0.99921000000000004</v>
      </c>
      <c r="G271" t="e">
        <f>#REF!</f>
        <v>#REF!</v>
      </c>
      <c r="H271" t="e">
        <f>#REF!</f>
        <v>#REF!</v>
      </c>
      <c r="I271" t="e">
        <f>#REF!</f>
        <v>#REF!</v>
      </c>
      <c r="P271">
        <f>BGK!A272</f>
        <v>4.7359999999999999E-2</v>
      </c>
      <c r="Q271">
        <f>BGK!G272</f>
        <v>0.22745933669999999</v>
      </c>
      <c r="R271">
        <f>BGK!H272</f>
        <v>0.22752631609999999</v>
      </c>
      <c r="S271">
        <f>ES!A272</f>
        <v>4.7359999999999999E-2</v>
      </c>
      <c r="T271">
        <f>ES!G272</f>
        <v>0.22757934560000001</v>
      </c>
      <c r="U271">
        <f>ES!H272</f>
        <v>0.22761801700000001</v>
      </c>
      <c r="V271">
        <f>Shakhov!A272</f>
        <v>4.7359999999999999E-2</v>
      </c>
      <c r="W271">
        <f>Shakhov!G272</f>
        <v>0.22753880779999999</v>
      </c>
      <c r="X271">
        <f>Shakhov!H272</f>
        <v>0.22760415640000001</v>
      </c>
      <c r="AA271" s="4">
        <f t="shared" si="74"/>
        <v>0</v>
      </c>
      <c r="AB271" t="e">
        <f t="shared" si="75"/>
        <v>#DIV/0!</v>
      </c>
      <c r="AC271" t="e">
        <f t="shared" si="76"/>
        <v>#DIV/0!</v>
      </c>
      <c r="AD271" s="4">
        <f t="shared" si="77"/>
        <v>7.9563341419603333</v>
      </c>
      <c r="AE271" s="4">
        <f t="shared" si="72"/>
        <v>1.0007999999999999</v>
      </c>
      <c r="AF271" s="4">
        <f t="shared" si="73"/>
        <v>0.99921000000000004</v>
      </c>
      <c r="AG271" s="4"/>
      <c r="AJ271" s="4"/>
      <c r="AM271" s="4"/>
      <c r="AP271" s="4">
        <f t="shared" si="78"/>
        <v>0</v>
      </c>
      <c r="AQ271" t="e">
        <f t="shared" si="79"/>
        <v>#DIV/0!</v>
      </c>
      <c r="AR271" t="e">
        <f t="shared" si="80"/>
        <v>#DIV/0!</v>
      </c>
      <c r="AS271" s="4">
        <f t="shared" si="81"/>
        <v>0</v>
      </c>
      <c r="AT271" t="e">
        <f t="shared" si="82"/>
        <v>#DIV/0!</v>
      </c>
      <c r="AU271" t="e">
        <f t="shared" si="83"/>
        <v>#DIV/0!</v>
      </c>
      <c r="AV271" s="4">
        <f t="shared" si="84"/>
        <v>0</v>
      </c>
      <c r="AW271" t="e">
        <f t="shared" si="85"/>
        <v>#DIV/0!</v>
      </c>
      <c r="AX271" t="e">
        <f t="shared" si="86"/>
        <v>#DIV/0!</v>
      </c>
    </row>
    <row r="272" spans="4:50">
      <c r="D272" s="4">
        <f>DSMC!A272</f>
        <v>43.125</v>
      </c>
      <c r="E272" s="4">
        <f>DSMC!B272</f>
        <v>1.0005999999999999</v>
      </c>
      <c r="F272" s="4">
        <f>DSMC!C272</f>
        <v>0.99958000000000002</v>
      </c>
      <c r="G272" t="e">
        <f>#REF!</f>
        <v>#REF!</v>
      </c>
      <c r="H272" t="e">
        <f>#REF!</f>
        <v>#REF!</v>
      </c>
      <c r="I272" t="e">
        <f>#REF!</f>
        <v>#REF!</v>
      </c>
      <c r="P272">
        <f>BGK!A273</f>
        <v>4.7539999999999999E-2</v>
      </c>
      <c r="Q272">
        <f>BGK!G273</f>
        <v>0.22745798340000001</v>
      </c>
      <c r="R272">
        <f>BGK!H273</f>
        <v>0.227525544</v>
      </c>
      <c r="S272">
        <f>ES!A273</f>
        <v>4.7539999999999999E-2</v>
      </c>
      <c r="T272">
        <f>ES!G273</f>
        <v>0.2275783072</v>
      </c>
      <c r="U272">
        <f>ES!H273</f>
        <v>0.22761756450000001</v>
      </c>
      <c r="V272">
        <f>Shakhov!A273</f>
        <v>4.7539999999999999E-2</v>
      </c>
      <c r="W272">
        <f>Shakhov!G273</f>
        <v>0.2275374403</v>
      </c>
      <c r="X272">
        <f>Shakhov!H273</f>
        <v>0.22760340130000001</v>
      </c>
      <c r="AA272" s="4">
        <f t="shared" si="74"/>
        <v>0</v>
      </c>
      <c r="AB272" t="e">
        <f t="shared" si="75"/>
        <v>#DIV/0!</v>
      </c>
      <c r="AC272" t="e">
        <f t="shared" si="76"/>
        <v>#DIV/0!</v>
      </c>
      <c r="AD272" s="4">
        <f t="shared" si="77"/>
        <v>7.9859632229032789</v>
      </c>
      <c r="AE272" s="4">
        <f t="shared" si="72"/>
        <v>1.0005999999999999</v>
      </c>
      <c r="AF272" s="4">
        <f t="shared" si="73"/>
        <v>0.99958000000000002</v>
      </c>
      <c r="AG272" s="4"/>
      <c r="AJ272" s="4"/>
      <c r="AM272" s="4"/>
      <c r="AP272" s="4">
        <f t="shared" si="78"/>
        <v>0</v>
      </c>
      <c r="AQ272" t="e">
        <f t="shared" si="79"/>
        <v>#DIV/0!</v>
      </c>
      <c r="AR272" t="e">
        <f t="shared" si="80"/>
        <v>#DIV/0!</v>
      </c>
      <c r="AS272" s="4">
        <f t="shared" si="81"/>
        <v>0</v>
      </c>
      <c r="AT272" t="e">
        <f t="shared" si="82"/>
        <v>#DIV/0!</v>
      </c>
      <c r="AU272" t="e">
        <f t="shared" si="83"/>
        <v>#DIV/0!</v>
      </c>
      <c r="AV272" s="4">
        <f t="shared" si="84"/>
        <v>0</v>
      </c>
      <c r="AW272" t="e">
        <f t="shared" si="85"/>
        <v>#DIV/0!</v>
      </c>
      <c r="AX272" t="e">
        <f t="shared" si="86"/>
        <v>#DIV/0!</v>
      </c>
    </row>
    <row r="273" spans="4:50">
      <c r="D273" s="4">
        <f>DSMC!A273</f>
        <v>43.283999999999999</v>
      </c>
      <c r="E273" s="4">
        <f>DSMC!B273</f>
        <v>1.0004999999999999</v>
      </c>
      <c r="F273" s="4">
        <f>DSMC!C273</f>
        <v>0.99941999999999998</v>
      </c>
      <c r="G273" t="e">
        <f>#REF!</f>
        <v>#REF!</v>
      </c>
      <c r="H273" t="e">
        <f>#REF!</f>
        <v>#REF!</v>
      </c>
      <c r="I273" t="e">
        <f>#REF!</f>
        <v>#REF!</v>
      </c>
      <c r="P273">
        <f>BGK!A274</f>
        <v>4.7719999999999999E-2</v>
      </c>
      <c r="Q273">
        <f>BGK!G274</f>
        <v>0.22745664239999999</v>
      </c>
      <c r="R273">
        <f>BGK!H274</f>
        <v>0.22752476590000001</v>
      </c>
      <c r="S273">
        <f>ES!A274</f>
        <v>4.7719999999999999E-2</v>
      </c>
      <c r="T273">
        <f>ES!G274</f>
        <v>0.22757728120000001</v>
      </c>
      <c r="U273">
        <f>ES!H274</f>
        <v>0.22761710590000001</v>
      </c>
      <c r="V273">
        <f>Shakhov!A274</f>
        <v>4.7719999999999999E-2</v>
      </c>
      <c r="W273">
        <f>Shakhov!G274</f>
        <v>0.2275360853</v>
      </c>
      <c r="X273">
        <f>Shakhov!H274</f>
        <v>0.22760263980000001</v>
      </c>
      <c r="AA273" s="4">
        <f t="shared" si="74"/>
        <v>0</v>
      </c>
      <c r="AB273" t="e">
        <f t="shared" si="75"/>
        <v>#DIV/0!</v>
      </c>
      <c r="AC273" t="e">
        <f t="shared" si="76"/>
        <v>#DIV/0!</v>
      </c>
      <c r="AD273" s="4">
        <f t="shared" si="77"/>
        <v>8.0154071220903305</v>
      </c>
      <c r="AE273" s="4">
        <f t="shared" si="72"/>
        <v>1.0004999999999999</v>
      </c>
      <c r="AF273" s="4">
        <f t="shared" si="73"/>
        <v>0.99941999999999998</v>
      </c>
      <c r="AG273" s="4"/>
      <c r="AJ273" s="4"/>
      <c r="AM273" s="4"/>
      <c r="AP273" s="4">
        <f t="shared" si="78"/>
        <v>0</v>
      </c>
      <c r="AQ273" t="e">
        <f t="shared" si="79"/>
        <v>#DIV/0!</v>
      </c>
      <c r="AR273" t="e">
        <f t="shared" si="80"/>
        <v>#DIV/0!</v>
      </c>
      <c r="AS273" s="4">
        <f t="shared" si="81"/>
        <v>0</v>
      </c>
      <c r="AT273" t="e">
        <f t="shared" si="82"/>
        <v>#DIV/0!</v>
      </c>
      <c r="AU273" t="e">
        <f t="shared" si="83"/>
        <v>#DIV/0!</v>
      </c>
      <c r="AV273" s="4">
        <f t="shared" si="84"/>
        <v>0</v>
      </c>
      <c r="AW273" t="e">
        <f t="shared" si="85"/>
        <v>#DIV/0!</v>
      </c>
      <c r="AX273" t="e">
        <f t="shared" si="86"/>
        <v>#DIV/0!</v>
      </c>
    </row>
    <row r="274" spans="4:50">
      <c r="D274" s="4">
        <f>DSMC!A274</f>
        <v>43.444000000000003</v>
      </c>
      <c r="E274" s="4">
        <f>DSMC!B274</f>
        <v>1.0005999999999999</v>
      </c>
      <c r="F274" s="4">
        <f>DSMC!C274</f>
        <v>0.99936999999999998</v>
      </c>
      <c r="G274" t="e">
        <f>#REF!</f>
        <v>#REF!</v>
      </c>
      <c r="H274" t="e">
        <f>#REF!</f>
        <v>#REF!</v>
      </c>
      <c r="I274" t="e">
        <f>#REF!</f>
        <v>#REF!</v>
      </c>
      <c r="P274">
        <f>BGK!A275</f>
        <v>4.7899999999999998E-2</v>
      </c>
      <c r="Q274">
        <f>BGK!G275</f>
        <v>0.22745531329999999</v>
      </c>
      <c r="R274">
        <f>BGK!H275</f>
        <v>0.2275239818</v>
      </c>
      <c r="S274">
        <f>ES!A275</f>
        <v>4.7899999999999998E-2</v>
      </c>
      <c r="T274">
        <f>ES!G275</f>
        <v>0.22757626719999999</v>
      </c>
      <c r="U274">
        <f>ES!H275</f>
        <v>0.22761664140000001</v>
      </c>
      <c r="V274">
        <f>Shakhov!A275</f>
        <v>4.7899999999999998E-2</v>
      </c>
      <c r="W274">
        <f>Shakhov!G275</f>
        <v>0.2275347425</v>
      </c>
      <c r="X274">
        <f>Shakhov!H275</f>
        <v>0.22760187209999999</v>
      </c>
      <c r="AA274" s="4">
        <f t="shared" si="74"/>
        <v>0</v>
      </c>
      <c r="AB274" t="e">
        <f t="shared" si="75"/>
        <v>#DIV/0!</v>
      </c>
      <c r="AC274" t="e">
        <f t="shared" si="76"/>
        <v>#DIV/0!</v>
      </c>
      <c r="AD274" s="4">
        <f t="shared" si="77"/>
        <v>8.0450362030332769</v>
      </c>
      <c r="AE274" s="4">
        <f t="shared" si="72"/>
        <v>1.0005999999999999</v>
      </c>
      <c r="AF274" s="4">
        <f t="shared" si="73"/>
        <v>0.99936999999999998</v>
      </c>
      <c r="AG274" s="4"/>
      <c r="AJ274" s="4"/>
      <c r="AM274" s="4"/>
      <c r="AP274" s="4">
        <f t="shared" si="78"/>
        <v>0</v>
      </c>
      <c r="AQ274" t="e">
        <f t="shared" si="79"/>
        <v>#DIV/0!</v>
      </c>
      <c r="AR274" t="e">
        <f t="shared" si="80"/>
        <v>#DIV/0!</v>
      </c>
      <c r="AS274" s="4">
        <f t="shared" si="81"/>
        <v>0</v>
      </c>
      <c r="AT274" t="e">
        <f t="shared" si="82"/>
        <v>#DIV/0!</v>
      </c>
      <c r="AU274" t="e">
        <f t="shared" si="83"/>
        <v>#DIV/0!</v>
      </c>
      <c r="AV274" s="4">
        <f t="shared" si="84"/>
        <v>0</v>
      </c>
      <c r="AW274" t="e">
        <f t="shared" si="85"/>
        <v>#DIV/0!</v>
      </c>
      <c r="AX274" t="e">
        <f t="shared" si="86"/>
        <v>#DIV/0!</v>
      </c>
    </row>
    <row r="275" spans="4:50">
      <c r="D275" s="4">
        <f>DSMC!A275</f>
        <v>43.603999999999999</v>
      </c>
      <c r="E275" s="4">
        <f>DSMC!B275</f>
        <v>1.0006999999999999</v>
      </c>
      <c r="F275" s="4">
        <f>DSMC!C275</f>
        <v>0.99931999999999999</v>
      </c>
      <c r="G275" t="e">
        <f>#REF!</f>
        <v>#REF!</v>
      </c>
      <c r="H275" t="e">
        <f>#REF!</f>
        <v>#REF!</v>
      </c>
      <c r="I275" t="e">
        <f>#REF!</f>
        <v>#REF!</v>
      </c>
      <c r="P275">
        <f>BGK!A276</f>
        <v>4.8079999999999998E-2</v>
      </c>
      <c r="Q275">
        <f>BGK!G276</f>
        <v>0.2274539958</v>
      </c>
      <c r="R275">
        <f>BGK!H276</f>
        <v>0.22752319209999999</v>
      </c>
      <c r="S275">
        <f>ES!A276</f>
        <v>4.8079999999999998E-2</v>
      </c>
      <c r="T275">
        <f>ES!G276</f>
        <v>0.2275752647</v>
      </c>
      <c r="U275">
        <f>ES!H276</f>
        <v>0.22761617109999999</v>
      </c>
      <c r="V275">
        <f>Shakhov!A276</f>
        <v>4.8079999999999998E-2</v>
      </c>
      <c r="W275">
        <f>Shakhov!G276</f>
        <v>0.22753341160000001</v>
      </c>
      <c r="X275">
        <f>Shakhov!H276</f>
        <v>0.2276010983</v>
      </c>
      <c r="AA275" s="4">
        <f t="shared" si="74"/>
        <v>0</v>
      </c>
      <c r="AB275" t="e">
        <f t="shared" si="75"/>
        <v>#DIV/0!</v>
      </c>
      <c r="AC275" t="e">
        <f t="shared" si="76"/>
        <v>#DIV/0!</v>
      </c>
      <c r="AD275" s="4">
        <f t="shared" si="77"/>
        <v>8.0746652839762216</v>
      </c>
      <c r="AE275" s="4">
        <f t="shared" si="72"/>
        <v>1.0006999999999999</v>
      </c>
      <c r="AF275" s="4">
        <f t="shared" si="73"/>
        <v>0.99931999999999999</v>
      </c>
      <c r="AG275" s="4"/>
      <c r="AJ275" s="4"/>
      <c r="AM275" s="4"/>
      <c r="AP275" s="4">
        <f t="shared" si="78"/>
        <v>0</v>
      </c>
      <c r="AQ275" t="e">
        <f t="shared" si="79"/>
        <v>#DIV/0!</v>
      </c>
      <c r="AR275" t="e">
        <f t="shared" si="80"/>
        <v>#DIV/0!</v>
      </c>
      <c r="AS275" s="4">
        <f t="shared" si="81"/>
        <v>0</v>
      </c>
      <c r="AT275" t="e">
        <f t="shared" si="82"/>
        <v>#DIV/0!</v>
      </c>
      <c r="AU275" t="e">
        <f t="shared" si="83"/>
        <v>#DIV/0!</v>
      </c>
      <c r="AV275" s="4">
        <f t="shared" si="84"/>
        <v>0</v>
      </c>
      <c r="AW275" t="e">
        <f t="shared" si="85"/>
        <v>#DIV/0!</v>
      </c>
      <c r="AX275" t="e">
        <f t="shared" si="86"/>
        <v>#DIV/0!</v>
      </c>
    </row>
    <row r="276" spans="4:50">
      <c r="D276" s="4">
        <f>DSMC!A276</f>
        <v>43.764000000000003</v>
      </c>
      <c r="E276" s="4">
        <f>DSMC!B276</f>
        <v>1.0004999999999999</v>
      </c>
      <c r="F276" s="4">
        <f>DSMC!C276</f>
        <v>0.99963000000000002</v>
      </c>
      <c r="G276" t="e">
        <f>#REF!</f>
        <v>#REF!</v>
      </c>
      <c r="H276" t="e">
        <f>#REF!</f>
        <v>#REF!</v>
      </c>
      <c r="I276" t="e">
        <f>#REF!</f>
        <v>#REF!</v>
      </c>
      <c r="P276">
        <f>BGK!A277</f>
        <v>4.8259999999999997E-2</v>
      </c>
      <c r="Q276">
        <f>BGK!G277</f>
        <v>0.2274526895</v>
      </c>
      <c r="R276">
        <f>BGK!H277</f>
        <v>0.2275223968</v>
      </c>
      <c r="S276">
        <f>ES!A277</f>
        <v>4.8259999999999997E-2</v>
      </c>
      <c r="T276">
        <f>ES!G277</f>
        <v>0.2275742734</v>
      </c>
      <c r="U276">
        <f>ES!H277</f>
        <v>0.2276156953</v>
      </c>
      <c r="V276">
        <f>Shakhov!A277</f>
        <v>4.8259999999999997E-2</v>
      </c>
      <c r="W276">
        <f>Shakhov!G277</f>
        <v>0.22753209220000001</v>
      </c>
      <c r="X276">
        <f>Shakhov!H277</f>
        <v>0.2276003187</v>
      </c>
      <c r="AA276" s="4">
        <f t="shared" si="74"/>
        <v>0</v>
      </c>
      <c r="AB276" t="e">
        <f t="shared" si="75"/>
        <v>#DIV/0!</v>
      </c>
      <c r="AC276" t="e">
        <f t="shared" si="76"/>
        <v>#DIV/0!</v>
      </c>
      <c r="AD276" s="4">
        <f t="shared" si="77"/>
        <v>8.1042943649191681</v>
      </c>
      <c r="AE276" s="4">
        <f t="shared" si="72"/>
        <v>1.0004999999999999</v>
      </c>
      <c r="AF276" s="4">
        <f t="shared" si="73"/>
        <v>0.99963000000000002</v>
      </c>
      <c r="AG276" s="4"/>
      <c r="AJ276" s="4"/>
      <c r="AM276" s="4"/>
      <c r="AP276" s="4">
        <f t="shared" si="78"/>
        <v>0</v>
      </c>
      <c r="AQ276" t="e">
        <f t="shared" si="79"/>
        <v>#DIV/0!</v>
      </c>
      <c r="AR276" t="e">
        <f t="shared" si="80"/>
        <v>#DIV/0!</v>
      </c>
      <c r="AS276" s="4">
        <f t="shared" si="81"/>
        <v>0</v>
      </c>
      <c r="AT276" t="e">
        <f t="shared" si="82"/>
        <v>#DIV/0!</v>
      </c>
      <c r="AU276" t="e">
        <f t="shared" si="83"/>
        <v>#DIV/0!</v>
      </c>
      <c r="AV276" s="4">
        <f t="shared" si="84"/>
        <v>0</v>
      </c>
      <c r="AW276" t="e">
        <f t="shared" si="85"/>
        <v>#DIV/0!</v>
      </c>
      <c r="AX276" t="e">
        <f t="shared" si="86"/>
        <v>#DIV/0!</v>
      </c>
    </row>
    <row r="277" spans="4:50">
      <c r="D277" s="4">
        <f>DSMC!A277</f>
        <v>43.923000000000002</v>
      </c>
      <c r="E277" s="4">
        <f>DSMC!B277</f>
        <v>1.0005999999999999</v>
      </c>
      <c r="F277" s="4">
        <f>DSMC!C277</f>
        <v>0.99951999999999996</v>
      </c>
      <c r="G277" t="e">
        <f>#REF!</f>
        <v>#REF!</v>
      </c>
      <c r="H277" t="e">
        <f>#REF!</f>
        <v>#REF!</v>
      </c>
      <c r="I277" t="e">
        <f>#REF!</f>
        <v>#REF!</v>
      </c>
      <c r="P277">
        <f>BGK!A278</f>
        <v>4.8439999999999997E-2</v>
      </c>
      <c r="Q277">
        <f>BGK!G278</f>
        <v>0.227451394</v>
      </c>
      <c r="R277">
        <f>BGK!H278</f>
        <v>0.2275215961</v>
      </c>
      <c r="S277">
        <f>ES!A278</f>
        <v>4.8439999999999997E-2</v>
      </c>
      <c r="T277">
        <f>ES!G278</f>
        <v>0.22757329300000001</v>
      </c>
      <c r="U277">
        <f>ES!H278</f>
        <v>0.22761521400000001</v>
      </c>
      <c r="V277">
        <f>Shakhov!A278</f>
        <v>4.8439999999999997E-2</v>
      </c>
      <c r="W277">
        <f>Shakhov!G278</f>
        <v>0.2275307838</v>
      </c>
      <c r="X277">
        <f>Shakhov!H278</f>
        <v>0.22759953350000001</v>
      </c>
      <c r="AA277" s="4">
        <f t="shared" si="74"/>
        <v>0</v>
      </c>
      <c r="AB277" t="e">
        <f t="shared" si="75"/>
        <v>#DIV/0!</v>
      </c>
      <c r="AC277" t="e">
        <f t="shared" si="76"/>
        <v>#DIV/0!</v>
      </c>
      <c r="AD277" s="4">
        <f t="shared" si="77"/>
        <v>8.1337382641062206</v>
      </c>
      <c r="AE277" s="4">
        <f t="shared" si="72"/>
        <v>1.0005999999999999</v>
      </c>
      <c r="AF277" s="4">
        <f t="shared" si="73"/>
        <v>0.99951999999999996</v>
      </c>
      <c r="AG277" s="4"/>
      <c r="AJ277" s="4"/>
      <c r="AM277" s="4"/>
      <c r="AP277" s="4">
        <f t="shared" si="78"/>
        <v>0</v>
      </c>
      <c r="AQ277" t="e">
        <f t="shared" si="79"/>
        <v>#DIV/0!</v>
      </c>
      <c r="AR277" t="e">
        <f t="shared" si="80"/>
        <v>#DIV/0!</v>
      </c>
      <c r="AS277" s="4">
        <f t="shared" si="81"/>
        <v>0</v>
      </c>
      <c r="AT277" t="e">
        <f t="shared" si="82"/>
        <v>#DIV/0!</v>
      </c>
      <c r="AU277" t="e">
        <f t="shared" si="83"/>
        <v>#DIV/0!</v>
      </c>
      <c r="AV277" s="4">
        <f t="shared" si="84"/>
        <v>0</v>
      </c>
      <c r="AW277" t="e">
        <f t="shared" si="85"/>
        <v>#DIV/0!</v>
      </c>
      <c r="AX277" t="e">
        <f t="shared" si="86"/>
        <v>#DIV/0!</v>
      </c>
    </row>
    <row r="278" spans="4:50">
      <c r="D278" s="4">
        <f>DSMC!A278</f>
        <v>44.082999999999998</v>
      </c>
      <c r="E278" s="4">
        <f>DSMC!B278</f>
        <v>1.0007999999999999</v>
      </c>
      <c r="F278" s="4">
        <f>DSMC!C278</f>
        <v>0.99914999999999998</v>
      </c>
      <c r="G278" t="e">
        <f>#REF!</f>
        <v>#REF!</v>
      </c>
      <c r="H278" t="e">
        <f>#REF!</f>
        <v>#REF!</v>
      </c>
      <c r="I278" t="e">
        <f>#REF!</f>
        <v>#REF!</v>
      </c>
      <c r="P278">
        <f>BGK!A279</f>
        <v>4.8619999999999997E-2</v>
      </c>
      <c r="Q278">
        <f>BGK!G279</f>
        <v>0.22745010900000001</v>
      </c>
      <c r="R278">
        <f>BGK!H279</f>
        <v>0.2275207903</v>
      </c>
      <c r="S278">
        <f>ES!A279</f>
        <v>4.8619999999999997E-2</v>
      </c>
      <c r="T278">
        <f>ES!G279</f>
        <v>0.22757232299999999</v>
      </c>
      <c r="U278">
        <f>ES!H279</f>
        <v>0.2276147275</v>
      </c>
      <c r="V278">
        <f>Shakhov!A279</f>
        <v>4.8619999999999997E-2</v>
      </c>
      <c r="W278">
        <f>Shakhov!G279</f>
        <v>0.2275294863</v>
      </c>
      <c r="X278">
        <f>Shakhov!H279</f>
        <v>0.2275987427</v>
      </c>
      <c r="AA278" s="4">
        <f t="shared" si="74"/>
        <v>0</v>
      </c>
      <c r="AB278" t="e">
        <f t="shared" si="75"/>
        <v>#DIV/0!</v>
      </c>
      <c r="AC278" t="e">
        <f t="shared" si="76"/>
        <v>#DIV/0!</v>
      </c>
      <c r="AD278" s="4">
        <f t="shared" si="77"/>
        <v>8.1633673450491653</v>
      </c>
      <c r="AE278" s="4">
        <f t="shared" si="72"/>
        <v>1.0007999999999999</v>
      </c>
      <c r="AF278" s="4">
        <f t="shared" si="73"/>
        <v>0.99914999999999998</v>
      </c>
      <c r="AG278" s="4"/>
      <c r="AJ278" s="4"/>
      <c r="AM278" s="4"/>
      <c r="AP278" s="4">
        <f t="shared" si="78"/>
        <v>0</v>
      </c>
      <c r="AQ278" t="e">
        <f t="shared" si="79"/>
        <v>#DIV/0!</v>
      </c>
      <c r="AR278" t="e">
        <f t="shared" si="80"/>
        <v>#DIV/0!</v>
      </c>
      <c r="AS278" s="4">
        <f t="shared" si="81"/>
        <v>0</v>
      </c>
      <c r="AT278" t="e">
        <f t="shared" si="82"/>
        <v>#DIV/0!</v>
      </c>
      <c r="AU278" t="e">
        <f t="shared" si="83"/>
        <v>#DIV/0!</v>
      </c>
      <c r="AV278" s="4">
        <f t="shared" si="84"/>
        <v>0</v>
      </c>
      <c r="AW278" t="e">
        <f t="shared" si="85"/>
        <v>#DIV/0!</v>
      </c>
      <c r="AX278" t="e">
        <f t="shared" si="86"/>
        <v>#DIV/0!</v>
      </c>
    </row>
    <row r="279" spans="4:50">
      <c r="D279" s="4">
        <f>DSMC!A279</f>
        <v>44.243000000000002</v>
      </c>
      <c r="E279" s="4">
        <f>DSMC!B279</f>
        <v>1.0008999999999999</v>
      </c>
      <c r="F279" s="4">
        <f>DSMC!C279</f>
        <v>0.99919000000000002</v>
      </c>
      <c r="G279" t="e">
        <f>#REF!</f>
        <v>#REF!</v>
      </c>
      <c r="H279" t="e">
        <f>#REF!</f>
        <v>#REF!</v>
      </c>
      <c r="I279" t="e">
        <f>#REF!</f>
        <v>#REF!</v>
      </c>
      <c r="P279">
        <f>BGK!A280</f>
        <v>4.8800000000000003E-2</v>
      </c>
      <c r="Q279">
        <f>BGK!G280</f>
        <v>0.22744883430000001</v>
      </c>
      <c r="R279">
        <f>BGK!H280</f>
        <v>0.2275199795</v>
      </c>
      <c r="S279">
        <f>ES!A280</f>
        <v>4.8800000000000003E-2</v>
      </c>
      <c r="T279">
        <f>ES!G280</f>
        <v>0.2275713633</v>
      </c>
      <c r="U279">
        <f>ES!H280</f>
        <v>0.227614236</v>
      </c>
      <c r="V279">
        <f>Shakhov!A280</f>
        <v>4.8800000000000003E-2</v>
      </c>
      <c r="W279">
        <f>Shakhov!G280</f>
        <v>0.2275281992</v>
      </c>
      <c r="X279">
        <f>Shakhov!H280</f>
        <v>0.2275979467</v>
      </c>
      <c r="AA279" s="4">
        <f t="shared" si="74"/>
        <v>0</v>
      </c>
      <c r="AB279" t="e">
        <f t="shared" si="75"/>
        <v>#DIV/0!</v>
      </c>
      <c r="AC279" t="e">
        <f t="shared" si="76"/>
        <v>#DIV/0!</v>
      </c>
      <c r="AD279" s="4">
        <f t="shared" si="77"/>
        <v>8.1929964259921118</v>
      </c>
      <c r="AE279" s="4">
        <f t="shared" si="72"/>
        <v>1.0008999999999999</v>
      </c>
      <c r="AF279" s="4">
        <f t="shared" si="73"/>
        <v>0.99919000000000002</v>
      </c>
      <c r="AG279" s="4"/>
      <c r="AJ279" s="4"/>
      <c r="AM279" s="4"/>
      <c r="AP279" s="4">
        <f t="shared" si="78"/>
        <v>0</v>
      </c>
      <c r="AQ279" t="e">
        <f t="shared" si="79"/>
        <v>#DIV/0!</v>
      </c>
      <c r="AR279" t="e">
        <f t="shared" si="80"/>
        <v>#DIV/0!</v>
      </c>
      <c r="AS279" s="4">
        <f t="shared" si="81"/>
        <v>0</v>
      </c>
      <c r="AT279" t="e">
        <f t="shared" si="82"/>
        <v>#DIV/0!</v>
      </c>
      <c r="AU279" t="e">
        <f t="shared" si="83"/>
        <v>#DIV/0!</v>
      </c>
      <c r="AV279" s="4">
        <f t="shared" si="84"/>
        <v>0</v>
      </c>
      <c r="AW279" t="e">
        <f t="shared" si="85"/>
        <v>#DIV/0!</v>
      </c>
      <c r="AX279" t="e">
        <f t="shared" si="86"/>
        <v>#DIV/0!</v>
      </c>
    </row>
    <row r="280" spans="4:50">
      <c r="D280" s="4">
        <f>DSMC!A280</f>
        <v>44.402000000000001</v>
      </c>
      <c r="E280" s="4">
        <f>DSMC!B280</f>
        <v>1.0009999999999999</v>
      </c>
      <c r="F280" s="4">
        <f>DSMC!C280</f>
        <v>0.99905999999999995</v>
      </c>
      <c r="G280" t="e">
        <f>#REF!</f>
        <v>#REF!</v>
      </c>
      <c r="H280" t="e">
        <f>#REF!</f>
        <v>#REF!</v>
      </c>
      <c r="I280" t="e">
        <f>#REF!</f>
        <v>#REF!</v>
      </c>
      <c r="P280">
        <f>BGK!A281</f>
        <v>4.8980000000000003E-2</v>
      </c>
      <c r="Q280">
        <f>BGK!G281</f>
        <v>0.22744756930000001</v>
      </c>
      <c r="R280">
        <f>BGK!H281</f>
        <v>0.22751916380000001</v>
      </c>
      <c r="S280">
        <f>ES!A281</f>
        <v>4.8980000000000003E-2</v>
      </c>
      <c r="T280">
        <f>ES!G281</f>
        <v>0.2275704134</v>
      </c>
      <c r="U280">
        <f>ES!H281</f>
        <v>0.2276137395</v>
      </c>
      <c r="V280">
        <f>Shakhov!A281</f>
        <v>4.8980000000000003E-2</v>
      </c>
      <c r="W280">
        <f>Shakhov!G281</f>
        <v>0.22752692220000001</v>
      </c>
      <c r="X280">
        <f>Shakhov!H281</f>
        <v>0.22759714549999999</v>
      </c>
      <c r="AA280" s="4">
        <f t="shared" si="74"/>
        <v>0</v>
      </c>
      <c r="AB280" t="e">
        <f t="shared" si="75"/>
        <v>#DIV/0!</v>
      </c>
      <c r="AC280" t="e">
        <f t="shared" si="76"/>
        <v>#DIV/0!</v>
      </c>
      <c r="AD280" s="4">
        <f t="shared" si="77"/>
        <v>8.2224403251791625</v>
      </c>
      <c r="AE280" s="4">
        <f t="shared" ref="AE280:AE343" si="87">E280</f>
        <v>1.0009999999999999</v>
      </c>
      <c r="AF280" s="4">
        <f t="shared" ref="AF280:AF343" si="88">F280</f>
        <v>0.99905999999999995</v>
      </c>
      <c r="AG280" s="4"/>
      <c r="AJ280" s="4"/>
      <c r="AM280" s="4"/>
      <c r="AP280" s="4">
        <f t="shared" si="78"/>
        <v>0</v>
      </c>
      <c r="AQ280" t="e">
        <f t="shared" si="79"/>
        <v>#DIV/0!</v>
      </c>
      <c r="AR280" t="e">
        <f t="shared" si="80"/>
        <v>#DIV/0!</v>
      </c>
      <c r="AS280" s="4">
        <f t="shared" si="81"/>
        <v>0</v>
      </c>
      <c r="AT280" t="e">
        <f t="shared" si="82"/>
        <v>#DIV/0!</v>
      </c>
      <c r="AU280" t="e">
        <f t="shared" si="83"/>
        <v>#DIV/0!</v>
      </c>
      <c r="AV280" s="4">
        <f t="shared" si="84"/>
        <v>0</v>
      </c>
      <c r="AW280" t="e">
        <f t="shared" si="85"/>
        <v>#DIV/0!</v>
      </c>
      <c r="AX280" t="e">
        <f t="shared" si="86"/>
        <v>#DIV/0!</v>
      </c>
    </row>
    <row r="281" spans="4:50">
      <c r="D281" s="4">
        <f>DSMC!A281</f>
        <v>44.561999999999998</v>
      </c>
      <c r="E281" s="4">
        <f>DSMC!B281</f>
        <v>1.0005999999999999</v>
      </c>
      <c r="F281" s="4">
        <f>DSMC!C281</f>
        <v>0.99936999999999998</v>
      </c>
      <c r="G281" t="e">
        <f>#REF!</f>
        <v>#REF!</v>
      </c>
      <c r="H281" t="e">
        <f>#REF!</f>
        <v>#REF!</v>
      </c>
      <c r="I281" t="e">
        <f>#REF!</f>
        <v>#REF!</v>
      </c>
      <c r="P281">
        <f>BGK!A282</f>
        <v>4.9160000000000002E-2</v>
      </c>
      <c r="Q281">
        <f>BGK!G282</f>
        <v>0.22744631400000001</v>
      </c>
      <c r="R281">
        <f>BGK!H282</f>
        <v>0.2275183435</v>
      </c>
      <c r="S281">
        <f>ES!A282</f>
        <v>4.9160000000000002E-2</v>
      </c>
      <c r="T281">
        <f>ES!G282</f>
        <v>0.2275694731</v>
      </c>
      <c r="U281">
        <f>ES!H282</f>
        <v>0.22761323829999999</v>
      </c>
      <c r="V281">
        <f>Shakhov!A282</f>
        <v>4.9160000000000002E-2</v>
      </c>
      <c r="W281">
        <f>Shakhov!G282</f>
        <v>0.22752565499999999</v>
      </c>
      <c r="X281">
        <f>Shakhov!H282</f>
        <v>0.22759633939999999</v>
      </c>
      <c r="AA281" s="4">
        <f t="shared" si="74"/>
        <v>0</v>
      </c>
      <c r="AB281" t="e">
        <f t="shared" si="75"/>
        <v>#DIV/0!</v>
      </c>
      <c r="AC281" t="e">
        <f t="shared" si="76"/>
        <v>#DIV/0!</v>
      </c>
      <c r="AD281" s="4">
        <f t="shared" si="77"/>
        <v>8.2520694061221072</v>
      </c>
      <c r="AE281" s="4">
        <f t="shared" si="87"/>
        <v>1.0005999999999999</v>
      </c>
      <c r="AF281" s="4">
        <f t="shared" si="88"/>
        <v>0.99936999999999998</v>
      </c>
      <c r="AG281" s="4"/>
      <c r="AJ281" s="4"/>
      <c r="AM281" s="4"/>
      <c r="AP281" s="4">
        <f t="shared" si="78"/>
        <v>0</v>
      </c>
      <c r="AQ281" t="e">
        <f t="shared" si="79"/>
        <v>#DIV/0!</v>
      </c>
      <c r="AR281" t="e">
        <f t="shared" si="80"/>
        <v>#DIV/0!</v>
      </c>
      <c r="AS281" s="4">
        <f t="shared" si="81"/>
        <v>0</v>
      </c>
      <c r="AT281" t="e">
        <f t="shared" si="82"/>
        <v>#DIV/0!</v>
      </c>
      <c r="AU281" t="e">
        <f t="shared" si="83"/>
        <v>#DIV/0!</v>
      </c>
      <c r="AV281" s="4">
        <f t="shared" si="84"/>
        <v>0</v>
      </c>
      <c r="AW281" t="e">
        <f t="shared" si="85"/>
        <v>#DIV/0!</v>
      </c>
      <c r="AX281" t="e">
        <f t="shared" si="86"/>
        <v>#DIV/0!</v>
      </c>
    </row>
    <row r="282" spans="4:50">
      <c r="D282" s="4">
        <f>DSMC!A282</f>
        <v>44.722000000000001</v>
      </c>
      <c r="E282" s="4">
        <f>DSMC!B282</f>
        <v>1.0008999999999999</v>
      </c>
      <c r="F282" s="4">
        <f>DSMC!C282</f>
        <v>0.99895999999999996</v>
      </c>
      <c r="G282" t="e">
        <f>#REF!</f>
        <v>#REF!</v>
      </c>
      <c r="H282" t="e">
        <f>#REF!</f>
        <v>#REF!</v>
      </c>
      <c r="I282" t="e">
        <f>#REF!</f>
        <v>#REF!</v>
      </c>
      <c r="P282">
        <f>BGK!A283</f>
        <v>4.9340000000000002E-2</v>
      </c>
      <c r="Q282">
        <f>BGK!G283</f>
        <v>0.22744506789999999</v>
      </c>
      <c r="R282">
        <f>BGK!H283</f>
        <v>0.22751751849999999</v>
      </c>
      <c r="S282">
        <f>ES!A283</f>
        <v>4.9340000000000002E-2</v>
      </c>
      <c r="T282">
        <f>ES!G283</f>
        <v>0.22756854209999999</v>
      </c>
      <c r="U282">
        <f>ES!H283</f>
        <v>0.2276127325</v>
      </c>
      <c r="V282">
        <f>Shakhov!A283</f>
        <v>4.9340000000000002E-2</v>
      </c>
      <c r="W282">
        <f>Shakhov!G283</f>
        <v>0.22752439729999999</v>
      </c>
      <c r="X282">
        <f>Shakhov!H283</f>
        <v>0.2275955284</v>
      </c>
      <c r="AA282" s="4">
        <f t="shared" si="74"/>
        <v>0</v>
      </c>
      <c r="AB282" t="e">
        <f t="shared" si="75"/>
        <v>#DIV/0!</v>
      </c>
      <c r="AC282" t="e">
        <f t="shared" si="76"/>
        <v>#DIV/0!</v>
      </c>
      <c r="AD282" s="4">
        <f t="shared" si="77"/>
        <v>8.2816984870650536</v>
      </c>
      <c r="AE282" s="4">
        <f t="shared" si="87"/>
        <v>1.0008999999999999</v>
      </c>
      <c r="AF282" s="4">
        <f t="shared" si="88"/>
        <v>0.99895999999999996</v>
      </c>
      <c r="AG282" s="4"/>
      <c r="AJ282" s="4"/>
      <c r="AM282" s="4"/>
      <c r="AP282" s="4">
        <f t="shared" si="78"/>
        <v>0</v>
      </c>
      <c r="AQ282" t="e">
        <f t="shared" si="79"/>
        <v>#DIV/0!</v>
      </c>
      <c r="AR282" t="e">
        <f t="shared" si="80"/>
        <v>#DIV/0!</v>
      </c>
      <c r="AS282" s="4">
        <f t="shared" si="81"/>
        <v>0</v>
      </c>
      <c r="AT282" t="e">
        <f t="shared" si="82"/>
        <v>#DIV/0!</v>
      </c>
      <c r="AU282" t="e">
        <f t="shared" si="83"/>
        <v>#DIV/0!</v>
      </c>
      <c r="AV282" s="4">
        <f t="shared" si="84"/>
        <v>0</v>
      </c>
      <c r="AW282" t="e">
        <f t="shared" si="85"/>
        <v>#DIV/0!</v>
      </c>
      <c r="AX282" t="e">
        <f t="shared" si="86"/>
        <v>#DIV/0!</v>
      </c>
    </row>
    <row r="283" spans="4:50">
      <c r="D283" s="4">
        <f>DSMC!A283</f>
        <v>44.881999999999998</v>
      </c>
      <c r="E283" s="4">
        <f>DSMC!B283</f>
        <v>1.0008999999999999</v>
      </c>
      <c r="F283" s="4">
        <f>DSMC!C283</f>
        <v>0.99956999999999996</v>
      </c>
      <c r="G283" t="e">
        <f>#REF!</f>
        <v>#REF!</v>
      </c>
      <c r="H283" t="e">
        <f>#REF!</f>
        <v>#REF!</v>
      </c>
      <c r="I283" t="e">
        <f>#REF!</f>
        <v>#REF!</v>
      </c>
      <c r="P283">
        <f>BGK!A284</f>
        <v>4.9520000000000002E-2</v>
      </c>
      <c r="Q283">
        <f>BGK!G284</f>
        <v>0.22744383069999999</v>
      </c>
      <c r="R283">
        <f>BGK!H284</f>
        <v>0.22751668920000001</v>
      </c>
      <c r="S283">
        <f>ES!A284</f>
        <v>4.9520000000000002E-2</v>
      </c>
      <c r="T283">
        <f>ES!G284</f>
        <v>0.22756762</v>
      </c>
      <c r="U283">
        <f>ES!H284</f>
        <v>0.2276122223</v>
      </c>
      <c r="V283">
        <f>Shakhov!A284</f>
        <v>4.9520000000000002E-2</v>
      </c>
      <c r="W283">
        <f>Shakhov!G284</f>
        <v>0.22752314879999999</v>
      </c>
      <c r="X283">
        <f>Shakhov!H284</f>
        <v>0.22759471270000001</v>
      </c>
      <c r="AA283" s="4">
        <f t="shared" si="74"/>
        <v>0</v>
      </c>
      <c r="AB283" t="e">
        <f t="shared" si="75"/>
        <v>#DIV/0!</v>
      </c>
      <c r="AC283" t="e">
        <f t="shared" si="76"/>
        <v>#DIV/0!</v>
      </c>
      <c r="AD283" s="4">
        <f t="shared" si="77"/>
        <v>8.3113275680079983</v>
      </c>
      <c r="AE283" s="4">
        <f t="shared" si="87"/>
        <v>1.0008999999999999</v>
      </c>
      <c r="AF283" s="4">
        <f t="shared" si="88"/>
        <v>0.99956999999999996</v>
      </c>
      <c r="AG283" s="4"/>
      <c r="AJ283" s="4"/>
      <c r="AM283" s="4"/>
      <c r="AP283" s="4">
        <f t="shared" si="78"/>
        <v>0</v>
      </c>
      <c r="AQ283" t="e">
        <f t="shared" si="79"/>
        <v>#DIV/0!</v>
      </c>
      <c r="AR283" t="e">
        <f t="shared" si="80"/>
        <v>#DIV/0!</v>
      </c>
      <c r="AS283" s="4">
        <f t="shared" si="81"/>
        <v>0</v>
      </c>
      <c r="AT283" t="e">
        <f t="shared" si="82"/>
        <v>#DIV/0!</v>
      </c>
      <c r="AU283" t="e">
        <f t="shared" si="83"/>
        <v>#DIV/0!</v>
      </c>
      <c r="AV283" s="4">
        <f t="shared" si="84"/>
        <v>0</v>
      </c>
      <c r="AW283" t="e">
        <f t="shared" si="85"/>
        <v>#DIV/0!</v>
      </c>
      <c r="AX283" t="e">
        <f t="shared" si="86"/>
        <v>#DIV/0!</v>
      </c>
    </row>
    <row r="284" spans="4:50">
      <c r="D284" s="4">
        <f>DSMC!A284</f>
        <v>45.040999999999997</v>
      </c>
      <c r="E284" s="4">
        <f>DSMC!B284</f>
        <v>1.0007999999999999</v>
      </c>
      <c r="F284" s="4">
        <f>DSMC!C284</f>
        <v>0.99980000000000002</v>
      </c>
      <c r="G284" t="e">
        <f>#REF!</f>
        <v>#REF!</v>
      </c>
      <c r="H284" t="e">
        <f>#REF!</f>
        <v>#REF!</v>
      </c>
      <c r="I284" t="e">
        <f>#REF!</f>
        <v>#REF!</v>
      </c>
      <c r="P284">
        <f>BGK!A285</f>
        <v>4.9700000000000001E-2</v>
      </c>
      <c r="Q284">
        <f>BGK!G285</f>
        <v>0.22744260229999999</v>
      </c>
      <c r="R284">
        <f>BGK!H285</f>
        <v>0.22751585560000001</v>
      </c>
      <c r="S284">
        <f>ES!A285</f>
        <v>4.9700000000000001E-2</v>
      </c>
      <c r="T284">
        <f>ES!G285</f>
        <v>0.2275667066</v>
      </c>
      <c r="U284">
        <f>ES!H285</f>
        <v>0.2276117077</v>
      </c>
      <c r="V284">
        <f>Shakhov!A285</f>
        <v>4.9700000000000001E-2</v>
      </c>
      <c r="W284">
        <f>Shakhov!G285</f>
        <v>0.22752190920000001</v>
      </c>
      <c r="X284">
        <f>Shakhov!H285</f>
        <v>0.22759389250000001</v>
      </c>
      <c r="AA284" s="4">
        <f t="shared" si="74"/>
        <v>0</v>
      </c>
      <c r="AB284" t="e">
        <f t="shared" si="75"/>
        <v>#DIV/0!</v>
      </c>
      <c r="AC284" t="e">
        <f t="shared" si="76"/>
        <v>#DIV/0!</v>
      </c>
      <c r="AD284" s="4">
        <f t="shared" si="77"/>
        <v>8.3407714671950508</v>
      </c>
      <c r="AE284" s="4">
        <f t="shared" si="87"/>
        <v>1.0007999999999999</v>
      </c>
      <c r="AF284" s="4">
        <f t="shared" si="88"/>
        <v>0.99980000000000002</v>
      </c>
      <c r="AG284" s="4"/>
      <c r="AJ284" s="4"/>
      <c r="AM284" s="4"/>
      <c r="AP284" s="4">
        <f t="shared" si="78"/>
        <v>0</v>
      </c>
      <c r="AQ284" t="e">
        <f t="shared" si="79"/>
        <v>#DIV/0!</v>
      </c>
      <c r="AR284" t="e">
        <f t="shared" si="80"/>
        <v>#DIV/0!</v>
      </c>
      <c r="AS284" s="4">
        <f t="shared" si="81"/>
        <v>0</v>
      </c>
      <c r="AT284" t="e">
        <f t="shared" si="82"/>
        <v>#DIV/0!</v>
      </c>
      <c r="AU284" t="e">
        <f t="shared" si="83"/>
        <v>#DIV/0!</v>
      </c>
      <c r="AV284" s="4">
        <f t="shared" si="84"/>
        <v>0</v>
      </c>
      <c r="AW284" t="e">
        <f t="shared" si="85"/>
        <v>#DIV/0!</v>
      </c>
      <c r="AX284" t="e">
        <f t="shared" si="86"/>
        <v>#DIV/0!</v>
      </c>
    </row>
    <row r="285" spans="4:50">
      <c r="D285" s="4">
        <f>DSMC!A285</f>
        <v>45.201000000000001</v>
      </c>
      <c r="E285" s="4">
        <f>DSMC!B285</f>
        <v>1.0005999999999999</v>
      </c>
      <c r="F285" s="4">
        <f>DSMC!C285</f>
        <v>0.99980999999999998</v>
      </c>
      <c r="G285" t="e">
        <f>#REF!</f>
        <v>#REF!</v>
      </c>
      <c r="H285" t="e">
        <f>#REF!</f>
        <v>#REF!</v>
      </c>
      <c r="I285" t="e">
        <f>#REF!</f>
        <v>#REF!</v>
      </c>
      <c r="P285">
        <f>BGK!A286</f>
        <v>4.9880000000000001E-2</v>
      </c>
      <c r="Q285">
        <f>BGK!G286</f>
        <v>0.22744138219999999</v>
      </c>
      <c r="R285">
        <f>BGK!H286</f>
        <v>0.2275150178</v>
      </c>
      <c r="S285">
        <f>ES!A286</f>
        <v>4.9880000000000001E-2</v>
      </c>
      <c r="T285">
        <f>ES!G286</f>
        <v>0.22756580160000001</v>
      </c>
      <c r="U285">
        <f>ES!H286</f>
        <v>0.22761118890000001</v>
      </c>
      <c r="V285">
        <f>Shakhov!A286</f>
        <v>4.9880000000000001E-2</v>
      </c>
      <c r="W285">
        <f>Shakhov!G286</f>
        <v>0.2275206783</v>
      </c>
      <c r="X285">
        <f>Shakhov!H286</f>
        <v>0.2275930679</v>
      </c>
      <c r="AA285" s="4">
        <f t="shared" si="74"/>
        <v>0</v>
      </c>
      <c r="AB285" t="e">
        <f t="shared" si="75"/>
        <v>#DIV/0!</v>
      </c>
      <c r="AC285" t="e">
        <f t="shared" si="76"/>
        <v>#DIV/0!</v>
      </c>
      <c r="AD285" s="4">
        <f t="shared" si="77"/>
        <v>8.3704005481379973</v>
      </c>
      <c r="AE285" s="4">
        <f t="shared" si="87"/>
        <v>1.0005999999999999</v>
      </c>
      <c r="AF285" s="4">
        <f t="shared" si="88"/>
        <v>0.99980999999999998</v>
      </c>
      <c r="AG285" s="4"/>
      <c r="AJ285" s="4"/>
      <c r="AM285" s="4"/>
      <c r="AP285" s="4">
        <f t="shared" si="78"/>
        <v>0</v>
      </c>
      <c r="AQ285" t="e">
        <f t="shared" si="79"/>
        <v>#DIV/0!</v>
      </c>
      <c r="AR285" t="e">
        <f t="shared" si="80"/>
        <v>#DIV/0!</v>
      </c>
      <c r="AS285" s="4">
        <f t="shared" si="81"/>
        <v>0</v>
      </c>
      <c r="AT285" t="e">
        <f t="shared" si="82"/>
        <v>#DIV/0!</v>
      </c>
      <c r="AU285" t="e">
        <f t="shared" si="83"/>
        <v>#DIV/0!</v>
      </c>
      <c r="AV285" s="4">
        <f t="shared" si="84"/>
        <v>0</v>
      </c>
      <c r="AW285" t="e">
        <f t="shared" si="85"/>
        <v>#DIV/0!</v>
      </c>
      <c r="AX285" t="e">
        <f t="shared" si="86"/>
        <v>#DIV/0!</v>
      </c>
    </row>
    <row r="286" spans="4:50">
      <c r="D286" s="4">
        <f>DSMC!A286</f>
        <v>45.360999999999997</v>
      </c>
      <c r="E286" s="4">
        <f>DSMC!B286</f>
        <v>1.0002</v>
      </c>
      <c r="F286" s="4">
        <f>DSMC!C286</f>
        <v>1.0004</v>
      </c>
      <c r="G286" t="e">
        <f>#REF!</f>
        <v>#REF!</v>
      </c>
      <c r="H286" t="e">
        <f>#REF!</f>
        <v>#REF!</v>
      </c>
      <c r="I286" t="e">
        <f>#REF!</f>
        <v>#REF!</v>
      </c>
      <c r="P286">
        <f>BGK!A287</f>
        <v>5.006E-2</v>
      </c>
      <c r="Q286">
        <f>BGK!G287</f>
        <v>0.22744017029999999</v>
      </c>
      <c r="R286">
        <f>BGK!H287</f>
        <v>0.22751417609999999</v>
      </c>
      <c r="S286">
        <f>ES!A287</f>
        <v>5.006E-2</v>
      </c>
      <c r="T286">
        <f>ES!G287</f>
        <v>0.2275649048</v>
      </c>
      <c r="U286">
        <f>ES!H287</f>
        <v>0.2276106661</v>
      </c>
      <c r="V286">
        <f>Shakhov!A287</f>
        <v>5.006E-2</v>
      </c>
      <c r="W286">
        <f>Shakhov!G287</f>
        <v>0.22751945579999999</v>
      </c>
      <c r="X286">
        <f>Shakhov!H287</f>
        <v>0.227592239</v>
      </c>
      <c r="AA286" s="4">
        <f t="shared" si="74"/>
        <v>0</v>
      </c>
      <c r="AB286" t="e">
        <f t="shared" si="75"/>
        <v>#DIV/0!</v>
      </c>
      <c r="AC286" t="e">
        <f t="shared" si="76"/>
        <v>#DIV/0!</v>
      </c>
      <c r="AD286" s="4">
        <f t="shared" si="77"/>
        <v>8.400029629080942</v>
      </c>
      <c r="AE286" s="4">
        <f t="shared" si="87"/>
        <v>1.0002</v>
      </c>
      <c r="AF286" s="4">
        <f t="shared" si="88"/>
        <v>1.0004</v>
      </c>
      <c r="AG286" s="4"/>
      <c r="AJ286" s="4"/>
      <c r="AM286" s="4"/>
      <c r="AP286" s="4">
        <f t="shared" si="78"/>
        <v>0</v>
      </c>
      <c r="AQ286" t="e">
        <f t="shared" si="79"/>
        <v>#DIV/0!</v>
      </c>
      <c r="AR286" t="e">
        <f t="shared" si="80"/>
        <v>#DIV/0!</v>
      </c>
      <c r="AS286" s="4">
        <f t="shared" si="81"/>
        <v>0</v>
      </c>
      <c r="AT286" t="e">
        <f t="shared" si="82"/>
        <v>#DIV/0!</v>
      </c>
      <c r="AU286" t="e">
        <f t="shared" si="83"/>
        <v>#DIV/0!</v>
      </c>
      <c r="AV286" s="4">
        <f t="shared" si="84"/>
        <v>0</v>
      </c>
      <c r="AW286" t="e">
        <f t="shared" si="85"/>
        <v>#DIV/0!</v>
      </c>
      <c r="AX286" t="e">
        <f t="shared" si="86"/>
        <v>#DIV/0!</v>
      </c>
    </row>
    <row r="287" spans="4:50">
      <c r="D287" s="4">
        <f>DSMC!A287</f>
        <v>45.52</v>
      </c>
      <c r="E287" s="4">
        <f>DSMC!B287</f>
        <v>0.99995999999999996</v>
      </c>
      <c r="F287" s="4">
        <f>DSMC!C287</f>
        <v>1.0006999999999999</v>
      </c>
      <c r="G287" t="e">
        <f>#REF!</f>
        <v>#REF!</v>
      </c>
      <c r="H287" t="e">
        <f>#REF!</f>
        <v>#REF!</v>
      </c>
      <c r="I287" t="e">
        <f>#REF!</f>
        <v>#REF!</v>
      </c>
      <c r="P287">
        <f>BGK!A288</f>
        <v>5.024E-2</v>
      </c>
      <c r="Q287">
        <f>BGK!G288</f>
        <v>0.22743896629999999</v>
      </c>
      <c r="R287">
        <f>BGK!H288</f>
        <v>0.2275133305</v>
      </c>
      <c r="S287">
        <f>ES!A288</f>
        <v>5.024E-2</v>
      </c>
      <c r="T287">
        <f>ES!G288</f>
        <v>0.2275640159</v>
      </c>
      <c r="U287">
        <f>ES!H288</f>
        <v>0.22761013939999999</v>
      </c>
      <c r="V287">
        <f>Shakhov!A288</f>
        <v>5.024E-2</v>
      </c>
      <c r="W287">
        <f>Shakhov!G288</f>
        <v>0.22751824139999999</v>
      </c>
      <c r="X287">
        <f>Shakhov!H288</f>
        <v>0.227591406</v>
      </c>
      <c r="AA287" s="4">
        <f t="shared" si="74"/>
        <v>0</v>
      </c>
      <c r="AB287" t="e">
        <f t="shared" si="75"/>
        <v>#DIV/0!</v>
      </c>
      <c r="AC287" t="e">
        <f t="shared" si="76"/>
        <v>#DIV/0!</v>
      </c>
      <c r="AD287" s="4">
        <f t="shared" si="77"/>
        <v>8.4294735282679945</v>
      </c>
      <c r="AE287" s="4">
        <f t="shared" si="87"/>
        <v>0.99995999999999996</v>
      </c>
      <c r="AF287" s="4">
        <f t="shared" si="88"/>
        <v>1.0006999999999999</v>
      </c>
      <c r="AG287" s="4"/>
      <c r="AJ287" s="4"/>
      <c r="AM287" s="4"/>
      <c r="AP287" s="4">
        <f t="shared" si="78"/>
        <v>0</v>
      </c>
      <c r="AQ287" t="e">
        <f t="shared" si="79"/>
        <v>#DIV/0!</v>
      </c>
      <c r="AR287" t="e">
        <f t="shared" si="80"/>
        <v>#DIV/0!</v>
      </c>
      <c r="AS287" s="4">
        <f t="shared" si="81"/>
        <v>0</v>
      </c>
      <c r="AT287" t="e">
        <f t="shared" si="82"/>
        <v>#DIV/0!</v>
      </c>
      <c r="AU287" t="e">
        <f t="shared" si="83"/>
        <v>#DIV/0!</v>
      </c>
      <c r="AV287" s="4">
        <f t="shared" si="84"/>
        <v>0</v>
      </c>
      <c r="AW287" t="e">
        <f t="shared" si="85"/>
        <v>#DIV/0!</v>
      </c>
      <c r="AX287" t="e">
        <f t="shared" si="86"/>
        <v>#DIV/0!</v>
      </c>
    </row>
    <row r="288" spans="4:50">
      <c r="D288" s="4">
        <f>DSMC!A288</f>
        <v>45.68</v>
      </c>
      <c r="E288" s="4">
        <f>DSMC!B288</f>
        <v>0.99983</v>
      </c>
      <c r="F288" s="4">
        <f>DSMC!C288</f>
        <v>1.0004</v>
      </c>
      <c r="G288" t="e">
        <f>#REF!</f>
        <v>#REF!</v>
      </c>
      <c r="H288" t="e">
        <f>#REF!</f>
        <v>#REF!</v>
      </c>
      <c r="I288" t="e">
        <f>#REF!</f>
        <v>#REF!</v>
      </c>
      <c r="P288">
        <f>BGK!A289</f>
        <v>5.042E-2</v>
      </c>
      <c r="Q288">
        <f>BGK!G289</f>
        <v>0.22743777000000001</v>
      </c>
      <c r="R288">
        <f>BGK!H289</f>
        <v>0.2275124811</v>
      </c>
      <c r="S288">
        <f>ES!A289</f>
        <v>5.042E-2</v>
      </c>
      <c r="T288">
        <f>ES!G289</f>
        <v>0.22756313459999999</v>
      </c>
      <c r="U288">
        <f>ES!H289</f>
        <v>0.22760960890000001</v>
      </c>
      <c r="V288">
        <f>Shakhov!A289</f>
        <v>5.042E-2</v>
      </c>
      <c r="W288">
        <f>Shakhov!G289</f>
        <v>0.22751703479999999</v>
      </c>
      <c r="X288">
        <f>Shakhov!H289</f>
        <v>0.2275905691</v>
      </c>
      <c r="AA288" s="4">
        <f t="shared" si="74"/>
        <v>0</v>
      </c>
      <c r="AB288" t="e">
        <f t="shared" si="75"/>
        <v>#DIV/0!</v>
      </c>
      <c r="AC288" t="e">
        <f t="shared" si="76"/>
        <v>#DIV/0!</v>
      </c>
      <c r="AD288" s="4">
        <f t="shared" si="77"/>
        <v>8.4591026092109391</v>
      </c>
      <c r="AE288" s="4">
        <f t="shared" si="87"/>
        <v>0.99983</v>
      </c>
      <c r="AF288" s="4">
        <f t="shared" si="88"/>
        <v>1.0004</v>
      </c>
      <c r="AG288" s="4"/>
      <c r="AJ288" s="4"/>
      <c r="AM288" s="4"/>
      <c r="AP288" s="4">
        <f t="shared" si="78"/>
        <v>0</v>
      </c>
      <c r="AQ288" t="e">
        <f t="shared" si="79"/>
        <v>#DIV/0!</v>
      </c>
      <c r="AR288" t="e">
        <f t="shared" si="80"/>
        <v>#DIV/0!</v>
      </c>
      <c r="AS288" s="4">
        <f t="shared" si="81"/>
        <v>0</v>
      </c>
      <c r="AT288" t="e">
        <f t="shared" si="82"/>
        <v>#DIV/0!</v>
      </c>
      <c r="AU288" t="e">
        <f t="shared" si="83"/>
        <v>#DIV/0!</v>
      </c>
      <c r="AV288" s="4">
        <f t="shared" si="84"/>
        <v>0</v>
      </c>
      <c r="AW288" t="e">
        <f t="shared" si="85"/>
        <v>#DIV/0!</v>
      </c>
      <c r="AX288" t="e">
        <f t="shared" si="86"/>
        <v>#DIV/0!</v>
      </c>
    </row>
    <row r="289" spans="4:50">
      <c r="D289" s="4">
        <f>DSMC!A289</f>
        <v>45.84</v>
      </c>
      <c r="E289" s="4">
        <f>DSMC!B289</f>
        <v>0.99994000000000005</v>
      </c>
      <c r="F289" s="4">
        <f>DSMC!C289</f>
        <v>1.0001</v>
      </c>
      <c r="G289" t="e">
        <f>#REF!</f>
        <v>#REF!</v>
      </c>
      <c r="H289" t="e">
        <f>#REF!</f>
        <v>#REF!</v>
      </c>
      <c r="I289" t="e">
        <f>#REF!</f>
        <v>#REF!</v>
      </c>
      <c r="P289">
        <f>BGK!A290</f>
        <v>5.0599999999999999E-2</v>
      </c>
      <c r="Q289">
        <f>BGK!G290</f>
        <v>0.227436581</v>
      </c>
      <c r="R289">
        <f>BGK!H290</f>
        <v>0.22751162820000001</v>
      </c>
      <c r="S289">
        <f>ES!A290</f>
        <v>5.0599999999999999E-2</v>
      </c>
      <c r="T289">
        <f>ES!G290</f>
        <v>0.22756226069999999</v>
      </c>
      <c r="U289">
        <f>ES!H290</f>
        <v>0.2276090747</v>
      </c>
      <c r="V289">
        <f>Shakhov!A290</f>
        <v>5.0599999999999999E-2</v>
      </c>
      <c r="W289">
        <f>Shakhov!G290</f>
        <v>0.22751583589999999</v>
      </c>
      <c r="X289">
        <f>Shakhov!H290</f>
        <v>0.22758972820000001</v>
      </c>
      <c r="AA289" s="4">
        <f t="shared" si="74"/>
        <v>0</v>
      </c>
      <c r="AB289" t="e">
        <f t="shared" si="75"/>
        <v>#DIV/0!</v>
      </c>
      <c r="AC289" t="e">
        <f t="shared" si="76"/>
        <v>#DIV/0!</v>
      </c>
      <c r="AD289" s="4">
        <f t="shared" si="77"/>
        <v>8.4887316901538856</v>
      </c>
      <c r="AE289" s="4">
        <f t="shared" si="87"/>
        <v>0.99994000000000005</v>
      </c>
      <c r="AF289" s="4">
        <f t="shared" si="88"/>
        <v>1.0001</v>
      </c>
      <c r="AG289" s="4"/>
      <c r="AJ289" s="4"/>
      <c r="AM289" s="4"/>
      <c r="AP289" s="4">
        <f t="shared" si="78"/>
        <v>0</v>
      </c>
      <c r="AQ289" t="e">
        <f t="shared" si="79"/>
        <v>#DIV/0!</v>
      </c>
      <c r="AR289" t="e">
        <f t="shared" si="80"/>
        <v>#DIV/0!</v>
      </c>
      <c r="AS289" s="4">
        <f t="shared" si="81"/>
        <v>0</v>
      </c>
      <c r="AT289" t="e">
        <f t="shared" si="82"/>
        <v>#DIV/0!</v>
      </c>
      <c r="AU289" t="e">
        <f t="shared" si="83"/>
        <v>#DIV/0!</v>
      </c>
      <c r="AV289" s="4">
        <f t="shared" si="84"/>
        <v>0</v>
      </c>
      <c r="AW289" t="e">
        <f t="shared" si="85"/>
        <v>#DIV/0!</v>
      </c>
      <c r="AX289" t="e">
        <f t="shared" si="86"/>
        <v>#DIV/0!</v>
      </c>
    </row>
    <row r="290" spans="4:50">
      <c r="D290" s="4">
        <f>DSMC!A290</f>
        <v>46</v>
      </c>
      <c r="E290" s="4">
        <f>DSMC!B290</f>
        <v>0.99982000000000004</v>
      </c>
      <c r="F290" s="4">
        <f>DSMC!C290</f>
        <v>1.0001</v>
      </c>
      <c r="G290" t="e">
        <f>#REF!</f>
        <v>#REF!</v>
      </c>
      <c r="H290" t="e">
        <f>#REF!</f>
        <v>#REF!</v>
      </c>
      <c r="I290" t="e">
        <f>#REF!</f>
        <v>#REF!</v>
      </c>
      <c r="P290">
        <f>BGK!A291</f>
        <v>5.0779999999999999E-2</v>
      </c>
      <c r="Q290">
        <f>BGK!G291</f>
        <v>0.22743539930000001</v>
      </c>
      <c r="R290">
        <f>BGK!H291</f>
        <v>0.2275107717</v>
      </c>
      <c r="S290">
        <f>ES!A291</f>
        <v>5.0779999999999999E-2</v>
      </c>
      <c r="T290">
        <f>ES!G291</f>
        <v>0.227561394</v>
      </c>
      <c r="U290">
        <f>ES!H291</f>
        <v>0.227608537</v>
      </c>
      <c r="V290">
        <f>Shakhov!A291</f>
        <v>5.0779999999999999E-2</v>
      </c>
      <c r="W290">
        <f>Shakhov!G291</f>
        <v>0.22751464430000001</v>
      </c>
      <c r="X290">
        <f>Shakhov!H291</f>
        <v>0.22758888360000001</v>
      </c>
      <c r="AA290" s="4">
        <f t="shared" si="74"/>
        <v>0</v>
      </c>
      <c r="AB290" t="e">
        <f t="shared" si="75"/>
        <v>#DIV/0!</v>
      </c>
      <c r="AC290" t="e">
        <f t="shared" si="76"/>
        <v>#DIV/0!</v>
      </c>
      <c r="AD290" s="4">
        <f t="shared" si="77"/>
        <v>8.5183607710968303</v>
      </c>
      <c r="AE290" s="4">
        <f t="shared" si="87"/>
        <v>0.99982000000000004</v>
      </c>
      <c r="AF290" s="4">
        <f t="shared" si="88"/>
        <v>1.0001</v>
      </c>
      <c r="AG290" s="4"/>
      <c r="AJ290" s="4"/>
      <c r="AM290" s="4"/>
      <c r="AP290" s="4">
        <f t="shared" si="78"/>
        <v>0</v>
      </c>
      <c r="AQ290" t="e">
        <f t="shared" si="79"/>
        <v>#DIV/0!</v>
      </c>
      <c r="AR290" t="e">
        <f t="shared" si="80"/>
        <v>#DIV/0!</v>
      </c>
      <c r="AS290" s="4">
        <f t="shared" si="81"/>
        <v>0</v>
      </c>
      <c r="AT290" t="e">
        <f t="shared" si="82"/>
        <v>#DIV/0!</v>
      </c>
      <c r="AU290" t="e">
        <f t="shared" si="83"/>
        <v>#DIV/0!</v>
      </c>
      <c r="AV290" s="4">
        <f t="shared" si="84"/>
        <v>0</v>
      </c>
      <c r="AW290" t="e">
        <f t="shared" si="85"/>
        <v>#DIV/0!</v>
      </c>
      <c r="AX290" t="e">
        <f t="shared" si="86"/>
        <v>#DIV/0!</v>
      </c>
    </row>
    <row r="291" spans="4:50">
      <c r="D291" s="4">
        <f>DSMC!A291</f>
        <v>46.158999999999999</v>
      </c>
      <c r="E291" s="4">
        <f>DSMC!B291</f>
        <v>0.99980000000000002</v>
      </c>
      <c r="F291" s="4">
        <f>DSMC!C291</f>
        <v>0.99983</v>
      </c>
      <c r="G291" t="e">
        <f>#REF!</f>
        <v>#REF!</v>
      </c>
      <c r="H291" t="e">
        <f>#REF!</f>
        <v>#REF!</v>
      </c>
      <c r="I291" t="e">
        <f>#REF!</f>
        <v>#REF!</v>
      </c>
      <c r="P291">
        <f>BGK!A292</f>
        <v>5.0959999999999998E-2</v>
      </c>
      <c r="Q291">
        <f>BGK!G292</f>
        <v>0.2274342245</v>
      </c>
      <c r="R291">
        <f>BGK!H292</f>
        <v>0.22750991179999999</v>
      </c>
      <c r="S291">
        <f>ES!A292</f>
        <v>5.0959999999999998E-2</v>
      </c>
      <c r="T291">
        <f>ES!G292</f>
        <v>0.2275605342</v>
      </c>
      <c r="U291">
        <f>ES!H292</f>
        <v>0.22760799579999999</v>
      </c>
      <c r="V291">
        <f>Shakhov!A292</f>
        <v>5.0959999999999998E-2</v>
      </c>
      <c r="W291">
        <f>Shakhov!G292</f>
        <v>0.22751346</v>
      </c>
      <c r="X291">
        <f>Shakhov!H292</f>
        <v>0.2275880354</v>
      </c>
      <c r="AA291" s="4">
        <f t="shared" si="74"/>
        <v>0</v>
      </c>
      <c r="AB291" t="e">
        <f t="shared" si="75"/>
        <v>#DIV/0!</v>
      </c>
      <c r="AC291" t="e">
        <f t="shared" si="76"/>
        <v>#DIV/0!</v>
      </c>
      <c r="AD291" s="4">
        <f t="shared" si="77"/>
        <v>8.5478046702838828</v>
      </c>
      <c r="AE291" s="4">
        <f t="shared" si="87"/>
        <v>0.99980000000000002</v>
      </c>
      <c r="AF291" s="4">
        <f t="shared" si="88"/>
        <v>0.99983</v>
      </c>
      <c r="AG291" s="4"/>
      <c r="AJ291" s="4"/>
      <c r="AM291" s="4"/>
      <c r="AP291" s="4">
        <f t="shared" si="78"/>
        <v>0</v>
      </c>
      <c r="AQ291" t="e">
        <f t="shared" si="79"/>
        <v>#DIV/0!</v>
      </c>
      <c r="AR291" t="e">
        <f t="shared" si="80"/>
        <v>#DIV/0!</v>
      </c>
      <c r="AS291" s="4">
        <f t="shared" si="81"/>
        <v>0</v>
      </c>
      <c r="AT291" t="e">
        <f t="shared" si="82"/>
        <v>#DIV/0!</v>
      </c>
      <c r="AU291" t="e">
        <f t="shared" si="83"/>
        <v>#DIV/0!</v>
      </c>
      <c r="AV291" s="4">
        <f t="shared" si="84"/>
        <v>0</v>
      </c>
      <c r="AW291" t="e">
        <f t="shared" si="85"/>
        <v>#DIV/0!</v>
      </c>
      <c r="AX291" t="e">
        <f t="shared" si="86"/>
        <v>#DIV/0!</v>
      </c>
    </row>
    <row r="292" spans="4:50">
      <c r="D292" s="4">
        <f>DSMC!A292</f>
        <v>46.319000000000003</v>
      </c>
      <c r="E292" s="4">
        <f>DSMC!B292</f>
        <v>0.99992999999999999</v>
      </c>
      <c r="F292" s="4">
        <f>DSMC!C292</f>
        <v>0.99997000000000003</v>
      </c>
      <c r="G292" t="e">
        <f>#REF!</f>
        <v>#REF!</v>
      </c>
      <c r="H292" t="e">
        <f>#REF!</f>
        <v>#REF!</v>
      </c>
      <c r="I292" t="e">
        <f>#REF!</f>
        <v>#REF!</v>
      </c>
      <c r="P292">
        <f>BGK!A293</f>
        <v>5.1139999999999998E-2</v>
      </c>
      <c r="Q292">
        <f>BGK!G293</f>
        <v>0.2274330564</v>
      </c>
      <c r="R292">
        <f>BGK!H293</f>
        <v>0.22750904860000001</v>
      </c>
      <c r="S292">
        <f>ES!A293</f>
        <v>5.1139999999999998E-2</v>
      </c>
      <c r="T292">
        <f>ES!G293</f>
        <v>0.2275596812</v>
      </c>
      <c r="U292">
        <f>ES!H293</f>
        <v>0.22760745130000001</v>
      </c>
      <c r="V292">
        <f>Shakhov!A293</f>
        <v>5.1139999999999998E-2</v>
      </c>
      <c r="W292">
        <f>Shakhov!G293</f>
        <v>0.2275122825</v>
      </c>
      <c r="X292">
        <f>Shakhov!H293</f>
        <v>0.22758718359999999</v>
      </c>
      <c r="AA292" s="4">
        <f t="shared" si="74"/>
        <v>0</v>
      </c>
      <c r="AB292" t="e">
        <f t="shared" si="75"/>
        <v>#DIV/0!</v>
      </c>
      <c r="AC292" t="e">
        <f t="shared" si="76"/>
        <v>#DIV/0!</v>
      </c>
      <c r="AD292" s="4">
        <f t="shared" si="77"/>
        <v>8.5774337512268293</v>
      </c>
      <c r="AE292" s="4">
        <f t="shared" si="87"/>
        <v>0.99992999999999999</v>
      </c>
      <c r="AF292" s="4">
        <f t="shared" si="88"/>
        <v>0.99997000000000003</v>
      </c>
      <c r="AG292" s="4"/>
      <c r="AJ292" s="4"/>
      <c r="AM292" s="4"/>
      <c r="AP292" s="4">
        <f t="shared" si="78"/>
        <v>0</v>
      </c>
      <c r="AQ292" t="e">
        <f t="shared" si="79"/>
        <v>#DIV/0!</v>
      </c>
      <c r="AR292" t="e">
        <f t="shared" si="80"/>
        <v>#DIV/0!</v>
      </c>
      <c r="AS292" s="4">
        <f t="shared" si="81"/>
        <v>0</v>
      </c>
      <c r="AT292" t="e">
        <f t="shared" si="82"/>
        <v>#DIV/0!</v>
      </c>
      <c r="AU292" t="e">
        <f t="shared" si="83"/>
        <v>#DIV/0!</v>
      </c>
      <c r="AV292" s="4">
        <f t="shared" si="84"/>
        <v>0</v>
      </c>
      <c r="AW292" t="e">
        <f t="shared" si="85"/>
        <v>#DIV/0!</v>
      </c>
      <c r="AX292" t="e">
        <f t="shared" si="86"/>
        <v>#DIV/0!</v>
      </c>
    </row>
    <row r="293" spans="4:50">
      <c r="D293" s="4">
        <f>DSMC!A293</f>
        <v>46.478999999999999</v>
      </c>
      <c r="E293" s="4">
        <f>DSMC!B293</f>
        <v>0.99965000000000004</v>
      </c>
      <c r="F293" s="4">
        <f>DSMC!C293</f>
        <v>1.0001</v>
      </c>
      <c r="G293" t="e">
        <f>#REF!</f>
        <v>#REF!</v>
      </c>
      <c r="H293" t="e">
        <f>#REF!</f>
        <v>#REF!</v>
      </c>
      <c r="I293" t="e">
        <f>#REF!</f>
        <v>#REF!</v>
      </c>
      <c r="P293">
        <f>BGK!A294</f>
        <v>5.1319999999999998E-2</v>
      </c>
      <c r="Q293">
        <f>BGK!G294</f>
        <v>0.22743189489999999</v>
      </c>
      <c r="R293">
        <f>BGK!H294</f>
        <v>0.22750818219999999</v>
      </c>
      <c r="S293">
        <f>ES!A294</f>
        <v>5.1319999999999998E-2</v>
      </c>
      <c r="T293">
        <f>ES!G294</f>
        <v>0.22755883469999999</v>
      </c>
      <c r="U293">
        <f>ES!H294</f>
        <v>0.22760690350000001</v>
      </c>
      <c r="V293">
        <f>Shakhov!A294</f>
        <v>5.1319999999999998E-2</v>
      </c>
      <c r="W293">
        <f>Shakhov!G294</f>
        <v>0.2275111118</v>
      </c>
      <c r="X293">
        <f>Shakhov!H294</f>
        <v>0.22758632849999999</v>
      </c>
      <c r="AA293" s="4">
        <f t="shared" si="74"/>
        <v>0</v>
      </c>
      <c r="AB293" t="e">
        <f t="shared" si="75"/>
        <v>#DIV/0!</v>
      </c>
      <c r="AC293" t="e">
        <f t="shared" si="76"/>
        <v>#DIV/0!</v>
      </c>
      <c r="AD293" s="4">
        <f t="shared" si="77"/>
        <v>8.607062832169774</v>
      </c>
      <c r="AE293" s="4">
        <f t="shared" si="87"/>
        <v>0.99965000000000004</v>
      </c>
      <c r="AF293" s="4">
        <f t="shared" si="88"/>
        <v>1.0001</v>
      </c>
      <c r="AG293" s="4"/>
      <c r="AJ293" s="4"/>
      <c r="AM293" s="4"/>
      <c r="AP293" s="4">
        <f t="shared" si="78"/>
        <v>0</v>
      </c>
      <c r="AQ293" t="e">
        <f t="shared" si="79"/>
        <v>#DIV/0!</v>
      </c>
      <c r="AR293" t="e">
        <f t="shared" si="80"/>
        <v>#DIV/0!</v>
      </c>
      <c r="AS293" s="4">
        <f t="shared" si="81"/>
        <v>0</v>
      </c>
      <c r="AT293" t="e">
        <f t="shared" si="82"/>
        <v>#DIV/0!</v>
      </c>
      <c r="AU293" t="e">
        <f t="shared" si="83"/>
        <v>#DIV/0!</v>
      </c>
      <c r="AV293" s="4">
        <f t="shared" si="84"/>
        <v>0</v>
      </c>
      <c r="AW293" t="e">
        <f t="shared" si="85"/>
        <v>#DIV/0!</v>
      </c>
      <c r="AX293" t="e">
        <f t="shared" si="86"/>
        <v>#DIV/0!</v>
      </c>
    </row>
    <row r="294" spans="4:50">
      <c r="D294" s="4">
        <f>DSMC!A294</f>
        <v>46.637999999999998</v>
      </c>
      <c r="E294" s="4">
        <f>DSMC!B294</f>
        <v>0.99948000000000004</v>
      </c>
      <c r="F294" s="4">
        <f>DSMC!C294</f>
        <v>1.0002</v>
      </c>
      <c r="G294" t="e">
        <f>#REF!</f>
        <v>#REF!</v>
      </c>
      <c r="H294" t="e">
        <f>#REF!</f>
        <v>#REF!</v>
      </c>
      <c r="I294" t="e">
        <f>#REF!</f>
        <v>#REF!</v>
      </c>
      <c r="P294">
        <f>BGK!A295</f>
        <v>5.1499999999999997E-2</v>
      </c>
      <c r="Q294">
        <f>BGK!G295</f>
        <v>0.22743073959999999</v>
      </c>
      <c r="R294">
        <f>BGK!H295</f>
        <v>0.22750731269999999</v>
      </c>
      <c r="S294">
        <f>ES!A295</f>
        <v>5.1499999999999997E-2</v>
      </c>
      <c r="T294">
        <f>ES!G295</f>
        <v>0.2275579945</v>
      </c>
      <c r="U294">
        <f>ES!H295</f>
        <v>0.22760635269999999</v>
      </c>
      <c r="V294">
        <f>Shakhov!A295</f>
        <v>5.1499999999999997E-2</v>
      </c>
      <c r="W294">
        <f>Shakhov!G295</f>
        <v>0.22750994760000001</v>
      </c>
      <c r="X294">
        <f>Shakhov!H295</f>
        <v>0.22758547000000001</v>
      </c>
      <c r="AA294" s="4">
        <f t="shared" si="74"/>
        <v>0</v>
      </c>
      <c r="AB294" t="e">
        <f t="shared" si="75"/>
        <v>#DIV/0!</v>
      </c>
      <c r="AC294" t="e">
        <f t="shared" si="76"/>
        <v>#DIV/0!</v>
      </c>
      <c r="AD294" s="4">
        <f t="shared" si="77"/>
        <v>8.6365067313568247</v>
      </c>
      <c r="AE294" s="4">
        <f t="shared" si="87"/>
        <v>0.99948000000000004</v>
      </c>
      <c r="AF294" s="4">
        <f t="shared" si="88"/>
        <v>1.0002</v>
      </c>
      <c r="AG294" s="4"/>
      <c r="AJ294" s="4"/>
      <c r="AM294" s="4"/>
      <c r="AP294" s="4">
        <f t="shared" si="78"/>
        <v>0</v>
      </c>
      <c r="AQ294" t="e">
        <f t="shared" si="79"/>
        <v>#DIV/0!</v>
      </c>
      <c r="AR294" t="e">
        <f t="shared" si="80"/>
        <v>#DIV/0!</v>
      </c>
      <c r="AS294" s="4">
        <f t="shared" si="81"/>
        <v>0</v>
      </c>
      <c r="AT294" t="e">
        <f t="shared" si="82"/>
        <v>#DIV/0!</v>
      </c>
      <c r="AU294" t="e">
        <f t="shared" si="83"/>
        <v>#DIV/0!</v>
      </c>
      <c r="AV294" s="4">
        <f t="shared" si="84"/>
        <v>0</v>
      </c>
      <c r="AW294" t="e">
        <f t="shared" si="85"/>
        <v>#DIV/0!</v>
      </c>
      <c r="AX294" t="e">
        <f t="shared" si="86"/>
        <v>#DIV/0!</v>
      </c>
    </row>
    <row r="295" spans="4:50">
      <c r="D295" s="4">
        <f>DSMC!A295</f>
        <v>46.798000000000002</v>
      </c>
      <c r="E295" s="4">
        <f>DSMC!B295</f>
        <v>0.99926999999999999</v>
      </c>
      <c r="F295" s="4">
        <f>DSMC!C295</f>
        <v>1</v>
      </c>
      <c r="G295" t="e">
        <f>#REF!</f>
        <v>#REF!</v>
      </c>
      <c r="H295" t="e">
        <f>#REF!</f>
        <v>#REF!</v>
      </c>
      <c r="I295" t="e">
        <f>#REF!</f>
        <v>#REF!</v>
      </c>
      <c r="P295">
        <f>BGK!A296</f>
        <v>5.1679999999999997E-2</v>
      </c>
      <c r="Q295">
        <f>BGK!G296</f>
        <v>0.22742959060000001</v>
      </c>
      <c r="R295">
        <f>BGK!H296</f>
        <v>0.2275064403</v>
      </c>
      <c r="S295">
        <f>ES!A296</f>
        <v>5.1679999999999997E-2</v>
      </c>
      <c r="T295">
        <f>ES!G296</f>
        <v>0.22755716040000001</v>
      </c>
      <c r="U295">
        <f>ES!H296</f>
        <v>0.22760579880000001</v>
      </c>
      <c r="V295">
        <f>Shakhov!A296</f>
        <v>5.1679999999999997E-2</v>
      </c>
      <c r="W295">
        <f>Shakhov!G296</f>
        <v>0.22750878969999999</v>
      </c>
      <c r="X295">
        <f>Shakhov!H296</f>
        <v>0.2275846084</v>
      </c>
      <c r="AA295" s="4">
        <f t="shared" si="74"/>
        <v>0</v>
      </c>
      <c r="AB295" t="e">
        <f t="shared" si="75"/>
        <v>#DIV/0!</v>
      </c>
      <c r="AC295" t="e">
        <f t="shared" si="76"/>
        <v>#DIV/0!</v>
      </c>
      <c r="AD295" s="4">
        <f t="shared" si="77"/>
        <v>8.6661358122997729</v>
      </c>
      <c r="AE295" s="4">
        <f t="shared" si="87"/>
        <v>0.99926999999999999</v>
      </c>
      <c r="AF295" s="4">
        <f t="shared" si="88"/>
        <v>1</v>
      </c>
      <c r="AG295" s="4"/>
      <c r="AJ295" s="4"/>
      <c r="AM295" s="4"/>
      <c r="AP295" s="4">
        <f t="shared" si="78"/>
        <v>0</v>
      </c>
      <c r="AQ295" t="e">
        <f t="shared" si="79"/>
        <v>#DIV/0!</v>
      </c>
      <c r="AR295" t="e">
        <f t="shared" si="80"/>
        <v>#DIV/0!</v>
      </c>
      <c r="AS295" s="4">
        <f t="shared" si="81"/>
        <v>0</v>
      </c>
      <c r="AT295" t="e">
        <f t="shared" si="82"/>
        <v>#DIV/0!</v>
      </c>
      <c r="AU295" t="e">
        <f t="shared" si="83"/>
        <v>#DIV/0!</v>
      </c>
      <c r="AV295" s="4">
        <f t="shared" si="84"/>
        <v>0</v>
      </c>
      <c r="AW295" t="e">
        <f t="shared" si="85"/>
        <v>#DIV/0!</v>
      </c>
      <c r="AX295" t="e">
        <f t="shared" si="86"/>
        <v>#DIV/0!</v>
      </c>
    </row>
    <row r="296" spans="4:50">
      <c r="D296" s="4">
        <f>DSMC!A296</f>
        <v>46.957999999999998</v>
      </c>
      <c r="E296" s="4">
        <f>DSMC!B296</f>
        <v>0.99973000000000001</v>
      </c>
      <c r="F296" s="4">
        <f>DSMC!C296</f>
        <v>0.99941999999999998</v>
      </c>
      <c r="G296" t="e">
        <f>#REF!</f>
        <v>#REF!</v>
      </c>
      <c r="H296" t="e">
        <f>#REF!</f>
        <v>#REF!</v>
      </c>
      <c r="I296" t="e">
        <f>#REF!</f>
        <v>#REF!</v>
      </c>
      <c r="P296">
        <f>BGK!A297</f>
        <v>5.1860000000000003E-2</v>
      </c>
      <c r="Q296">
        <f>BGK!G297</f>
        <v>0.22742844740000001</v>
      </c>
      <c r="R296">
        <f>BGK!H297</f>
        <v>0.22750556490000001</v>
      </c>
      <c r="S296">
        <f>ES!A297</f>
        <v>5.1860000000000003E-2</v>
      </c>
      <c r="T296">
        <f>ES!G297</f>
        <v>0.2275563323</v>
      </c>
      <c r="U296">
        <f>ES!H297</f>
        <v>0.2276052419</v>
      </c>
      <c r="V296">
        <f>Shakhov!A297</f>
        <v>5.1860000000000003E-2</v>
      </c>
      <c r="W296">
        <f>Shakhov!G297</f>
        <v>0.22750763800000001</v>
      </c>
      <c r="X296">
        <f>Shakhov!H297</f>
        <v>0.2275837436</v>
      </c>
      <c r="AA296" s="4">
        <f t="shared" si="74"/>
        <v>0</v>
      </c>
      <c r="AB296" t="e">
        <f t="shared" si="75"/>
        <v>#DIV/0!</v>
      </c>
      <c r="AC296" t="e">
        <f t="shared" si="76"/>
        <v>#DIV/0!</v>
      </c>
      <c r="AD296" s="4">
        <f t="shared" si="77"/>
        <v>8.6957648932427158</v>
      </c>
      <c r="AE296" s="4">
        <f t="shared" si="87"/>
        <v>0.99973000000000001</v>
      </c>
      <c r="AF296" s="4">
        <f t="shared" si="88"/>
        <v>0.99941999999999998</v>
      </c>
      <c r="AG296" s="4"/>
      <c r="AJ296" s="4"/>
      <c r="AM296" s="4"/>
      <c r="AP296" s="4">
        <f t="shared" si="78"/>
        <v>0</v>
      </c>
      <c r="AQ296" t="e">
        <f t="shared" si="79"/>
        <v>#DIV/0!</v>
      </c>
      <c r="AR296" t="e">
        <f t="shared" si="80"/>
        <v>#DIV/0!</v>
      </c>
      <c r="AS296" s="4">
        <f t="shared" si="81"/>
        <v>0</v>
      </c>
      <c r="AT296" t="e">
        <f t="shared" si="82"/>
        <v>#DIV/0!</v>
      </c>
      <c r="AU296" t="e">
        <f t="shared" si="83"/>
        <v>#DIV/0!</v>
      </c>
      <c r="AV296" s="4">
        <f t="shared" si="84"/>
        <v>0</v>
      </c>
      <c r="AW296" t="e">
        <f t="shared" si="85"/>
        <v>#DIV/0!</v>
      </c>
      <c r="AX296" t="e">
        <f t="shared" si="86"/>
        <v>#DIV/0!</v>
      </c>
    </row>
    <row r="297" spans="4:50">
      <c r="D297" s="4">
        <f>DSMC!A297</f>
        <v>47.118000000000002</v>
      </c>
      <c r="E297" s="4">
        <f>DSMC!B297</f>
        <v>0.99950000000000006</v>
      </c>
      <c r="F297" s="4">
        <f>DSMC!C297</f>
        <v>0.99936000000000003</v>
      </c>
      <c r="G297" t="e">
        <f>#REF!</f>
        <v>#REF!</v>
      </c>
      <c r="H297" t="e">
        <f>#REF!</f>
        <v>#REF!</v>
      </c>
      <c r="I297" t="e">
        <f>#REF!</f>
        <v>#REF!</v>
      </c>
      <c r="P297">
        <f>BGK!A298</f>
        <v>5.2040000000000003E-2</v>
      </c>
      <c r="Q297">
        <f>BGK!G298</f>
        <v>0.22742730999999999</v>
      </c>
      <c r="R297">
        <f>BGK!H298</f>
        <v>0.22750468679999999</v>
      </c>
      <c r="S297">
        <f>ES!A298</f>
        <v>5.2040000000000003E-2</v>
      </c>
      <c r="T297">
        <f>ES!G298</f>
        <v>0.22755550990000001</v>
      </c>
      <c r="U297">
        <f>ES!H298</f>
        <v>0.22760468219999999</v>
      </c>
      <c r="V297">
        <f>Shakhov!A298</f>
        <v>5.2040000000000003E-2</v>
      </c>
      <c r="W297">
        <f>Shakhov!G298</f>
        <v>0.22750649219999999</v>
      </c>
      <c r="X297">
        <f>Shakhov!H298</f>
        <v>0.2275828758</v>
      </c>
      <c r="AA297" s="4">
        <f t="shared" si="74"/>
        <v>0</v>
      </c>
      <c r="AB297" t="e">
        <f t="shared" si="75"/>
        <v>#DIV/0!</v>
      </c>
      <c r="AC297" t="e">
        <f t="shared" si="76"/>
        <v>#DIV/0!</v>
      </c>
      <c r="AD297" s="4">
        <f t="shared" si="77"/>
        <v>8.7253939741856641</v>
      </c>
      <c r="AE297" s="4">
        <f t="shared" si="87"/>
        <v>0.99950000000000006</v>
      </c>
      <c r="AF297" s="4">
        <f t="shared" si="88"/>
        <v>0.99936000000000003</v>
      </c>
      <c r="AG297" s="4"/>
      <c r="AJ297" s="4"/>
      <c r="AM297" s="4"/>
      <c r="AP297" s="4">
        <f t="shared" si="78"/>
        <v>0</v>
      </c>
      <c r="AQ297" t="e">
        <f t="shared" si="79"/>
        <v>#DIV/0!</v>
      </c>
      <c r="AR297" t="e">
        <f t="shared" si="80"/>
        <v>#DIV/0!</v>
      </c>
      <c r="AS297" s="4">
        <f t="shared" si="81"/>
        <v>0</v>
      </c>
      <c r="AT297" t="e">
        <f t="shared" si="82"/>
        <v>#DIV/0!</v>
      </c>
      <c r="AU297" t="e">
        <f t="shared" si="83"/>
        <v>#DIV/0!</v>
      </c>
      <c r="AV297" s="4">
        <f t="shared" si="84"/>
        <v>0</v>
      </c>
      <c r="AW297" t="e">
        <f t="shared" si="85"/>
        <v>#DIV/0!</v>
      </c>
      <c r="AX297" t="e">
        <f t="shared" si="86"/>
        <v>#DIV/0!</v>
      </c>
    </row>
    <row r="298" spans="4:50">
      <c r="D298" s="4">
        <f>DSMC!A298</f>
        <v>47.277000000000001</v>
      </c>
      <c r="E298" s="4">
        <f>DSMC!B298</f>
        <v>0.99963999999999997</v>
      </c>
      <c r="F298" s="4">
        <f>DSMC!C298</f>
        <v>0.99924000000000002</v>
      </c>
      <c r="G298" t="e">
        <f>#REF!</f>
        <v>#REF!</v>
      </c>
      <c r="H298" t="e">
        <f>#REF!</f>
        <v>#REF!</v>
      </c>
      <c r="I298" t="e">
        <f>#REF!</f>
        <v>#REF!</v>
      </c>
      <c r="P298">
        <f>BGK!A299</f>
        <v>5.2220000000000003E-2</v>
      </c>
      <c r="Q298">
        <f>BGK!G299</f>
        <v>0.2274261782</v>
      </c>
      <c r="R298">
        <f>BGK!H299</f>
        <v>0.22750380589999999</v>
      </c>
      <c r="S298">
        <f>ES!A299</f>
        <v>5.2220000000000003E-2</v>
      </c>
      <c r="T298">
        <f>ES!G299</f>
        <v>0.22755469310000001</v>
      </c>
      <c r="U298">
        <f>ES!H299</f>
        <v>0.2276041198</v>
      </c>
      <c r="V298">
        <f>Shakhov!A299</f>
        <v>5.2220000000000003E-2</v>
      </c>
      <c r="W298">
        <f>Shakhov!G299</f>
        <v>0.2275053521</v>
      </c>
      <c r="X298">
        <f>Shakhov!H299</f>
        <v>0.22758200519999999</v>
      </c>
      <c r="AA298" s="4">
        <f t="shared" si="74"/>
        <v>0</v>
      </c>
      <c r="AB298" t="e">
        <f t="shared" si="75"/>
        <v>#DIV/0!</v>
      </c>
      <c r="AC298" t="e">
        <f t="shared" si="76"/>
        <v>#DIV/0!</v>
      </c>
      <c r="AD298" s="4">
        <f t="shared" si="77"/>
        <v>8.7548378733727148</v>
      </c>
      <c r="AE298" s="4">
        <f t="shared" si="87"/>
        <v>0.99963999999999997</v>
      </c>
      <c r="AF298" s="4">
        <f t="shared" si="88"/>
        <v>0.99924000000000002</v>
      </c>
      <c r="AG298" s="4"/>
      <c r="AJ298" s="4"/>
      <c r="AM298" s="4"/>
      <c r="AP298" s="4">
        <f t="shared" si="78"/>
        <v>0</v>
      </c>
      <c r="AQ298" t="e">
        <f t="shared" si="79"/>
        <v>#DIV/0!</v>
      </c>
      <c r="AR298" t="e">
        <f t="shared" si="80"/>
        <v>#DIV/0!</v>
      </c>
      <c r="AS298" s="4">
        <f t="shared" si="81"/>
        <v>0</v>
      </c>
      <c r="AT298" t="e">
        <f t="shared" si="82"/>
        <v>#DIV/0!</v>
      </c>
      <c r="AU298" t="e">
        <f t="shared" si="83"/>
        <v>#DIV/0!</v>
      </c>
      <c r="AV298" s="4">
        <f t="shared" si="84"/>
        <v>0</v>
      </c>
      <c r="AW298" t="e">
        <f t="shared" si="85"/>
        <v>#DIV/0!</v>
      </c>
      <c r="AX298" t="e">
        <f t="shared" si="86"/>
        <v>#DIV/0!</v>
      </c>
    </row>
    <row r="299" spans="4:50">
      <c r="D299" s="4">
        <f>DSMC!A299</f>
        <v>47.436999999999998</v>
      </c>
      <c r="E299" s="4">
        <f>DSMC!B299</f>
        <v>0.99946000000000002</v>
      </c>
      <c r="F299" s="4">
        <f>DSMC!C299</f>
        <v>0.99973000000000001</v>
      </c>
      <c r="G299" t="e">
        <f>#REF!</f>
        <v>#REF!</v>
      </c>
      <c r="H299" t="e">
        <f>#REF!</f>
        <v>#REF!</v>
      </c>
      <c r="I299" t="e">
        <f>#REF!</f>
        <v>#REF!</v>
      </c>
      <c r="P299">
        <f>BGK!A300</f>
        <v>5.2400000000000002E-2</v>
      </c>
      <c r="Q299">
        <f>BGK!G300</f>
        <v>0.22742505169999999</v>
      </c>
      <c r="R299">
        <f>BGK!H300</f>
        <v>0.2275029224</v>
      </c>
      <c r="S299">
        <f>ES!A300</f>
        <v>5.2400000000000002E-2</v>
      </c>
      <c r="T299">
        <f>ES!G300</f>
        <v>0.22755388160000001</v>
      </c>
      <c r="U299">
        <f>ES!H300</f>
        <v>0.22760355469999999</v>
      </c>
      <c r="V299">
        <f>Shakhov!A300</f>
        <v>5.2400000000000002E-2</v>
      </c>
      <c r="W299">
        <f>Shakhov!G300</f>
        <v>0.2275042176</v>
      </c>
      <c r="X299">
        <f>Shakhov!H300</f>
        <v>0.22758113169999999</v>
      </c>
      <c r="AA299" s="4">
        <f t="shared" si="74"/>
        <v>0</v>
      </c>
      <c r="AB299" t="e">
        <f t="shared" si="75"/>
        <v>#DIV/0!</v>
      </c>
      <c r="AC299" t="e">
        <f t="shared" si="76"/>
        <v>#DIV/0!</v>
      </c>
      <c r="AD299" s="4">
        <f t="shared" si="77"/>
        <v>8.7844669543156595</v>
      </c>
      <c r="AE299" s="4">
        <f t="shared" si="87"/>
        <v>0.99946000000000002</v>
      </c>
      <c r="AF299" s="4">
        <f t="shared" si="88"/>
        <v>0.99973000000000001</v>
      </c>
      <c r="AG299" s="4"/>
      <c r="AJ299" s="4"/>
      <c r="AM299" s="4"/>
      <c r="AP299" s="4">
        <f t="shared" si="78"/>
        <v>0</v>
      </c>
      <c r="AQ299" t="e">
        <f t="shared" si="79"/>
        <v>#DIV/0!</v>
      </c>
      <c r="AR299" t="e">
        <f t="shared" si="80"/>
        <v>#DIV/0!</v>
      </c>
      <c r="AS299" s="4">
        <f t="shared" si="81"/>
        <v>0</v>
      </c>
      <c r="AT299" t="e">
        <f t="shared" si="82"/>
        <v>#DIV/0!</v>
      </c>
      <c r="AU299" t="e">
        <f t="shared" si="83"/>
        <v>#DIV/0!</v>
      </c>
      <c r="AV299" s="4">
        <f t="shared" si="84"/>
        <v>0</v>
      </c>
      <c r="AW299" t="e">
        <f t="shared" si="85"/>
        <v>#DIV/0!</v>
      </c>
      <c r="AX299" t="e">
        <f t="shared" si="86"/>
        <v>#DIV/0!</v>
      </c>
    </row>
    <row r="300" spans="4:50">
      <c r="D300" s="4">
        <f>DSMC!A300</f>
        <v>47.597000000000001</v>
      </c>
      <c r="E300" s="4">
        <f>DSMC!B300</f>
        <v>0.99978999999999996</v>
      </c>
      <c r="F300" s="4">
        <f>DSMC!C300</f>
        <v>0.99982000000000004</v>
      </c>
      <c r="G300" t="e">
        <f>#REF!</f>
        <v>#REF!</v>
      </c>
      <c r="H300" t="e">
        <f>#REF!</f>
        <v>#REF!</v>
      </c>
      <c r="I300" t="e">
        <f>#REF!</f>
        <v>#REF!</v>
      </c>
      <c r="P300">
        <f>BGK!A301</f>
        <v>5.2580000000000002E-2</v>
      </c>
      <c r="Q300">
        <f>BGK!G301</f>
        <v>0.22742393050000001</v>
      </c>
      <c r="R300">
        <f>BGK!H301</f>
        <v>0.2275020364</v>
      </c>
      <c r="S300">
        <f>ES!A301</f>
        <v>5.2580000000000002E-2</v>
      </c>
      <c r="T300">
        <f>ES!G301</f>
        <v>0.2275530754</v>
      </c>
      <c r="U300">
        <f>ES!H301</f>
        <v>0.22760298700000001</v>
      </c>
      <c r="V300">
        <f>Shakhov!A301</f>
        <v>5.2580000000000002E-2</v>
      </c>
      <c r="W300">
        <f>Shakhov!G301</f>
        <v>0.22750308850000001</v>
      </c>
      <c r="X300">
        <f>Shakhov!H301</f>
        <v>0.22758025539999999</v>
      </c>
      <c r="AA300" s="4">
        <f t="shared" si="74"/>
        <v>0</v>
      </c>
      <c r="AB300" t="e">
        <f t="shared" si="75"/>
        <v>#DIV/0!</v>
      </c>
      <c r="AC300" t="e">
        <f t="shared" si="76"/>
        <v>#DIV/0!</v>
      </c>
      <c r="AD300" s="4">
        <f t="shared" si="77"/>
        <v>8.814096035258606</v>
      </c>
      <c r="AE300" s="4">
        <f t="shared" si="87"/>
        <v>0.99978999999999996</v>
      </c>
      <c r="AF300" s="4">
        <f t="shared" si="88"/>
        <v>0.99982000000000004</v>
      </c>
      <c r="AG300" s="4"/>
      <c r="AJ300" s="4"/>
      <c r="AM300" s="4"/>
      <c r="AP300" s="4">
        <f t="shared" si="78"/>
        <v>0</v>
      </c>
      <c r="AQ300" t="e">
        <f t="shared" si="79"/>
        <v>#DIV/0!</v>
      </c>
      <c r="AR300" t="e">
        <f t="shared" si="80"/>
        <v>#DIV/0!</v>
      </c>
      <c r="AS300" s="4">
        <f t="shared" si="81"/>
        <v>0</v>
      </c>
      <c r="AT300" t="e">
        <f t="shared" si="82"/>
        <v>#DIV/0!</v>
      </c>
      <c r="AU300" t="e">
        <f t="shared" si="83"/>
        <v>#DIV/0!</v>
      </c>
      <c r="AV300" s="4">
        <f t="shared" si="84"/>
        <v>0</v>
      </c>
      <c r="AW300" t="e">
        <f t="shared" si="85"/>
        <v>#DIV/0!</v>
      </c>
      <c r="AX300" t="e">
        <f t="shared" si="86"/>
        <v>#DIV/0!</v>
      </c>
    </row>
    <row r="301" spans="4:50">
      <c r="D301" s="4">
        <f>DSMC!A301</f>
        <v>47.756999999999998</v>
      </c>
      <c r="E301" s="4">
        <f>DSMC!B301</f>
        <v>0.99985999999999997</v>
      </c>
      <c r="F301" s="4">
        <f>DSMC!C301</f>
        <v>1.0003</v>
      </c>
      <c r="G301" t="e">
        <f>#REF!</f>
        <v>#REF!</v>
      </c>
      <c r="H301" t="e">
        <f>#REF!</f>
        <v>#REF!</v>
      </c>
      <c r="I301" t="e">
        <f>#REF!</f>
        <v>#REF!</v>
      </c>
      <c r="P301">
        <f>BGK!A302</f>
        <v>5.2760000000000001E-2</v>
      </c>
      <c r="Q301">
        <f>BGK!G302</f>
        <v>0.22742281440000001</v>
      </c>
      <c r="R301">
        <f>BGK!H302</f>
        <v>0.22750114790000001</v>
      </c>
      <c r="S301">
        <f>ES!A302</f>
        <v>5.2760000000000001E-2</v>
      </c>
      <c r="T301">
        <f>ES!G302</f>
        <v>0.22755227419999999</v>
      </c>
      <c r="U301">
        <f>ES!H302</f>
        <v>0.22760241689999999</v>
      </c>
      <c r="V301">
        <f>Shakhov!A302</f>
        <v>5.2760000000000001E-2</v>
      </c>
      <c r="W301">
        <f>Shakhov!G302</f>
        <v>0.2275019647</v>
      </c>
      <c r="X301">
        <f>Shakhov!H302</f>
        <v>0.22757937659999999</v>
      </c>
      <c r="AA301" s="4">
        <f t="shared" si="74"/>
        <v>0</v>
      </c>
      <c r="AB301" t="e">
        <f t="shared" si="75"/>
        <v>#DIV/0!</v>
      </c>
      <c r="AC301" t="e">
        <f t="shared" si="76"/>
        <v>#DIV/0!</v>
      </c>
      <c r="AD301" s="4">
        <f t="shared" si="77"/>
        <v>8.8437251162015507</v>
      </c>
      <c r="AE301" s="4">
        <f t="shared" si="87"/>
        <v>0.99985999999999997</v>
      </c>
      <c r="AF301" s="4">
        <f t="shared" si="88"/>
        <v>1.0003</v>
      </c>
      <c r="AG301" s="4"/>
      <c r="AJ301" s="4"/>
      <c r="AM301" s="4"/>
      <c r="AP301" s="4">
        <f t="shared" si="78"/>
        <v>0</v>
      </c>
      <c r="AQ301" t="e">
        <f t="shared" si="79"/>
        <v>#DIV/0!</v>
      </c>
      <c r="AR301" t="e">
        <f t="shared" si="80"/>
        <v>#DIV/0!</v>
      </c>
      <c r="AS301" s="4">
        <f t="shared" si="81"/>
        <v>0</v>
      </c>
      <c r="AT301" t="e">
        <f t="shared" si="82"/>
        <v>#DIV/0!</v>
      </c>
      <c r="AU301" t="e">
        <f t="shared" si="83"/>
        <v>#DIV/0!</v>
      </c>
      <c r="AV301" s="4">
        <f t="shared" si="84"/>
        <v>0</v>
      </c>
      <c r="AW301" t="e">
        <f t="shared" si="85"/>
        <v>#DIV/0!</v>
      </c>
      <c r="AX301" t="e">
        <f t="shared" si="86"/>
        <v>#DIV/0!</v>
      </c>
    </row>
    <row r="302" spans="4:50">
      <c r="D302" s="4">
        <f>DSMC!A302</f>
        <v>47.915999999999997</v>
      </c>
      <c r="E302" s="4">
        <f>DSMC!B302</f>
        <v>1.0001</v>
      </c>
      <c r="F302" s="4">
        <f>DSMC!C302</f>
        <v>1.0002</v>
      </c>
      <c r="G302" t="e">
        <f>#REF!</f>
        <v>#REF!</v>
      </c>
      <c r="H302" t="e">
        <f>#REF!</f>
        <v>#REF!</v>
      </c>
      <c r="I302" t="e">
        <f>#REF!</f>
        <v>#REF!</v>
      </c>
      <c r="P302">
        <f>BGK!A303</f>
        <v>5.2940000000000001E-2</v>
      </c>
      <c r="Q302">
        <f>BGK!G303</f>
        <v>0.22742170310000001</v>
      </c>
      <c r="R302">
        <f>BGK!H303</f>
        <v>0.22750025709999999</v>
      </c>
      <c r="S302">
        <f>ES!A303</f>
        <v>5.2940000000000001E-2</v>
      </c>
      <c r="T302">
        <f>ES!G303</f>
        <v>0.227551478</v>
      </c>
      <c r="U302">
        <f>ES!H303</f>
        <v>0.22760184429999999</v>
      </c>
      <c r="V302">
        <f>Shakhov!A303</f>
        <v>5.2940000000000001E-2</v>
      </c>
      <c r="W302">
        <f>Shakhov!G303</f>
        <v>0.2275008459</v>
      </c>
      <c r="X302">
        <f>Shakhov!H303</f>
        <v>0.2275784951</v>
      </c>
      <c r="AA302" s="4">
        <f t="shared" si="74"/>
        <v>0</v>
      </c>
      <c r="AB302" t="e">
        <f t="shared" si="75"/>
        <v>#DIV/0!</v>
      </c>
      <c r="AC302" t="e">
        <f t="shared" si="76"/>
        <v>#DIV/0!</v>
      </c>
      <c r="AD302" s="4">
        <f t="shared" si="77"/>
        <v>8.8731690153886014</v>
      </c>
      <c r="AE302" s="4">
        <f t="shared" si="87"/>
        <v>1.0001</v>
      </c>
      <c r="AF302" s="4">
        <f t="shared" si="88"/>
        <v>1.0002</v>
      </c>
      <c r="AG302" s="4"/>
      <c r="AJ302" s="4"/>
      <c r="AM302" s="4"/>
      <c r="AP302" s="4">
        <f t="shared" si="78"/>
        <v>0</v>
      </c>
      <c r="AQ302" t="e">
        <f t="shared" si="79"/>
        <v>#DIV/0!</v>
      </c>
      <c r="AR302" t="e">
        <f t="shared" si="80"/>
        <v>#DIV/0!</v>
      </c>
      <c r="AS302" s="4">
        <f t="shared" si="81"/>
        <v>0</v>
      </c>
      <c r="AT302" t="e">
        <f t="shared" si="82"/>
        <v>#DIV/0!</v>
      </c>
      <c r="AU302" t="e">
        <f t="shared" si="83"/>
        <v>#DIV/0!</v>
      </c>
      <c r="AV302" s="4">
        <f t="shared" si="84"/>
        <v>0</v>
      </c>
      <c r="AW302" t="e">
        <f t="shared" si="85"/>
        <v>#DIV/0!</v>
      </c>
      <c r="AX302" t="e">
        <f t="shared" si="86"/>
        <v>#DIV/0!</v>
      </c>
    </row>
    <row r="303" spans="4:50">
      <c r="D303" s="4">
        <f>DSMC!A303</f>
        <v>48.076000000000001</v>
      </c>
      <c r="E303" s="4">
        <f>DSMC!B303</f>
        <v>1.0002</v>
      </c>
      <c r="F303" s="4">
        <f>DSMC!C303</f>
        <v>0.99985999999999997</v>
      </c>
      <c r="G303" t="e">
        <f>#REF!</f>
        <v>#REF!</v>
      </c>
      <c r="H303" t="e">
        <f>#REF!</f>
        <v>#REF!</v>
      </c>
      <c r="I303" t="e">
        <f>#REF!</f>
        <v>#REF!</v>
      </c>
      <c r="P303">
        <f>BGK!A304</f>
        <v>5.3120000000000001E-2</v>
      </c>
      <c r="Q303">
        <f>BGK!G304</f>
        <v>0.22742059670000001</v>
      </c>
      <c r="R303">
        <f>BGK!H304</f>
        <v>0.2274993639</v>
      </c>
      <c r="S303">
        <f>ES!A304</f>
        <v>5.3120000000000001E-2</v>
      </c>
      <c r="T303">
        <f>ES!G304</f>
        <v>0.22755068649999999</v>
      </c>
      <c r="U303">
        <f>ES!H304</f>
        <v>0.22760126929999999</v>
      </c>
      <c r="V303">
        <f>Shakhov!A304</f>
        <v>5.3120000000000001E-2</v>
      </c>
      <c r="W303">
        <f>Shakhov!G304</f>
        <v>0.22749973200000001</v>
      </c>
      <c r="X303">
        <f>Shakhov!H304</f>
        <v>0.2275776112</v>
      </c>
      <c r="AA303" s="4">
        <f t="shared" si="74"/>
        <v>0</v>
      </c>
      <c r="AB303" t="e">
        <f t="shared" si="75"/>
        <v>#DIV/0!</v>
      </c>
      <c r="AC303" t="e">
        <f t="shared" si="76"/>
        <v>#DIV/0!</v>
      </c>
      <c r="AD303" s="4">
        <f t="shared" si="77"/>
        <v>8.9027980963315496</v>
      </c>
      <c r="AE303" s="4">
        <f t="shared" si="87"/>
        <v>1.0002</v>
      </c>
      <c r="AF303" s="4">
        <f t="shared" si="88"/>
        <v>0.99985999999999997</v>
      </c>
      <c r="AG303" s="4"/>
      <c r="AJ303" s="4"/>
      <c r="AM303" s="4"/>
      <c r="AP303" s="4">
        <f t="shared" si="78"/>
        <v>0</v>
      </c>
      <c r="AQ303" t="e">
        <f t="shared" si="79"/>
        <v>#DIV/0!</v>
      </c>
      <c r="AR303" t="e">
        <f t="shared" si="80"/>
        <v>#DIV/0!</v>
      </c>
      <c r="AS303" s="4">
        <f t="shared" si="81"/>
        <v>0</v>
      </c>
      <c r="AT303" t="e">
        <f t="shared" si="82"/>
        <v>#DIV/0!</v>
      </c>
      <c r="AU303" t="e">
        <f t="shared" si="83"/>
        <v>#DIV/0!</v>
      </c>
      <c r="AV303" s="4">
        <f t="shared" si="84"/>
        <v>0</v>
      </c>
      <c r="AW303" t="e">
        <f t="shared" si="85"/>
        <v>#DIV/0!</v>
      </c>
      <c r="AX303" t="e">
        <f t="shared" si="86"/>
        <v>#DIV/0!</v>
      </c>
    </row>
    <row r="304" spans="4:50">
      <c r="D304" s="4">
        <f>DSMC!A304</f>
        <v>48.235999999999997</v>
      </c>
      <c r="E304" s="4">
        <f>DSMC!B304</f>
        <v>1.0003</v>
      </c>
      <c r="F304" s="4">
        <f>DSMC!C304</f>
        <v>0.99995000000000001</v>
      </c>
      <c r="G304" t="e">
        <f>#REF!</f>
        <v>#REF!</v>
      </c>
      <c r="H304" t="e">
        <f>#REF!</f>
        <v>#REF!</v>
      </c>
      <c r="I304" t="e">
        <f>#REF!</f>
        <v>#REF!</v>
      </c>
      <c r="P304">
        <f>BGK!A305</f>
        <v>5.33E-2</v>
      </c>
      <c r="Q304">
        <f>BGK!G305</f>
        <v>0.22741949480000001</v>
      </c>
      <c r="R304">
        <f>BGK!H305</f>
        <v>0.2274984685</v>
      </c>
      <c r="S304">
        <f>ES!A305</f>
        <v>5.33E-2</v>
      </c>
      <c r="T304">
        <f>ES!G305</f>
        <v>0.22754989950000001</v>
      </c>
      <c r="U304">
        <f>ES!H305</f>
        <v>0.2276006921</v>
      </c>
      <c r="V304">
        <f>Shakhov!A305</f>
        <v>5.33E-2</v>
      </c>
      <c r="W304">
        <f>Shakhov!G305</f>
        <v>0.2274986229</v>
      </c>
      <c r="X304">
        <f>Shakhov!H305</f>
        <v>0.2275767249</v>
      </c>
      <c r="AA304" s="4">
        <f t="shared" si="74"/>
        <v>0</v>
      </c>
      <c r="AB304" t="e">
        <f t="shared" si="75"/>
        <v>#DIV/0!</v>
      </c>
      <c r="AC304" t="e">
        <f t="shared" si="76"/>
        <v>#DIV/0!</v>
      </c>
      <c r="AD304" s="4">
        <f t="shared" si="77"/>
        <v>8.9324271772744925</v>
      </c>
      <c r="AE304" s="4">
        <f t="shared" si="87"/>
        <v>1.0003</v>
      </c>
      <c r="AF304" s="4">
        <f t="shared" si="88"/>
        <v>0.99995000000000001</v>
      </c>
      <c r="AG304" s="4"/>
      <c r="AJ304" s="4"/>
      <c r="AM304" s="4"/>
      <c r="AP304" s="4">
        <f t="shared" si="78"/>
        <v>0</v>
      </c>
      <c r="AQ304" t="e">
        <f t="shared" si="79"/>
        <v>#DIV/0!</v>
      </c>
      <c r="AR304" t="e">
        <f t="shared" si="80"/>
        <v>#DIV/0!</v>
      </c>
      <c r="AS304" s="4">
        <f t="shared" si="81"/>
        <v>0</v>
      </c>
      <c r="AT304" t="e">
        <f t="shared" si="82"/>
        <v>#DIV/0!</v>
      </c>
      <c r="AU304" t="e">
        <f t="shared" si="83"/>
        <v>#DIV/0!</v>
      </c>
      <c r="AV304" s="4">
        <f t="shared" si="84"/>
        <v>0</v>
      </c>
      <c r="AW304" t="e">
        <f t="shared" si="85"/>
        <v>#DIV/0!</v>
      </c>
      <c r="AX304" t="e">
        <f t="shared" si="86"/>
        <v>#DIV/0!</v>
      </c>
    </row>
    <row r="305" spans="4:50">
      <c r="D305" s="4">
        <f>DSMC!A305</f>
        <v>48.395000000000003</v>
      </c>
      <c r="E305" s="4">
        <f>DSMC!B305</f>
        <v>1.0002</v>
      </c>
      <c r="F305" s="4">
        <f>DSMC!C305</f>
        <v>1</v>
      </c>
      <c r="G305" t="e">
        <f>#REF!</f>
        <v>#REF!</v>
      </c>
      <c r="H305" t="e">
        <f>#REF!</f>
        <v>#REF!</v>
      </c>
      <c r="I305" t="e">
        <f>#REF!</f>
        <v>#REF!</v>
      </c>
      <c r="P305">
        <f>BGK!A306</f>
        <v>5.348E-2</v>
      </c>
      <c r="Q305">
        <f>BGK!G306</f>
        <v>0.2274183974</v>
      </c>
      <c r="R305">
        <f>BGK!H306</f>
        <v>0.22749757100000001</v>
      </c>
      <c r="S305">
        <f>ES!A306</f>
        <v>5.348E-2</v>
      </c>
      <c r="T305">
        <f>ES!G306</f>
        <v>0.2275491171</v>
      </c>
      <c r="U305">
        <f>ES!H306</f>
        <v>0.2276001127</v>
      </c>
      <c r="V305">
        <f>Shakhov!A306</f>
        <v>5.348E-2</v>
      </c>
      <c r="W305">
        <f>Shakhov!G306</f>
        <v>0.2274975185</v>
      </c>
      <c r="X305">
        <f>Shakhov!H306</f>
        <v>0.22757583619999999</v>
      </c>
      <c r="AA305" s="4">
        <f t="shared" si="74"/>
        <v>0</v>
      </c>
      <c r="AB305" t="e">
        <f t="shared" si="75"/>
        <v>#DIV/0!</v>
      </c>
      <c r="AC305" t="e">
        <f t="shared" si="76"/>
        <v>#DIV/0!</v>
      </c>
      <c r="AD305" s="4">
        <f t="shared" si="77"/>
        <v>8.9618710764615468</v>
      </c>
      <c r="AE305" s="4">
        <f t="shared" si="87"/>
        <v>1.0002</v>
      </c>
      <c r="AF305" s="4">
        <f t="shared" si="88"/>
        <v>1</v>
      </c>
      <c r="AG305" s="4"/>
      <c r="AJ305" s="4"/>
      <c r="AM305" s="4"/>
      <c r="AP305" s="4">
        <f t="shared" si="78"/>
        <v>0</v>
      </c>
      <c r="AQ305" t="e">
        <f t="shared" si="79"/>
        <v>#DIV/0!</v>
      </c>
      <c r="AR305" t="e">
        <f t="shared" si="80"/>
        <v>#DIV/0!</v>
      </c>
      <c r="AS305" s="4">
        <f t="shared" si="81"/>
        <v>0</v>
      </c>
      <c r="AT305" t="e">
        <f t="shared" si="82"/>
        <v>#DIV/0!</v>
      </c>
      <c r="AU305" t="e">
        <f t="shared" si="83"/>
        <v>#DIV/0!</v>
      </c>
      <c r="AV305" s="4">
        <f t="shared" si="84"/>
        <v>0</v>
      </c>
      <c r="AW305" t="e">
        <f t="shared" si="85"/>
        <v>#DIV/0!</v>
      </c>
      <c r="AX305" t="e">
        <f t="shared" si="86"/>
        <v>#DIV/0!</v>
      </c>
    </row>
    <row r="306" spans="4:50">
      <c r="D306" s="4">
        <f>DSMC!A306</f>
        <v>48.555</v>
      </c>
      <c r="E306" s="4">
        <f>DSMC!B306</f>
        <v>0.99987999999999999</v>
      </c>
      <c r="F306" s="4">
        <f>DSMC!C306</f>
        <v>1.0001</v>
      </c>
      <c r="G306" t="e">
        <f>#REF!</f>
        <v>#REF!</v>
      </c>
      <c r="H306" t="e">
        <f>#REF!</f>
        <v>#REF!</v>
      </c>
      <c r="I306" t="e">
        <f>#REF!</f>
        <v>#REF!</v>
      </c>
      <c r="P306">
        <f>BGK!A307</f>
        <v>5.3659999999999999E-2</v>
      </c>
      <c r="Q306">
        <f>BGK!G307</f>
        <v>0.22741730430000001</v>
      </c>
      <c r="R306">
        <f>BGK!H307</f>
        <v>0.22749667130000001</v>
      </c>
      <c r="S306">
        <f>ES!A307</f>
        <v>5.3659999999999999E-2</v>
      </c>
      <c r="T306">
        <f>ES!G307</f>
        <v>0.22754833890000001</v>
      </c>
      <c r="U306">
        <f>ES!H307</f>
        <v>0.22759953120000001</v>
      </c>
      <c r="V306">
        <f>Shakhov!A307</f>
        <v>5.3659999999999999E-2</v>
      </c>
      <c r="W306">
        <f>Shakhov!G307</f>
        <v>0.22749641849999999</v>
      </c>
      <c r="X306">
        <f>Shakhov!H307</f>
        <v>0.2275749453</v>
      </c>
      <c r="AA306" s="4">
        <f t="shared" si="74"/>
        <v>0</v>
      </c>
      <c r="AB306" t="e">
        <f t="shared" si="75"/>
        <v>#DIV/0!</v>
      </c>
      <c r="AC306" t="e">
        <f t="shared" si="76"/>
        <v>#DIV/0!</v>
      </c>
      <c r="AD306" s="4">
        <f t="shared" si="77"/>
        <v>8.9915001574044915</v>
      </c>
      <c r="AE306" s="4">
        <f t="shared" si="87"/>
        <v>0.99987999999999999</v>
      </c>
      <c r="AF306" s="4">
        <f t="shared" si="88"/>
        <v>1.0001</v>
      </c>
      <c r="AG306" s="4"/>
      <c r="AJ306" s="4"/>
      <c r="AM306" s="4"/>
      <c r="AP306" s="4">
        <f t="shared" si="78"/>
        <v>0</v>
      </c>
      <c r="AQ306" t="e">
        <f t="shared" si="79"/>
        <v>#DIV/0!</v>
      </c>
      <c r="AR306" t="e">
        <f t="shared" si="80"/>
        <v>#DIV/0!</v>
      </c>
      <c r="AS306" s="4">
        <f t="shared" si="81"/>
        <v>0</v>
      </c>
      <c r="AT306" t="e">
        <f t="shared" si="82"/>
        <v>#DIV/0!</v>
      </c>
      <c r="AU306" t="e">
        <f t="shared" si="83"/>
        <v>#DIV/0!</v>
      </c>
      <c r="AV306" s="4">
        <f t="shared" si="84"/>
        <v>0</v>
      </c>
      <c r="AW306" t="e">
        <f t="shared" si="85"/>
        <v>#DIV/0!</v>
      </c>
      <c r="AX306" t="e">
        <f t="shared" si="86"/>
        <v>#DIV/0!</v>
      </c>
    </row>
    <row r="307" spans="4:50">
      <c r="D307" s="4">
        <f>DSMC!A307</f>
        <v>48.715000000000003</v>
      </c>
      <c r="E307" s="4">
        <f>DSMC!B307</f>
        <v>0.99972000000000005</v>
      </c>
      <c r="F307" s="4">
        <f>DSMC!C307</f>
        <v>1.0004999999999999</v>
      </c>
      <c r="G307" t="e">
        <f>#REF!</f>
        <v>#REF!</v>
      </c>
      <c r="H307" t="e">
        <f>#REF!</f>
        <v>#REF!</v>
      </c>
      <c r="I307" t="e">
        <f>#REF!</f>
        <v>#REF!</v>
      </c>
      <c r="P307">
        <f>BGK!A308</f>
        <v>5.3839999999999999E-2</v>
      </c>
      <c r="Q307">
        <f>BGK!G308</f>
        <v>0.22741621540000001</v>
      </c>
      <c r="R307">
        <f>BGK!H308</f>
        <v>0.22749576969999999</v>
      </c>
      <c r="S307">
        <f>ES!A308</f>
        <v>5.3839999999999999E-2</v>
      </c>
      <c r="T307">
        <f>ES!G308</f>
        <v>0.2275475649</v>
      </c>
      <c r="U307">
        <f>ES!H308</f>
        <v>0.22759894759999999</v>
      </c>
      <c r="V307">
        <f>Shakhov!A308</f>
        <v>5.3839999999999999E-2</v>
      </c>
      <c r="W307">
        <f>Shakhov!G308</f>
        <v>0.22749532280000001</v>
      </c>
      <c r="X307">
        <f>Shakhov!H308</f>
        <v>0.22757405219999999</v>
      </c>
      <c r="AA307" s="4">
        <f t="shared" si="74"/>
        <v>0</v>
      </c>
      <c r="AB307" t="e">
        <f t="shared" si="75"/>
        <v>#DIV/0!</v>
      </c>
      <c r="AC307" t="e">
        <f t="shared" si="76"/>
        <v>#DIV/0!</v>
      </c>
      <c r="AD307" s="4">
        <f t="shared" si="77"/>
        <v>9.021129238347438</v>
      </c>
      <c r="AE307" s="4">
        <f t="shared" si="87"/>
        <v>0.99972000000000005</v>
      </c>
      <c r="AF307" s="4">
        <f t="shared" si="88"/>
        <v>1.0004999999999999</v>
      </c>
      <c r="AG307" s="4"/>
      <c r="AJ307" s="4"/>
      <c r="AM307" s="4"/>
      <c r="AP307" s="4">
        <f t="shared" si="78"/>
        <v>0</v>
      </c>
      <c r="AQ307" t="e">
        <f t="shared" si="79"/>
        <v>#DIV/0!</v>
      </c>
      <c r="AR307" t="e">
        <f t="shared" si="80"/>
        <v>#DIV/0!</v>
      </c>
      <c r="AS307" s="4">
        <f t="shared" si="81"/>
        <v>0</v>
      </c>
      <c r="AT307" t="e">
        <f t="shared" si="82"/>
        <v>#DIV/0!</v>
      </c>
      <c r="AU307" t="e">
        <f t="shared" si="83"/>
        <v>#DIV/0!</v>
      </c>
      <c r="AV307" s="4">
        <f t="shared" si="84"/>
        <v>0</v>
      </c>
      <c r="AW307" t="e">
        <f t="shared" si="85"/>
        <v>#DIV/0!</v>
      </c>
      <c r="AX307" t="e">
        <f t="shared" si="86"/>
        <v>#DIV/0!</v>
      </c>
    </row>
    <row r="308" spans="4:50">
      <c r="D308" s="4">
        <f>DSMC!A308</f>
        <v>48.875</v>
      </c>
      <c r="E308" s="4">
        <f>DSMC!B308</f>
        <v>0.99953999999999998</v>
      </c>
      <c r="F308" s="4">
        <f>DSMC!C308</f>
        <v>1.0006999999999999</v>
      </c>
      <c r="G308" t="e">
        <f>#REF!</f>
        <v>#REF!</v>
      </c>
      <c r="H308" t="e">
        <f>#REF!</f>
        <v>#REF!</v>
      </c>
      <c r="I308" t="e">
        <f>#REF!</f>
        <v>#REF!</v>
      </c>
      <c r="P308">
        <f>BGK!A309</f>
        <v>5.4019999999999999E-2</v>
      </c>
      <c r="Q308">
        <f>BGK!G309</f>
        <v>0.22741513059999999</v>
      </c>
      <c r="R308">
        <f>BGK!H309</f>
        <v>0.2274948661</v>
      </c>
      <c r="S308">
        <f>ES!A309</f>
        <v>5.4019999999999999E-2</v>
      </c>
      <c r="T308">
        <f>ES!G309</f>
        <v>0.227546795</v>
      </c>
      <c r="U308">
        <f>ES!H309</f>
        <v>0.22759836210000001</v>
      </c>
      <c r="V308">
        <f>Shakhov!A309</f>
        <v>5.4019999999999999E-2</v>
      </c>
      <c r="W308">
        <f>Shakhov!G309</f>
        <v>0.2274942314</v>
      </c>
      <c r="X308">
        <f>Shakhov!H309</f>
        <v>0.227573157</v>
      </c>
      <c r="AA308" s="4">
        <f t="shared" si="74"/>
        <v>0</v>
      </c>
      <c r="AB308" t="e">
        <f t="shared" si="75"/>
        <v>#DIV/0!</v>
      </c>
      <c r="AC308" t="e">
        <f t="shared" si="76"/>
        <v>#DIV/0!</v>
      </c>
      <c r="AD308" s="4">
        <f t="shared" si="77"/>
        <v>9.0507583192903827</v>
      </c>
      <c r="AE308" s="4">
        <f t="shared" si="87"/>
        <v>0.99953999999999998</v>
      </c>
      <c r="AF308" s="4">
        <f t="shared" si="88"/>
        <v>1.0006999999999999</v>
      </c>
      <c r="AG308" s="4"/>
      <c r="AJ308" s="4"/>
      <c r="AM308" s="4"/>
      <c r="AP308" s="4">
        <f t="shared" si="78"/>
        <v>0</v>
      </c>
      <c r="AQ308" t="e">
        <f t="shared" si="79"/>
        <v>#DIV/0!</v>
      </c>
      <c r="AR308" t="e">
        <f t="shared" si="80"/>
        <v>#DIV/0!</v>
      </c>
      <c r="AS308" s="4">
        <f t="shared" si="81"/>
        <v>0</v>
      </c>
      <c r="AT308" t="e">
        <f t="shared" si="82"/>
        <v>#DIV/0!</v>
      </c>
      <c r="AU308" t="e">
        <f t="shared" si="83"/>
        <v>#DIV/0!</v>
      </c>
      <c r="AV308" s="4">
        <f t="shared" si="84"/>
        <v>0</v>
      </c>
      <c r="AW308" t="e">
        <f t="shared" si="85"/>
        <v>#DIV/0!</v>
      </c>
      <c r="AX308" t="e">
        <f t="shared" si="86"/>
        <v>#DIV/0!</v>
      </c>
    </row>
    <row r="309" spans="4:50">
      <c r="D309" s="4">
        <f>DSMC!A309</f>
        <v>49.033999999999999</v>
      </c>
      <c r="E309" s="4">
        <f>DSMC!B309</f>
        <v>0.99948999999999999</v>
      </c>
      <c r="F309" s="4">
        <f>DSMC!C309</f>
        <v>1.0009999999999999</v>
      </c>
      <c r="G309" t="e">
        <f>#REF!</f>
        <v>#REF!</v>
      </c>
      <c r="H309" t="e">
        <f>#REF!</f>
        <v>#REF!</v>
      </c>
      <c r="I309" t="e">
        <f>#REF!</f>
        <v>#REF!</v>
      </c>
      <c r="P309">
        <f>BGK!A310</f>
        <v>5.4199999999999998E-2</v>
      </c>
      <c r="Q309">
        <f>BGK!G310</f>
        <v>0.22741404970000001</v>
      </c>
      <c r="R309">
        <f>BGK!H310</f>
        <v>0.22749396059999999</v>
      </c>
      <c r="S309">
        <f>ES!A310</f>
        <v>5.4199999999999998E-2</v>
      </c>
      <c r="T309">
        <f>ES!G310</f>
        <v>0.22754602900000001</v>
      </c>
      <c r="U309">
        <f>ES!H310</f>
        <v>0.2275977746</v>
      </c>
      <c r="V309">
        <f>Shakhov!A310</f>
        <v>5.4199999999999998E-2</v>
      </c>
      <c r="W309">
        <f>Shakhov!G310</f>
        <v>0.22749314400000001</v>
      </c>
      <c r="X309">
        <f>Shakhov!H310</f>
        <v>0.2275722597</v>
      </c>
      <c r="AA309" s="4">
        <f t="shared" si="74"/>
        <v>0</v>
      </c>
      <c r="AB309" t="e">
        <f t="shared" si="75"/>
        <v>#DIV/0!</v>
      </c>
      <c r="AC309" t="e">
        <f t="shared" si="76"/>
        <v>#DIV/0!</v>
      </c>
      <c r="AD309" s="4">
        <f t="shared" si="77"/>
        <v>9.0802022184774351</v>
      </c>
      <c r="AE309" s="4">
        <f t="shared" si="87"/>
        <v>0.99948999999999999</v>
      </c>
      <c r="AF309" s="4">
        <f t="shared" si="88"/>
        <v>1.0009999999999999</v>
      </c>
      <c r="AG309" s="4"/>
      <c r="AJ309" s="4"/>
      <c r="AM309" s="4"/>
      <c r="AP309" s="4">
        <f t="shared" si="78"/>
        <v>0</v>
      </c>
      <c r="AQ309" t="e">
        <f t="shared" si="79"/>
        <v>#DIV/0!</v>
      </c>
      <c r="AR309" t="e">
        <f t="shared" si="80"/>
        <v>#DIV/0!</v>
      </c>
      <c r="AS309" s="4">
        <f t="shared" si="81"/>
        <v>0</v>
      </c>
      <c r="AT309" t="e">
        <f t="shared" si="82"/>
        <v>#DIV/0!</v>
      </c>
      <c r="AU309" t="e">
        <f t="shared" si="83"/>
        <v>#DIV/0!</v>
      </c>
      <c r="AV309" s="4">
        <f t="shared" si="84"/>
        <v>0</v>
      </c>
      <c r="AW309" t="e">
        <f t="shared" si="85"/>
        <v>#DIV/0!</v>
      </c>
      <c r="AX309" t="e">
        <f t="shared" si="86"/>
        <v>#DIV/0!</v>
      </c>
    </row>
    <row r="310" spans="4:50">
      <c r="D310" s="4">
        <f>DSMC!A310</f>
        <v>49.194000000000003</v>
      </c>
      <c r="E310" s="4">
        <f>DSMC!B310</f>
        <v>0.99909999999999999</v>
      </c>
      <c r="F310" s="4">
        <f>DSMC!C310</f>
        <v>1.0014000000000001</v>
      </c>
      <c r="G310" t="e">
        <f>#REF!</f>
        <v>#REF!</v>
      </c>
      <c r="H310" t="e">
        <f>#REF!</f>
        <v>#REF!</v>
      </c>
      <c r="I310" t="e">
        <f>#REF!</f>
        <v>#REF!</v>
      </c>
      <c r="P310">
        <f>BGK!A311</f>
        <v>5.4379999999999998E-2</v>
      </c>
      <c r="Q310">
        <f>BGK!G311</f>
        <v>0.22741297269999999</v>
      </c>
      <c r="R310">
        <f>BGK!H311</f>
        <v>0.22749305319999999</v>
      </c>
      <c r="S310">
        <f>ES!A311</f>
        <v>5.4379999999999998E-2</v>
      </c>
      <c r="T310">
        <f>ES!G311</f>
        <v>0.22754526680000001</v>
      </c>
      <c r="U310">
        <f>ES!H311</f>
        <v>0.2275971852</v>
      </c>
      <c r="V310">
        <f>Shakhov!A311</f>
        <v>5.4379999999999998E-2</v>
      </c>
      <c r="W310">
        <f>Shakhov!G311</f>
        <v>0.22749206059999999</v>
      </c>
      <c r="X310">
        <f>Shakhov!H311</f>
        <v>0.22757136049999999</v>
      </c>
      <c r="AA310" s="4">
        <f t="shared" si="74"/>
        <v>0</v>
      </c>
      <c r="AB310" t="e">
        <f t="shared" si="75"/>
        <v>#DIV/0!</v>
      </c>
      <c r="AC310" t="e">
        <f t="shared" si="76"/>
        <v>#DIV/0!</v>
      </c>
      <c r="AD310" s="4">
        <f t="shared" si="77"/>
        <v>9.1098312994203798</v>
      </c>
      <c r="AE310" s="4">
        <f t="shared" si="87"/>
        <v>0.99909999999999999</v>
      </c>
      <c r="AF310" s="4">
        <f t="shared" si="88"/>
        <v>1.0014000000000001</v>
      </c>
      <c r="AG310" s="4"/>
      <c r="AJ310" s="4"/>
      <c r="AM310" s="4"/>
      <c r="AP310" s="4">
        <f t="shared" si="78"/>
        <v>0</v>
      </c>
      <c r="AQ310" t="e">
        <f t="shared" si="79"/>
        <v>#DIV/0!</v>
      </c>
      <c r="AR310" t="e">
        <f t="shared" si="80"/>
        <v>#DIV/0!</v>
      </c>
      <c r="AS310" s="4">
        <f t="shared" si="81"/>
        <v>0</v>
      </c>
      <c r="AT310" t="e">
        <f t="shared" si="82"/>
        <v>#DIV/0!</v>
      </c>
      <c r="AU310" t="e">
        <f t="shared" si="83"/>
        <v>#DIV/0!</v>
      </c>
      <c r="AV310" s="4">
        <f t="shared" si="84"/>
        <v>0</v>
      </c>
      <c r="AW310" t="e">
        <f t="shared" si="85"/>
        <v>#DIV/0!</v>
      </c>
      <c r="AX310" t="e">
        <f t="shared" si="86"/>
        <v>#DIV/0!</v>
      </c>
    </row>
    <row r="311" spans="4:50">
      <c r="D311" s="4">
        <f>DSMC!A311</f>
        <v>49.353999999999999</v>
      </c>
      <c r="E311" s="4">
        <f>DSMC!B311</f>
        <v>0.99883999999999995</v>
      </c>
      <c r="F311" s="4">
        <f>DSMC!C311</f>
        <v>1.0014000000000001</v>
      </c>
      <c r="G311" t="e">
        <f>#REF!</f>
        <v>#REF!</v>
      </c>
      <c r="H311" t="e">
        <f>#REF!</f>
        <v>#REF!</v>
      </c>
      <c r="I311" t="e">
        <f>#REF!</f>
        <v>#REF!</v>
      </c>
      <c r="P311">
        <f>BGK!A312</f>
        <v>5.4559999999999997E-2</v>
      </c>
      <c r="Q311">
        <f>BGK!G312</f>
        <v>0.2274118993</v>
      </c>
      <c r="R311">
        <f>BGK!H312</f>
        <v>0.22749214409999999</v>
      </c>
      <c r="S311">
        <f>ES!A312</f>
        <v>5.4559999999999997E-2</v>
      </c>
      <c r="T311">
        <f>ES!G312</f>
        <v>0.2275445083</v>
      </c>
      <c r="U311">
        <f>ES!H312</f>
        <v>0.22759659400000001</v>
      </c>
      <c r="V311">
        <f>Shakhov!A312</f>
        <v>5.4559999999999997E-2</v>
      </c>
      <c r="W311">
        <f>Shakhov!G312</f>
        <v>0.22749098109999999</v>
      </c>
      <c r="X311">
        <f>Shakhov!H312</f>
        <v>0.2275704593</v>
      </c>
      <c r="AA311" s="4">
        <f t="shared" si="74"/>
        <v>0</v>
      </c>
      <c r="AB311" t="e">
        <f t="shared" si="75"/>
        <v>#DIV/0!</v>
      </c>
      <c r="AC311" t="e">
        <f t="shared" si="76"/>
        <v>#DIV/0!</v>
      </c>
      <c r="AD311" s="4">
        <f t="shared" si="77"/>
        <v>9.1394603803633263</v>
      </c>
      <c r="AE311" s="4">
        <f t="shared" si="87"/>
        <v>0.99883999999999995</v>
      </c>
      <c r="AF311" s="4">
        <f t="shared" si="88"/>
        <v>1.0014000000000001</v>
      </c>
      <c r="AG311" s="4"/>
      <c r="AJ311" s="4"/>
      <c r="AM311" s="4"/>
      <c r="AP311" s="4">
        <f t="shared" si="78"/>
        <v>0</v>
      </c>
      <c r="AQ311" t="e">
        <f t="shared" si="79"/>
        <v>#DIV/0!</v>
      </c>
      <c r="AR311" t="e">
        <f t="shared" si="80"/>
        <v>#DIV/0!</v>
      </c>
      <c r="AS311" s="4">
        <f t="shared" si="81"/>
        <v>0</v>
      </c>
      <c r="AT311" t="e">
        <f t="shared" si="82"/>
        <v>#DIV/0!</v>
      </c>
      <c r="AU311" t="e">
        <f t="shared" si="83"/>
        <v>#DIV/0!</v>
      </c>
      <c r="AV311" s="4">
        <f t="shared" si="84"/>
        <v>0</v>
      </c>
      <c r="AW311" t="e">
        <f t="shared" si="85"/>
        <v>#DIV/0!</v>
      </c>
      <c r="AX311" t="e">
        <f t="shared" si="86"/>
        <v>#DIV/0!</v>
      </c>
    </row>
    <row r="312" spans="4:50">
      <c r="D312" s="4">
        <f>DSMC!A312</f>
        <v>49.512999999999998</v>
      </c>
      <c r="E312" s="4">
        <f>DSMC!B312</f>
        <v>0.99885999999999997</v>
      </c>
      <c r="F312" s="4">
        <f>DSMC!C312</f>
        <v>1.0018</v>
      </c>
      <c r="G312" t="e">
        <f>#REF!</f>
        <v>#REF!</v>
      </c>
      <c r="H312" t="e">
        <f>#REF!</f>
        <v>#REF!</v>
      </c>
      <c r="I312" t="e">
        <f>#REF!</f>
        <v>#REF!</v>
      </c>
      <c r="P312">
        <f>BGK!A313</f>
        <v>5.4739999999999997E-2</v>
      </c>
      <c r="Q312">
        <f>BGK!G313</f>
        <v>0.22741082949999999</v>
      </c>
      <c r="R312">
        <f>BGK!H313</f>
        <v>0.22749123330000001</v>
      </c>
      <c r="S312">
        <f>ES!A313</f>
        <v>5.4739999999999997E-2</v>
      </c>
      <c r="T312">
        <f>ES!G313</f>
        <v>0.22754375330000001</v>
      </c>
      <c r="U312">
        <f>ES!H313</f>
        <v>0.2275960011</v>
      </c>
      <c r="V312">
        <f>Shakhov!A313</f>
        <v>5.4739999999999997E-2</v>
      </c>
      <c r="W312">
        <f>Shakhov!G313</f>
        <v>0.22748990520000001</v>
      </c>
      <c r="X312">
        <f>Shakhov!H313</f>
        <v>0.22756955619999999</v>
      </c>
      <c r="AA312" s="4">
        <f t="shared" si="74"/>
        <v>0</v>
      </c>
      <c r="AB312" t="e">
        <f t="shared" si="75"/>
        <v>#DIV/0!</v>
      </c>
      <c r="AC312" t="e">
        <f t="shared" si="76"/>
        <v>#DIV/0!</v>
      </c>
      <c r="AD312" s="4">
        <f t="shared" si="77"/>
        <v>9.168904279550377</v>
      </c>
      <c r="AE312" s="4">
        <f t="shared" si="87"/>
        <v>0.99885999999999997</v>
      </c>
      <c r="AF312" s="4">
        <f t="shared" si="88"/>
        <v>1.0018</v>
      </c>
      <c r="AG312" s="4"/>
      <c r="AJ312" s="4"/>
      <c r="AM312" s="4"/>
      <c r="AP312" s="4">
        <f t="shared" si="78"/>
        <v>0</v>
      </c>
      <c r="AQ312" t="e">
        <f t="shared" si="79"/>
        <v>#DIV/0!</v>
      </c>
      <c r="AR312" t="e">
        <f t="shared" si="80"/>
        <v>#DIV/0!</v>
      </c>
      <c r="AS312" s="4">
        <f t="shared" si="81"/>
        <v>0</v>
      </c>
      <c r="AT312" t="e">
        <f t="shared" si="82"/>
        <v>#DIV/0!</v>
      </c>
      <c r="AU312" t="e">
        <f t="shared" si="83"/>
        <v>#DIV/0!</v>
      </c>
      <c r="AV312" s="4">
        <f t="shared" si="84"/>
        <v>0</v>
      </c>
      <c r="AW312" t="e">
        <f t="shared" si="85"/>
        <v>#DIV/0!</v>
      </c>
      <c r="AX312" t="e">
        <f t="shared" si="86"/>
        <v>#DIV/0!</v>
      </c>
    </row>
    <row r="313" spans="4:50">
      <c r="D313" s="4">
        <f>DSMC!A313</f>
        <v>49.673000000000002</v>
      </c>
      <c r="E313" s="4">
        <f>DSMC!B313</f>
        <v>0.99880000000000002</v>
      </c>
      <c r="F313" s="4">
        <f>DSMC!C313</f>
        <v>1.0017</v>
      </c>
      <c r="G313" t="e">
        <f>#REF!</f>
        <v>#REF!</v>
      </c>
      <c r="H313" t="e">
        <f>#REF!</f>
        <v>#REF!</v>
      </c>
      <c r="I313" t="e">
        <f>#REF!</f>
        <v>#REF!</v>
      </c>
      <c r="P313">
        <f>BGK!A314</f>
        <v>5.4919999999999997E-2</v>
      </c>
      <c r="Q313">
        <f>BGK!G314</f>
        <v>0.2274097632</v>
      </c>
      <c r="R313">
        <f>BGK!H314</f>
        <v>0.22749032080000001</v>
      </c>
      <c r="S313">
        <f>ES!A314</f>
        <v>5.4919999999999997E-2</v>
      </c>
      <c r="T313">
        <f>ES!G314</f>
        <v>0.22754300180000001</v>
      </c>
      <c r="U313">
        <f>ES!H314</f>
        <v>0.22759540650000001</v>
      </c>
      <c r="V313">
        <f>Shakhov!A314</f>
        <v>5.4919999999999997E-2</v>
      </c>
      <c r="W313">
        <f>Shakhov!G314</f>
        <v>0.227488833</v>
      </c>
      <c r="X313">
        <f>Shakhov!H314</f>
        <v>0.22756865139999999</v>
      </c>
      <c r="AA313" s="4">
        <f t="shared" si="74"/>
        <v>0</v>
      </c>
      <c r="AB313" t="e">
        <f t="shared" si="75"/>
        <v>#DIV/0!</v>
      </c>
      <c r="AC313" t="e">
        <f t="shared" si="76"/>
        <v>#DIV/0!</v>
      </c>
      <c r="AD313" s="4">
        <f t="shared" si="77"/>
        <v>9.1985333604933235</v>
      </c>
      <c r="AE313" s="4">
        <f t="shared" si="87"/>
        <v>0.99880000000000002</v>
      </c>
      <c r="AF313" s="4">
        <f t="shared" si="88"/>
        <v>1.0017</v>
      </c>
      <c r="AG313" s="4"/>
      <c r="AJ313" s="4"/>
      <c r="AM313" s="4"/>
      <c r="AP313" s="4">
        <f t="shared" si="78"/>
        <v>0</v>
      </c>
      <c r="AQ313" t="e">
        <f t="shared" si="79"/>
        <v>#DIV/0!</v>
      </c>
      <c r="AR313" t="e">
        <f t="shared" si="80"/>
        <v>#DIV/0!</v>
      </c>
      <c r="AS313" s="4">
        <f t="shared" si="81"/>
        <v>0</v>
      </c>
      <c r="AT313" t="e">
        <f t="shared" si="82"/>
        <v>#DIV/0!</v>
      </c>
      <c r="AU313" t="e">
        <f t="shared" si="83"/>
        <v>#DIV/0!</v>
      </c>
      <c r="AV313" s="4">
        <f t="shared" si="84"/>
        <v>0</v>
      </c>
      <c r="AW313" t="e">
        <f t="shared" si="85"/>
        <v>#DIV/0!</v>
      </c>
      <c r="AX313" t="e">
        <f t="shared" si="86"/>
        <v>#DIV/0!</v>
      </c>
    </row>
    <row r="314" spans="4:50">
      <c r="D314" s="4">
        <f>DSMC!A314</f>
        <v>49.832999999999998</v>
      </c>
      <c r="E314" s="4">
        <f>DSMC!B314</f>
        <v>0.99856999999999996</v>
      </c>
      <c r="F314" s="4">
        <f>DSMC!C314</f>
        <v>1.0017</v>
      </c>
      <c r="G314" t="e">
        <f>#REF!</f>
        <v>#REF!</v>
      </c>
      <c r="H314" t="e">
        <f>#REF!</f>
        <v>#REF!</v>
      </c>
      <c r="I314" t="e">
        <f>#REF!</f>
        <v>#REF!</v>
      </c>
      <c r="P314">
        <f>BGK!A315</f>
        <v>5.5100000000000003E-2</v>
      </c>
      <c r="Q314">
        <f>BGK!G315</f>
        <v>0.22740870020000001</v>
      </c>
      <c r="R314">
        <f>BGK!H315</f>
        <v>0.22748940679999999</v>
      </c>
      <c r="S314">
        <f>ES!A315</f>
        <v>5.5100000000000003E-2</v>
      </c>
      <c r="T314">
        <f>ES!G315</f>
        <v>0.2275422537</v>
      </c>
      <c r="U314">
        <f>ES!H315</f>
        <v>0.2275948102</v>
      </c>
      <c r="V314">
        <f>Shakhov!A315</f>
        <v>5.5100000000000003E-2</v>
      </c>
      <c r="W314">
        <f>Shakhov!G315</f>
        <v>0.2274877642</v>
      </c>
      <c r="X314">
        <f>Shakhov!H315</f>
        <v>0.2275677448</v>
      </c>
      <c r="AA314" s="4">
        <f t="shared" si="74"/>
        <v>0</v>
      </c>
      <c r="AB314" t="e">
        <f t="shared" si="75"/>
        <v>#DIV/0!</v>
      </c>
      <c r="AC314" t="e">
        <f t="shared" si="76"/>
        <v>#DIV/0!</v>
      </c>
      <c r="AD314" s="4">
        <f t="shared" si="77"/>
        <v>9.2281624414362682</v>
      </c>
      <c r="AE314" s="4">
        <f t="shared" si="87"/>
        <v>0.99856999999999996</v>
      </c>
      <c r="AF314" s="4">
        <f t="shared" si="88"/>
        <v>1.0017</v>
      </c>
      <c r="AG314" s="4"/>
      <c r="AJ314" s="4"/>
      <c r="AM314" s="4"/>
      <c r="AP314" s="4">
        <f t="shared" si="78"/>
        <v>0</v>
      </c>
      <c r="AQ314" t="e">
        <f t="shared" si="79"/>
        <v>#DIV/0!</v>
      </c>
      <c r="AR314" t="e">
        <f t="shared" si="80"/>
        <v>#DIV/0!</v>
      </c>
      <c r="AS314" s="4">
        <f t="shared" si="81"/>
        <v>0</v>
      </c>
      <c r="AT314" t="e">
        <f t="shared" si="82"/>
        <v>#DIV/0!</v>
      </c>
      <c r="AU314" t="e">
        <f t="shared" si="83"/>
        <v>#DIV/0!</v>
      </c>
      <c r="AV314" s="4">
        <f t="shared" si="84"/>
        <v>0</v>
      </c>
      <c r="AW314" t="e">
        <f t="shared" si="85"/>
        <v>#DIV/0!</v>
      </c>
      <c r="AX314" t="e">
        <f t="shared" si="86"/>
        <v>#DIV/0!</v>
      </c>
    </row>
    <row r="315" spans="4:50">
      <c r="D315" s="4">
        <f>DSMC!A315</f>
        <v>49.993000000000002</v>
      </c>
      <c r="E315" s="4">
        <f>DSMC!B315</f>
        <v>0.99838000000000005</v>
      </c>
      <c r="F315" s="4">
        <f>DSMC!C315</f>
        <v>1.0014000000000001</v>
      </c>
      <c r="G315" t="e">
        <f>#REF!</f>
        <v>#REF!</v>
      </c>
      <c r="H315" t="e">
        <f>#REF!</f>
        <v>#REF!</v>
      </c>
      <c r="I315" t="e">
        <f>#REF!</f>
        <v>#REF!</v>
      </c>
      <c r="P315">
        <f>BGK!A316</f>
        <v>5.5280000000000003E-2</v>
      </c>
      <c r="Q315">
        <f>BGK!G316</f>
        <v>0.22740764050000001</v>
      </c>
      <c r="R315">
        <f>BGK!H316</f>
        <v>0.2274884911</v>
      </c>
      <c r="S315">
        <f>ES!A316</f>
        <v>5.5280000000000003E-2</v>
      </c>
      <c r="T315">
        <f>ES!G316</f>
        <v>0.22754150879999999</v>
      </c>
      <c r="U315">
        <f>ES!H316</f>
        <v>0.2275942124</v>
      </c>
      <c r="V315">
        <f>Shakhov!A316</f>
        <v>5.5280000000000003E-2</v>
      </c>
      <c r="W315">
        <f>Shakhov!G316</f>
        <v>0.22748669890000001</v>
      </c>
      <c r="X315">
        <f>Shakhov!H316</f>
        <v>0.22756683650000001</v>
      </c>
      <c r="AA315" s="4">
        <f t="shared" si="74"/>
        <v>0</v>
      </c>
      <c r="AB315" t="e">
        <f t="shared" si="75"/>
        <v>#DIV/0!</v>
      </c>
      <c r="AC315" t="e">
        <f t="shared" si="76"/>
        <v>#DIV/0!</v>
      </c>
      <c r="AD315" s="4">
        <f t="shared" si="77"/>
        <v>9.2577915223792147</v>
      </c>
      <c r="AE315" s="4">
        <f t="shared" si="87"/>
        <v>0.99838000000000005</v>
      </c>
      <c r="AF315" s="4">
        <f t="shared" si="88"/>
        <v>1.0014000000000001</v>
      </c>
      <c r="AG315" s="4"/>
      <c r="AJ315" s="4"/>
      <c r="AM315" s="4"/>
      <c r="AP315" s="4">
        <f t="shared" si="78"/>
        <v>0</v>
      </c>
      <c r="AQ315" t="e">
        <f t="shared" si="79"/>
        <v>#DIV/0!</v>
      </c>
      <c r="AR315" t="e">
        <f t="shared" si="80"/>
        <v>#DIV/0!</v>
      </c>
      <c r="AS315" s="4">
        <f t="shared" si="81"/>
        <v>0</v>
      </c>
      <c r="AT315" t="e">
        <f t="shared" si="82"/>
        <v>#DIV/0!</v>
      </c>
      <c r="AU315" t="e">
        <f t="shared" si="83"/>
        <v>#DIV/0!</v>
      </c>
      <c r="AV315" s="4">
        <f t="shared" si="84"/>
        <v>0</v>
      </c>
      <c r="AW315" t="e">
        <f t="shared" si="85"/>
        <v>#DIV/0!</v>
      </c>
      <c r="AX315" t="e">
        <f t="shared" si="86"/>
        <v>#DIV/0!</v>
      </c>
    </row>
    <row r="316" spans="4:50">
      <c r="D316" s="4">
        <f>DSMC!A316</f>
        <v>50.152000000000001</v>
      </c>
      <c r="E316" s="4">
        <f>DSMC!B316</f>
        <v>0.99848999999999999</v>
      </c>
      <c r="F316" s="4">
        <f>DSMC!C316</f>
        <v>1.0009999999999999</v>
      </c>
      <c r="G316" t="e">
        <f>#REF!</f>
        <v>#REF!</v>
      </c>
      <c r="H316" t="e">
        <f>#REF!</f>
        <v>#REF!</v>
      </c>
      <c r="I316" t="e">
        <f>#REF!</f>
        <v>#REF!</v>
      </c>
      <c r="P316">
        <f>BGK!A317</f>
        <v>5.5460000000000002E-2</v>
      </c>
      <c r="Q316">
        <f>BGK!G317</f>
        <v>0.22740658389999999</v>
      </c>
      <c r="R316">
        <f>BGK!H317</f>
        <v>0.227487574</v>
      </c>
      <c r="S316">
        <f>ES!A317</f>
        <v>5.5460000000000002E-2</v>
      </c>
      <c r="T316">
        <f>ES!G317</f>
        <v>0.227540767</v>
      </c>
      <c r="U316">
        <f>ES!H317</f>
        <v>0.227593613</v>
      </c>
      <c r="V316">
        <f>Shakhov!A317</f>
        <v>5.5460000000000002E-2</v>
      </c>
      <c r="W316">
        <f>Shakhov!G317</f>
        <v>0.2274856368</v>
      </c>
      <c r="X316">
        <f>Shakhov!H317</f>
        <v>0.22756592649999999</v>
      </c>
      <c r="AA316" s="4">
        <f t="shared" si="74"/>
        <v>0</v>
      </c>
      <c r="AB316" t="e">
        <f t="shared" si="75"/>
        <v>#DIV/0!</v>
      </c>
      <c r="AC316" t="e">
        <f t="shared" si="76"/>
        <v>#DIV/0!</v>
      </c>
      <c r="AD316" s="4">
        <f t="shared" si="77"/>
        <v>9.2872354215662654</v>
      </c>
      <c r="AE316" s="4">
        <f t="shared" si="87"/>
        <v>0.99848999999999999</v>
      </c>
      <c r="AF316" s="4">
        <f t="shared" si="88"/>
        <v>1.0009999999999999</v>
      </c>
      <c r="AG316" s="4"/>
      <c r="AJ316" s="4"/>
      <c r="AM316" s="4"/>
      <c r="AP316" s="4">
        <f t="shared" si="78"/>
        <v>0</v>
      </c>
      <c r="AQ316" t="e">
        <f t="shared" si="79"/>
        <v>#DIV/0!</v>
      </c>
      <c r="AR316" t="e">
        <f t="shared" si="80"/>
        <v>#DIV/0!</v>
      </c>
      <c r="AS316" s="4">
        <f t="shared" si="81"/>
        <v>0</v>
      </c>
      <c r="AT316" t="e">
        <f t="shared" si="82"/>
        <v>#DIV/0!</v>
      </c>
      <c r="AU316" t="e">
        <f t="shared" si="83"/>
        <v>#DIV/0!</v>
      </c>
      <c r="AV316" s="4">
        <f t="shared" si="84"/>
        <v>0</v>
      </c>
      <c r="AW316" t="e">
        <f t="shared" si="85"/>
        <v>#DIV/0!</v>
      </c>
      <c r="AX316" t="e">
        <f t="shared" si="86"/>
        <v>#DIV/0!</v>
      </c>
    </row>
    <row r="317" spans="4:50">
      <c r="D317" s="4">
        <f>DSMC!A317</f>
        <v>50.311999999999998</v>
      </c>
      <c r="E317" s="4">
        <f>DSMC!B317</f>
        <v>0.99843999999999999</v>
      </c>
      <c r="F317" s="4">
        <f>DSMC!C317</f>
        <v>1.0007999999999999</v>
      </c>
      <c r="G317" t="e">
        <f>#REF!</f>
        <v>#REF!</v>
      </c>
      <c r="H317" t="e">
        <f>#REF!</f>
        <v>#REF!</v>
      </c>
      <c r="I317" t="e">
        <f>#REF!</f>
        <v>#REF!</v>
      </c>
      <c r="P317">
        <f>BGK!A318</f>
        <v>5.5640000000000002E-2</v>
      </c>
      <c r="Q317">
        <f>BGK!G318</f>
        <v>0.2274055304</v>
      </c>
      <c r="R317">
        <f>BGK!H318</f>
        <v>0.22748665539999999</v>
      </c>
      <c r="S317">
        <f>ES!A318</f>
        <v>5.5640000000000002E-2</v>
      </c>
      <c r="T317">
        <f>ES!G318</f>
        <v>0.2275400283</v>
      </c>
      <c r="U317">
        <f>ES!H318</f>
        <v>0.22759301209999999</v>
      </c>
      <c r="V317">
        <f>Shakhov!A318</f>
        <v>5.5640000000000002E-2</v>
      </c>
      <c r="W317">
        <f>Shakhov!G318</f>
        <v>0.22748457790000001</v>
      </c>
      <c r="X317">
        <f>Shakhov!H318</f>
        <v>0.22756501500000001</v>
      </c>
      <c r="AA317" s="4">
        <f t="shared" si="74"/>
        <v>0</v>
      </c>
      <c r="AB317" t="e">
        <f t="shared" si="75"/>
        <v>#DIV/0!</v>
      </c>
      <c r="AC317" t="e">
        <f t="shared" si="76"/>
        <v>#DIV/0!</v>
      </c>
      <c r="AD317" s="4">
        <f t="shared" si="77"/>
        <v>9.3168645025092118</v>
      </c>
      <c r="AE317" s="4">
        <f t="shared" si="87"/>
        <v>0.99843999999999999</v>
      </c>
      <c r="AF317" s="4">
        <f t="shared" si="88"/>
        <v>1.0007999999999999</v>
      </c>
      <c r="AG317" s="4"/>
      <c r="AJ317" s="4"/>
      <c r="AM317" s="4"/>
      <c r="AP317" s="4">
        <f t="shared" si="78"/>
        <v>0</v>
      </c>
      <c r="AQ317" t="e">
        <f t="shared" si="79"/>
        <v>#DIV/0!</v>
      </c>
      <c r="AR317" t="e">
        <f t="shared" si="80"/>
        <v>#DIV/0!</v>
      </c>
      <c r="AS317" s="4">
        <f t="shared" si="81"/>
        <v>0</v>
      </c>
      <c r="AT317" t="e">
        <f t="shared" si="82"/>
        <v>#DIV/0!</v>
      </c>
      <c r="AU317" t="e">
        <f t="shared" si="83"/>
        <v>#DIV/0!</v>
      </c>
      <c r="AV317" s="4">
        <f t="shared" si="84"/>
        <v>0</v>
      </c>
      <c r="AW317" t="e">
        <f t="shared" si="85"/>
        <v>#DIV/0!</v>
      </c>
      <c r="AX317" t="e">
        <f t="shared" si="86"/>
        <v>#DIV/0!</v>
      </c>
    </row>
    <row r="318" spans="4:50">
      <c r="D318" s="4">
        <f>DSMC!A318</f>
        <v>50.472000000000001</v>
      </c>
      <c r="E318" s="4">
        <f>DSMC!B318</f>
        <v>0.99843999999999999</v>
      </c>
      <c r="F318" s="4">
        <f>DSMC!C318</f>
        <v>1.0004</v>
      </c>
      <c r="G318" t="e">
        <f>#REF!</f>
        <v>#REF!</v>
      </c>
      <c r="H318" t="e">
        <f>#REF!</f>
        <v>#REF!</v>
      </c>
      <c r="I318" t="e">
        <f>#REF!</f>
        <v>#REF!</v>
      </c>
      <c r="P318">
        <f>BGK!A319</f>
        <v>5.5820000000000002E-2</v>
      </c>
      <c r="Q318">
        <f>BGK!G319</f>
        <v>0.22740447990000001</v>
      </c>
      <c r="R318">
        <f>BGK!H319</f>
        <v>0.2274857354</v>
      </c>
      <c r="S318">
        <f>ES!A319</f>
        <v>5.5820000000000002E-2</v>
      </c>
      <c r="T318">
        <f>ES!G319</f>
        <v>0.22753929249999999</v>
      </c>
      <c r="U318">
        <f>ES!H319</f>
        <v>0.22759240980000001</v>
      </c>
      <c r="V318">
        <f>Shakhov!A319</f>
        <v>5.5820000000000002E-2</v>
      </c>
      <c r="W318">
        <f>Shakhov!G319</f>
        <v>0.2274835221</v>
      </c>
      <c r="X318">
        <f>Shakhov!H319</f>
        <v>0.22756410190000001</v>
      </c>
      <c r="AA318" s="4">
        <f t="shared" si="74"/>
        <v>0</v>
      </c>
      <c r="AB318" t="e">
        <f t="shared" si="75"/>
        <v>#DIV/0!</v>
      </c>
      <c r="AC318" t="e">
        <f t="shared" si="76"/>
        <v>#DIV/0!</v>
      </c>
      <c r="AD318" s="4">
        <f t="shared" si="77"/>
        <v>9.3464935834521565</v>
      </c>
      <c r="AE318" s="4">
        <f t="shared" si="87"/>
        <v>0.99843999999999999</v>
      </c>
      <c r="AF318" s="4">
        <f t="shared" si="88"/>
        <v>1.0004</v>
      </c>
      <c r="AG318" s="4"/>
      <c r="AJ318" s="4"/>
      <c r="AM318" s="4"/>
      <c r="AP318" s="4">
        <f t="shared" si="78"/>
        <v>0</v>
      </c>
      <c r="AQ318" t="e">
        <f t="shared" si="79"/>
        <v>#DIV/0!</v>
      </c>
      <c r="AR318" t="e">
        <f t="shared" si="80"/>
        <v>#DIV/0!</v>
      </c>
      <c r="AS318" s="4">
        <f t="shared" si="81"/>
        <v>0</v>
      </c>
      <c r="AT318" t="e">
        <f t="shared" si="82"/>
        <v>#DIV/0!</v>
      </c>
      <c r="AU318" t="e">
        <f t="shared" si="83"/>
        <v>#DIV/0!</v>
      </c>
      <c r="AV318" s="4">
        <f t="shared" si="84"/>
        <v>0</v>
      </c>
      <c r="AW318" t="e">
        <f t="shared" si="85"/>
        <v>#DIV/0!</v>
      </c>
      <c r="AX318" t="e">
        <f t="shared" si="86"/>
        <v>#DIV/0!</v>
      </c>
    </row>
    <row r="319" spans="4:50">
      <c r="D319" s="4">
        <f>DSMC!A319</f>
        <v>50.631999999999998</v>
      </c>
      <c r="E319" s="4">
        <f>DSMC!B319</f>
        <v>0.99895</v>
      </c>
      <c r="F319" s="4">
        <f>DSMC!C319</f>
        <v>1.0003</v>
      </c>
      <c r="G319" t="e">
        <f>#REF!</f>
        <v>#REF!</v>
      </c>
      <c r="H319" t="e">
        <f>#REF!</f>
        <v>#REF!</v>
      </c>
      <c r="I319" t="e">
        <f>#REF!</f>
        <v>#REF!</v>
      </c>
      <c r="P319">
        <f>BGK!A320</f>
        <v>5.6000000000000001E-2</v>
      </c>
      <c r="Q319">
        <f>BGK!G320</f>
        <v>0.22740343220000001</v>
      </c>
      <c r="R319">
        <f>BGK!H320</f>
        <v>0.22748481400000001</v>
      </c>
      <c r="S319">
        <f>ES!A320</f>
        <v>5.6000000000000001E-2</v>
      </c>
      <c r="T319">
        <f>ES!G320</f>
        <v>0.2275385596</v>
      </c>
      <c r="U319">
        <f>ES!H320</f>
        <v>0.22759180600000001</v>
      </c>
      <c r="V319">
        <f>Shakhov!A320</f>
        <v>5.6000000000000001E-2</v>
      </c>
      <c r="W319">
        <f>Shakhov!G320</f>
        <v>0.22748246929999999</v>
      </c>
      <c r="X319">
        <f>Shakhov!H320</f>
        <v>0.22756318740000001</v>
      </c>
      <c r="AA319" s="4">
        <f t="shared" si="74"/>
        <v>0</v>
      </c>
      <c r="AB319" t="e">
        <f t="shared" si="75"/>
        <v>#DIV/0!</v>
      </c>
      <c r="AC319" t="e">
        <f t="shared" si="76"/>
        <v>#DIV/0!</v>
      </c>
      <c r="AD319" s="4">
        <f t="shared" si="77"/>
        <v>9.376122664395103</v>
      </c>
      <c r="AE319" s="4">
        <f t="shared" si="87"/>
        <v>0.99895</v>
      </c>
      <c r="AF319" s="4">
        <f t="shared" si="88"/>
        <v>1.0003</v>
      </c>
      <c r="AG319" s="4"/>
      <c r="AJ319" s="4"/>
      <c r="AM319" s="4"/>
      <c r="AP319" s="4">
        <f t="shared" si="78"/>
        <v>0</v>
      </c>
      <c r="AQ319" t="e">
        <f t="shared" si="79"/>
        <v>#DIV/0!</v>
      </c>
      <c r="AR319" t="e">
        <f t="shared" si="80"/>
        <v>#DIV/0!</v>
      </c>
      <c r="AS319" s="4">
        <f t="shared" si="81"/>
        <v>0</v>
      </c>
      <c r="AT319" t="e">
        <f t="shared" si="82"/>
        <v>#DIV/0!</v>
      </c>
      <c r="AU319" t="e">
        <f t="shared" si="83"/>
        <v>#DIV/0!</v>
      </c>
      <c r="AV319" s="4">
        <f t="shared" si="84"/>
        <v>0</v>
      </c>
      <c r="AW319" t="e">
        <f t="shared" si="85"/>
        <v>#DIV/0!</v>
      </c>
      <c r="AX319" t="e">
        <f t="shared" si="86"/>
        <v>#DIV/0!</v>
      </c>
    </row>
    <row r="320" spans="4:50">
      <c r="D320" s="4">
        <f>DSMC!A320</f>
        <v>50.790999999999997</v>
      </c>
      <c r="E320" s="4">
        <f>DSMC!B320</f>
        <v>0.99885999999999997</v>
      </c>
      <c r="F320" s="4">
        <f>DSMC!C320</f>
        <v>1.0002</v>
      </c>
      <c r="G320" t="e">
        <f>#REF!</f>
        <v>#REF!</v>
      </c>
      <c r="H320" t="e">
        <f>#REF!</f>
        <v>#REF!</v>
      </c>
      <c r="I320" t="e">
        <f>#REF!</f>
        <v>#REF!</v>
      </c>
      <c r="P320">
        <f>BGK!A321</f>
        <v>5.6180000000000001E-2</v>
      </c>
      <c r="Q320">
        <f>BGK!G321</f>
        <v>0.22740238739999999</v>
      </c>
      <c r="R320">
        <f>BGK!H321</f>
        <v>0.22748389129999999</v>
      </c>
      <c r="S320">
        <f>ES!A321</f>
        <v>5.6180000000000001E-2</v>
      </c>
      <c r="T320">
        <f>ES!G321</f>
        <v>0.2275378294</v>
      </c>
      <c r="U320">
        <f>ES!H321</f>
        <v>0.22759120099999999</v>
      </c>
      <c r="V320">
        <f>Shakhov!A321</f>
        <v>5.6180000000000001E-2</v>
      </c>
      <c r="W320">
        <f>Shakhov!G321</f>
        <v>0.2274814194</v>
      </c>
      <c r="X320">
        <f>Shakhov!H321</f>
        <v>0.22756227139999999</v>
      </c>
      <c r="AA320" s="4">
        <f t="shared" si="74"/>
        <v>0</v>
      </c>
      <c r="AB320" t="e">
        <f t="shared" si="75"/>
        <v>#DIV/0!</v>
      </c>
      <c r="AC320" t="e">
        <f t="shared" si="76"/>
        <v>#DIV/0!</v>
      </c>
      <c r="AD320" s="4">
        <f t="shared" si="77"/>
        <v>9.4055665635821555</v>
      </c>
      <c r="AE320" s="4">
        <f t="shared" si="87"/>
        <v>0.99885999999999997</v>
      </c>
      <c r="AF320" s="4">
        <f t="shared" si="88"/>
        <v>1.0002</v>
      </c>
      <c r="AG320" s="4"/>
      <c r="AJ320" s="4"/>
      <c r="AM320" s="4"/>
      <c r="AP320" s="4">
        <f t="shared" si="78"/>
        <v>0</v>
      </c>
      <c r="AQ320" t="e">
        <f t="shared" si="79"/>
        <v>#DIV/0!</v>
      </c>
      <c r="AR320" t="e">
        <f t="shared" si="80"/>
        <v>#DIV/0!</v>
      </c>
      <c r="AS320" s="4">
        <f t="shared" si="81"/>
        <v>0</v>
      </c>
      <c r="AT320" t="e">
        <f t="shared" si="82"/>
        <v>#DIV/0!</v>
      </c>
      <c r="AU320" t="e">
        <f t="shared" si="83"/>
        <v>#DIV/0!</v>
      </c>
      <c r="AV320" s="4">
        <f t="shared" si="84"/>
        <v>0</v>
      </c>
      <c r="AW320" t="e">
        <f t="shared" si="85"/>
        <v>#DIV/0!</v>
      </c>
      <c r="AX320" t="e">
        <f t="shared" si="86"/>
        <v>#DIV/0!</v>
      </c>
    </row>
    <row r="321" spans="4:50">
      <c r="D321" s="4">
        <f>DSMC!A321</f>
        <v>50.951000000000001</v>
      </c>
      <c r="E321" s="4">
        <f>DSMC!B321</f>
        <v>0.99897999999999998</v>
      </c>
      <c r="F321" s="4">
        <f>DSMC!C321</f>
        <v>0.99990000000000001</v>
      </c>
      <c r="G321" t="e">
        <f>#REF!</f>
        <v>#REF!</v>
      </c>
      <c r="H321" t="e">
        <f>#REF!</f>
        <v>#REF!</v>
      </c>
      <c r="I321" t="e">
        <f>#REF!</f>
        <v>#REF!</v>
      </c>
      <c r="P321">
        <f>BGK!A322</f>
        <v>5.636E-2</v>
      </c>
      <c r="Q321">
        <f>BGK!G322</f>
        <v>0.22740134519999999</v>
      </c>
      <c r="R321">
        <f>BGK!H322</f>
        <v>0.22748296740000001</v>
      </c>
      <c r="S321">
        <f>ES!A322</f>
        <v>5.636E-2</v>
      </c>
      <c r="T321">
        <f>ES!G322</f>
        <v>0.22753710190000001</v>
      </c>
      <c r="U321">
        <f>ES!H322</f>
        <v>0.2275905946</v>
      </c>
      <c r="V321">
        <f>Shakhov!A322</f>
        <v>5.636E-2</v>
      </c>
      <c r="W321">
        <f>Shakhov!G322</f>
        <v>0.22748037230000001</v>
      </c>
      <c r="X321">
        <f>Shakhov!H322</f>
        <v>0.22756135390000001</v>
      </c>
      <c r="AA321" s="4">
        <f t="shared" si="74"/>
        <v>0</v>
      </c>
      <c r="AB321" t="e">
        <f t="shared" si="75"/>
        <v>#DIV/0!</v>
      </c>
      <c r="AC321" t="e">
        <f t="shared" si="76"/>
        <v>#DIV/0!</v>
      </c>
      <c r="AD321" s="4">
        <f t="shared" si="77"/>
        <v>9.4351956445251002</v>
      </c>
      <c r="AE321" s="4">
        <f t="shared" si="87"/>
        <v>0.99897999999999998</v>
      </c>
      <c r="AF321" s="4">
        <f t="shared" si="88"/>
        <v>0.99990000000000001</v>
      </c>
      <c r="AG321" s="4"/>
      <c r="AJ321" s="4"/>
      <c r="AM321" s="4"/>
      <c r="AP321" s="4">
        <f t="shared" si="78"/>
        <v>0</v>
      </c>
      <c r="AQ321" t="e">
        <f t="shared" si="79"/>
        <v>#DIV/0!</v>
      </c>
      <c r="AR321" t="e">
        <f t="shared" si="80"/>
        <v>#DIV/0!</v>
      </c>
      <c r="AS321" s="4">
        <f t="shared" si="81"/>
        <v>0</v>
      </c>
      <c r="AT321" t="e">
        <f t="shared" si="82"/>
        <v>#DIV/0!</v>
      </c>
      <c r="AU321" t="e">
        <f t="shared" si="83"/>
        <v>#DIV/0!</v>
      </c>
      <c r="AV321" s="4">
        <f t="shared" si="84"/>
        <v>0</v>
      </c>
      <c r="AW321" t="e">
        <f t="shared" si="85"/>
        <v>#DIV/0!</v>
      </c>
      <c r="AX321" t="e">
        <f t="shared" si="86"/>
        <v>#DIV/0!</v>
      </c>
    </row>
    <row r="322" spans="4:50">
      <c r="D322" s="4">
        <f>DSMC!A322</f>
        <v>51.110999999999997</v>
      </c>
      <c r="E322" s="4">
        <f>DSMC!B322</f>
        <v>0.99883</v>
      </c>
      <c r="F322" s="4">
        <f>DSMC!C322</f>
        <v>0.99963000000000002</v>
      </c>
      <c r="G322" t="e">
        <f>#REF!</f>
        <v>#REF!</v>
      </c>
      <c r="H322" t="e">
        <f>#REF!</f>
        <v>#REF!</v>
      </c>
      <c r="I322" t="e">
        <f>#REF!</f>
        <v>#REF!</v>
      </c>
      <c r="P322">
        <f>BGK!A323</f>
        <v>5.654E-2</v>
      </c>
      <c r="Q322">
        <f>BGK!G323</f>
        <v>0.22740030559999999</v>
      </c>
      <c r="R322">
        <f>BGK!H323</f>
        <v>0.22748204220000001</v>
      </c>
      <c r="S322">
        <f>ES!A323</f>
        <v>5.654E-2</v>
      </c>
      <c r="T322">
        <f>ES!G323</f>
        <v>0.22753637709999999</v>
      </c>
      <c r="U322">
        <f>ES!H323</f>
        <v>0.22758998690000001</v>
      </c>
      <c r="V322">
        <f>Shakhov!A323</f>
        <v>5.654E-2</v>
      </c>
      <c r="W322">
        <f>Shakhov!G323</f>
        <v>0.2274793279</v>
      </c>
      <c r="X322">
        <f>Shakhov!H323</f>
        <v>0.22756043519999999</v>
      </c>
      <c r="AA322" s="4">
        <f t="shared" si="74"/>
        <v>0</v>
      </c>
      <c r="AB322" t="e">
        <f t="shared" si="75"/>
        <v>#DIV/0!</v>
      </c>
      <c r="AC322" t="e">
        <f t="shared" si="76"/>
        <v>#DIV/0!</v>
      </c>
      <c r="AD322" s="4">
        <f t="shared" si="77"/>
        <v>9.4648247254680449</v>
      </c>
      <c r="AE322" s="4">
        <f t="shared" si="87"/>
        <v>0.99883</v>
      </c>
      <c r="AF322" s="4">
        <f t="shared" si="88"/>
        <v>0.99963000000000002</v>
      </c>
      <c r="AG322" s="4"/>
      <c r="AJ322" s="4"/>
      <c r="AM322" s="4"/>
      <c r="AP322" s="4">
        <f t="shared" si="78"/>
        <v>0</v>
      </c>
      <c r="AQ322" t="e">
        <f t="shared" si="79"/>
        <v>#DIV/0!</v>
      </c>
      <c r="AR322" t="e">
        <f t="shared" si="80"/>
        <v>#DIV/0!</v>
      </c>
      <c r="AS322" s="4">
        <f t="shared" si="81"/>
        <v>0</v>
      </c>
      <c r="AT322" t="e">
        <f t="shared" si="82"/>
        <v>#DIV/0!</v>
      </c>
      <c r="AU322" t="e">
        <f t="shared" si="83"/>
        <v>#DIV/0!</v>
      </c>
      <c r="AV322" s="4">
        <f t="shared" si="84"/>
        <v>0</v>
      </c>
      <c r="AW322" t="e">
        <f t="shared" si="85"/>
        <v>#DIV/0!</v>
      </c>
      <c r="AX322" t="e">
        <f t="shared" si="86"/>
        <v>#DIV/0!</v>
      </c>
    </row>
    <row r="323" spans="4:50">
      <c r="D323" s="4">
        <f>DSMC!A323</f>
        <v>51.27</v>
      </c>
      <c r="E323" s="4">
        <f>DSMC!B323</f>
        <v>0.99895</v>
      </c>
      <c r="F323" s="4">
        <f>DSMC!C323</f>
        <v>0.99958000000000002</v>
      </c>
      <c r="G323" t="e">
        <f>#REF!</f>
        <v>#REF!</v>
      </c>
      <c r="H323" t="e">
        <f>#REF!</f>
        <v>#REF!</v>
      </c>
      <c r="I323" t="e">
        <f>#REF!</f>
        <v>#REF!</v>
      </c>
      <c r="P323">
        <f>BGK!A324</f>
        <v>5.672E-2</v>
      </c>
      <c r="Q323">
        <f>BGK!G324</f>
        <v>0.22739926860000001</v>
      </c>
      <c r="R323">
        <f>BGK!H324</f>
        <v>0.22748111579999999</v>
      </c>
      <c r="S323">
        <f>ES!A324</f>
        <v>5.672E-2</v>
      </c>
      <c r="T323">
        <f>ES!G324</f>
        <v>0.22753565470000001</v>
      </c>
      <c r="U323">
        <f>ES!H324</f>
        <v>0.22758937809999999</v>
      </c>
      <c r="V323">
        <f>Shakhov!A324</f>
        <v>5.672E-2</v>
      </c>
      <c r="W323">
        <f>Shakhov!G324</f>
        <v>0.22747828619999999</v>
      </c>
      <c r="X323">
        <f>Shakhov!H324</f>
        <v>0.2275595151</v>
      </c>
      <c r="AA323" s="4">
        <f t="shared" ref="AA323:AA386" si="89">A323*$Z$4/$Z$5</f>
        <v>0</v>
      </c>
      <c r="AB323" t="e">
        <f t="shared" ref="AB323:AB386" si="90">B323/$Z$2</f>
        <v>#DIV/0!</v>
      </c>
      <c r="AC323" t="e">
        <f t="shared" ref="AC323:AC386" si="91">C323/$Z$3</f>
        <v>#DIV/0!</v>
      </c>
      <c r="AD323" s="4">
        <f t="shared" ref="AD323:AD386" si="92">D323/$Z$5*0.000001</f>
        <v>9.4942686246550991</v>
      </c>
      <c r="AE323" s="4">
        <f t="shared" si="87"/>
        <v>0.99895</v>
      </c>
      <c r="AF323" s="4">
        <f t="shared" si="88"/>
        <v>0.99958000000000002</v>
      </c>
      <c r="AG323" s="4"/>
      <c r="AJ323" s="4"/>
      <c r="AM323" s="4"/>
      <c r="AP323" s="4">
        <f t="shared" ref="AP323:AP386" si="93">P323*$Z$4/$Z$5</f>
        <v>0</v>
      </c>
      <c r="AQ323" t="e">
        <f t="shared" ref="AQ323:AQ386" si="94">Q323/$Z$2</f>
        <v>#DIV/0!</v>
      </c>
      <c r="AR323" t="e">
        <f t="shared" ref="AR323:AR386" si="95">R323/$Z$3</f>
        <v>#DIV/0!</v>
      </c>
      <c r="AS323" s="4">
        <f t="shared" ref="AS323:AS386" si="96">S323*$Z$4/$Z$5</f>
        <v>0</v>
      </c>
      <c r="AT323" t="e">
        <f t="shared" ref="AT323:AT386" si="97">T323/$Z$2</f>
        <v>#DIV/0!</v>
      </c>
      <c r="AU323" t="e">
        <f t="shared" ref="AU323:AU386" si="98">U323/$Z$3</f>
        <v>#DIV/0!</v>
      </c>
      <c r="AV323" s="4">
        <f t="shared" ref="AV323:AV386" si="99">V323*$Z$4/$Z$5</f>
        <v>0</v>
      </c>
      <c r="AW323" t="e">
        <f t="shared" ref="AW323:AW386" si="100">W323/$Z$2</f>
        <v>#DIV/0!</v>
      </c>
      <c r="AX323" t="e">
        <f t="shared" ref="AX323:AX386" si="101">X323/$Z$3</f>
        <v>#DIV/0!</v>
      </c>
    </row>
    <row r="324" spans="4:50">
      <c r="D324" s="4">
        <f>DSMC!A324</f>
        <v>51.43</v>
      </c>
      <c r="E324" s="4">
        <f>DSMC!B324</f>
        <v>0.99833000000000005</v>
      </c>
      <c r="F324" s="4">
        <f>DSMC!C324</f>
        <v>0.99985000000000002</v>
      </c>
      <c r="G324" t="e">
        <f>#REF!</f>
        <v>#REF!</v>
      </c>
      <c r="H324" t="e">
        <f>#REF!</f>
        <v>#REF!</v>
      </c>
      <c r="I324" t="e">
        <f>#REF!</f>
        <v>#REF!</v>
      </c>
      <c r="P324">
        <f>BGK!A325</f>
        <v>5.6899999999999999E-2</v>
      </c>
      <c r="Q324">
        <f>BGK!G325</f>
        <v>0.227398234</v>
      </c>
      <c r="R324">
        <f>BGK!H325</f>
        <v>0.2274801883</v>
      </c>
      <c r="S324">
        <f>ES!A325</f>
        <v>5.6899999999999999E-2</v>
      </c>
      <c r="T324">
        <f>ES!G325</f>
        <v>0.2275349348</v>
      </c>
      <c r="U324">
        <f>ES!H325</f>
        <v>0.227588768</v>
      </c>
      <c r="V324">
        <f>Shakhov!A325</f>
        <v>5.6899999999999999E-2</v>
      </c>
      <c r="W324">
        <f>Shakhov!G325</f>
        <v>0.22747724699999999</v>
      </c>
      <c r="X324">
        <f>Shakhov!H325</f>
        <v>0.22755859379999999</v>
      </c>
      <c r="AA324" s="4">
        <f t="shared" si="89"/>
        <v>0</v>
      </c>
      <c r="AB324" t="e">
        <f t="shared" si="90"/>
        <v>#DIV/0!</v>
      </c>
      <c r="AC324" t="e">
        <f t="shared" si="91"/>
        <v>#DIV/0!</v>
      </c>
      <c r="AD324" s="4">
        <f t="shared" si="92"/>
        <v>9.5238977055980421</v>
      </c>
      <c r="AE324" s="4">
        <f t="shared" si="87"/>
        <v>0.99833000000000005</v>
      </c>
      <c r="AF324" s="4">
        <f t="shared" si="88"/>
        <v>0.99985000000000002</v>
      </c>
      <c r="AG324" s="4"/>
      <c r="AJ324" s="4"/>
      <c r="AM324" s="4"/>
      <c r="AP324" s="4">
        <f t="shared" si="93"/>
        <v>0</v>
      </c>
      <c r="AQ324" t="e">
        <f t="shared" si="94"/>
        <v>#DIV/0!</v>
      </c>
      <c r="AR324" t="e">
        <f t="shared" si="95"/>
        <v>#DIV/0!</v>
      </c>
      <c r="AS324" s="4">
        <f t="shared" si="96"/>
        <v>0</v>
      </c>
      <c r="AT324" t="e">
        <f t="shared" si="97"/>
        <v>#DIV/0!</v>
      </c>
      <c r="AU324" t="e">
        <f t="shared" si="98"/>
        <v>#DIV/0!</v>
      </c>
      <c r="AV324" s="4">
        <f t="shared" si="99"/>
        <v>0</v>
      </c>
      <c r="AW324" t="e">
        <f t="shared" si="100"/>
        <v>#DIV/0!</v>
      </c>
      <c r="AX324" t="e">
        <f t="shared" si="101"/>
        <v>#DIV/0!</v>
      </c>
    </row>
    <row r="325" spans="4:50">
      <c r="D325" s="4">
        <f>DSMC!A325</f>
        <v>51.59</v>
      </c>
      <c r="E325" s="4">
        <f>DSMC!B325</f>
        <v>0.99844999999999995</v>
      </c>
      <c r="F325" s="4">
        <f>DSMC!C325</f>
        <v>0.99999000000000005</v>
      </c>
      <c r="G325" t="e">
        <f>#REF!</f>
        <v>#REF!</v>
      </c>
      <c r="H325" t="e">
        <f>#REF!</f>
        <v>#REF!</v>
      </c>
      <c r="I325" t="e">
        <f>#REF!</f>
        <v>#REF!</v>
      </c>
      <c r="P325">
        <f>BGK!A326</f>
        <v>5.7079999999999999E-2</v>
      </c>
      <c r="Q325">
        <f>BGK!G326</f>
        <v>0.22739720190000001</v>
      </c>
      <c r="R325">
        <f>BGK!H326</f>
        <v>0.22747925969999999</v>
      </c>
      <c r="S325">
        <f>ES!A326</f>
        <v>5.7079999999999999E-2</v>
      </c>
      <c r="T325">
        <f>ES!G326</f>
        <v>0.2275342172</v>
      </c>
      <c r="U325">
        <f>ES!H326</f>
        <v>0.2275881568</v>
      </c>
      <c r="V325">
        <f>Shakhov!A326</f>
        <v>5.7079999999999999E-2</v>
      </c>
      <c r="W325">
        <f>Shakhov!G326</f>
        <v>0.22747621030000001</v>
      </c>
      <c r="X325">
        <f>Shakhov!H326</f>
        <v>0.22755767120000001</v>
      </c>
      <c r="AA325" s="4">
        <f t="shared" si="89"/>
        <v>0</v>
      </c>
      <c r="AB325" t="e">
        <f t="shared" si="90"/>
        <v>#DIV/0!</v>
      </c>
      <c r="AC325" t="e">
        <f t="shared" si="91"/>
        <v>#DIV/0!</v>
      </c>
      <c r="AD325" s="4">
        <f t="shared" si="92"/>
        <v>9.5535267865409903</v>
      </c>
      <c r="AE325" s="4">
        <f t="shared" si="87"/>
        <v>0.99844999999999995</v>
      </c>
      <c r="AF325" s="4">
        <f t="shared" si="88"/>
        <v>0.99999000000000005</v>
      </c>
      <c r="AG325" s="4"/>
      <c r="AJ325" s="4"/>
      <c r="AM325" s="4"/>
      <c r="AP325" s="4">
        <f t="shared" si="93"/>
        <v>0</v>
      </c>
      <c r="AQ325" t="e">
        <f t="shared" si="94"/>
        <v>#DIV/0!</v>
      </c>
      <c r="AR325" t="e">
        <f t="shared" si="95"/>
        <v>#DIV/0!</v>
      </c>
      <c r="AS325" s="4">
        <f t="shared" si="96"/>
        <v>0</v>
      </c>
      <c r="AT325" t="e">
        <f t="shared" si="97"/>
        <v>#DIV/0!</v>
      </c>
      <c r="AU325" t="e">
        <f t="shared" si="98"/>
        <v>#DIV/0!</v>
      </c>
      <c r="AV325" s="4">
        <f t="shared" si="99"/>
        <v>0</v>
      </c>
      <c r="AW325" t="e">
        <f t="shared" si="100"/>
        <v>#DIV/0!</v>
      </c>
      <c r="AX325" t="e">
        <f t="shared" si="101"/>
        <v>#DIV/0!</v>
      </c>
    </row>
    <row r="326" spans="4:50">
      <c r="D326" s="4">
        <f>DSMC!A326</f>
        <v>51.75</v>
      </c>
      <c r="E326" s="4">
        <f>DSMC!B326</f>
        <v>0.99851000000000001</v>
      </c>
      <c r="F326" s="4">
        <f>DSMC!C326</f>
        <v>1.0001</v>
      </c>
      <c r="G326" t="e">
        <f>#REF!</f>
        <v>#REF!</v>
      </c>
      <c r="H326" t="e">
        <f>#REF!</f>
        <v>#REF!</v>
      </c>
      <c r="I326" t="e">
        <f>#REF!</f>
        <v>#REF!</v>
      </c>
      <c r="P326">
        <f>BGK!A327</f>
        <v>5.7259999999999998E-2</v>
      </c>
      <c r="Q326">
        <f>BGK!G327</f>
        <v>0.22739617200000001</v>
      </c>
      <c r="R326">
        <f>BGK!H327</f>
        <v>0.2274783299</v>
      </c>
      <c r="S326">
        <f>ES!A327</f>
        <v>5.7259999999999998E-2</v>
      </c>
      <c r="T326">
        <f>ES!G327</f>
        <v>0.22753350189999999</v>
      </c>
      <c r="U326">
        <f>ES!H327</f>
        <v>0.22758754449999999</v>
      </c>
      <c r="V326">
        <f>Shakhov!A327</f>
        <v>5.7259999999999998E-2</v>
      </c>
      <c r="W326">
        <f>Shakhov!G327</f>
        <v>0.227475176</v>
      </c>
      <c r="X326">
        <f>Shakhov!H327</f>
        <v>0.22755674740000001</v>
      </c>
      <c r="AA326" s="4">
        <f t="shared" si="89"/>
        <v>0</v>
      </c>
      <c r="AB326" t="e">
        <f t="shared" si="90"/>
        <v>#DIV/0!</v>
      </c>
      <c r="AC326" t="e">
        <f t="shared" si="91"/>
        <v>#DIV/0!</v>
      </c>
      <c r="AD326" s="4">
        <f t="shared" si="92"/>
        <v>9.5831558674839332</v>
      </c>
      <c r="AE326" s="4">
        <f t="shared" si="87"/>
        <v>0.99851000000000001</v>
      </c>
      <c r="AF326" s="4">
        <f t="shared" si="88"/>
        <v>1.0001</v>
      </c>
      <c r="AG326" s="4"/>
      <c r="AJ326" s="4"/>
      <c r="AM326" s="4"/>
      <c r="AP326" s="4">
        <f t="shared" si="93"/>
        <v>0</v>
      </c>
      <c r="AQ326" t="e">
        <f t="shared" si="94"/>
        <v>#DIV/0!</v>
      </c>
      <c r="AR326" t="e">
        <f t="shared" si="95"/>
        <v>#DIV/0!</v>
      </c>
      <c r="AS326" s="4">
        <f t="shared" si="96"/>
        <v>0</v>
      </c>
      <c r="AT326" t="e">
        <f t="shared" si="97"/>
        <v>#DIV/0!</v>
      </c>
      <c r="AU326" t="e">
        <f t="shared" si="98"/>
        <v>#DIV/0!</v>
      </c>
      <c r="AV326" s="4">
        <f t="shared" si="99"/>
        <v>0</v>
      </c>
      <c r="AW326" t="e">
        <f t="shared" si="100"/>
        <v>#DIV/0!</v>
      </c>
      <c r="AX326" t="e">
        <f t="shared" si="101"/>
        <v>#DIV/0!</v>
      </c>
    </row>
    <row r="327" spans="4:50">
      <c r="D327" s="4">
        <f>DSMC!A327</f>
        <v>51.908999999999999</v>
      </c>
      <c r="E327" s="4">
        <f>DSMC!B327</f>
        <v>0.99855000000000005</v>
      </c>
      <c r="F327" s="4">
        <f>DSMC!C327</f>
        <v>0.99977000000000005</v>
      </c>
      <c r="G327" t="e">
        <f>#REF!</f>
        <v>#REF!</v>
      </c>
      <c r="H327" t="e">
        <f>#REF!</f>
        <v>#REF!</v>
      </c>
      <c r="I327" t="e">
        <f>#REF!</f>
        <v>#REF!</v>
      </c>
      <c r="P327">
        <f>BGK!A328</f>
        <v>5.7439999999999998E-2</v>
      </c>
      <c r="Q327">
        <f>BGK!G328</f>
        <v>0.22739514429999999</v>
      </c>
      <c r="R327">
        <f>BGK!H328</f>
        <v>0.22747739920000001</v>
      </c>
      <c r="S327">
        <f>ES!A328</f>
        <v>5.7439999999999998E-2</v>
      </c>
      <c r="T327">
        <f>ES!G328</f>
        <v>0.2275327889</v>
      </c>
      <c r="U327">
        <f>ES!H328</f>
        <v>0.2275869311</v>
      </c>
      <c r="V327">
        <f>Shakhov!A328</f>
        <v>5.7439999999999998E-2</v>
      </c>
      <c r="W327">
        <f>Shakhov!G328</f>
        <v>0.2274741441</v>
      </c>
      <c r="X327">
        <f>Shakhov!H328</f>
        <v>0.2275558225</v>
      </c>
      <c r="AA327" s="4">
        <f t="shared" si="89"/>
        <v>0</v>
      </c>
      <c r="AB327" t="e">
        <f t="shared" si="90"/>
        <v>#DIV/0!</v>
      </c>
      <c r="AC327" t="e">
        <f t="shared" si="91"/>
        <v>#DIV/0!</v>
      </c>
      <c r="AD327" s="4">
        <f t="shared" si="92"/>
        <v>9.6125997666709857</v>
      </c>
      <c r="AE327" s="4">
        <f t="shared" si="87"/>
        <v>0.99855000000000005</v>
      </c>
      <c r="AF327" s="4">
        <f t="shared" si="88"/>
        <v>0.99977000000000005</v>
      </c>
      <c r="AG327" s="4"/>
      <c r="AJ327" s="4"/>
      <c r="AM327" s="4"/>
      <c r="AP327" s="4">
        <f t="shared" si="93"/>
        <v>0</v>
      </c>
      <c r="AQ327" t="e">
        <f t="shared" si="94"/>
        <v>#DIV/0!</v>
      </c>
      <c r="AR327" t="e">
        <f t="shared" si="95"/>
        <v>#DIV/0!</v>
      </c>
      <c r="AS327" s="4">
        <f t="shared" si="96"/>
        <v>0</v>
      </c>
      <c r="AT327" t="e">
        <f t="shared" si="97"/>
        <v>#DIV/0!</v>
      </c>
      <c r="AU327" t="e">
        <f t="shared" si="98"/>
        <v>#DIV/0!</v>
      </c>
      <c r="AV327" s="4">
        <f t="shared" si="99"/>
        <v>0</v>
      </c>
      <c r="AW327" t="e">
        <f t="shared" si="100"/>
        <v>#DIV/0!</v>
      </c>
      <c r="AX327" t="e">
        <f t="shared" si="101"/>
        <v>#DIV/0!</v>
      </c>
    </row>
    <row r="328" spans="4:50">
      <c r="D328" s="4">
        <f>DSMC!A328</f>
        <v>52.069000000000003</v>
      </c>
      <c r="E328" s="4">
        <f>DSMC!B328</f>
        <v>0.99883999999999995</v>
      </c>
      <c r="F328" s="4">
        <f>DSMC!C328</f>
        <v>0.99968000000000001</v>
      </c>
      <c r="G328" t="e">
        <f>#REF!</f>
        <v>#REF!</v>
      </c>
      <c r="H328" t="e">
        <f>#REF!</f>
        <v>#REF!</v>
      </c>
      <c r="I328" t="e">
        <f>#REF!</f>
        <v>#REF!</v>
      </c>
      <c r="P328">
        <f>BGK!A329</f>
        <v>5.7619999999999998E-2</v>
      </c>
      <c r="Q328">
        <f>BGK!G329</f>
        <v>0.2273941189</v>
      </c>
      <c r="R328">
        <f>BGK!H329</f>
        <v>0.22747646739999999</v>
      </c>
      <c r="S328">
        <f>ES!A329</f>
        <v>5.7619999999999998E-2</v>
      </c>
      <c r="T328">
        <f>ES!G329</f>
        <v>0.227532078</v>
      </c>
      <c r="U328">
        <f>ES!H329</f>
        <v>0.22758631670000001</v>
      </c>
      <c r="V328">
        <f>Shakhov!A329</f>
        <v>5.7619999999999998E-2</v>
      </c>
      <c r="W328">
        <f>Shakhov!G329</f>
        <v>0.22747311440000001</v>
      </c>
      <c r="X328">
        <f>Shakhov!H329</f>
        <v>0.22755489649999999</v>
      </c>
      <c r="AA328" s="4">
        <f t="shared" si="89"/>
        <v>0</v>
      </c>
      <c r="AB328" t="e">
        <f t="shared" si="90"/>
        <v>#DIV/0!</v>
      </c>
      <c r="AC328" t="e">
        <f t="shared" si="91"/>
        <v>#DIV/0!</v>
      </c>
      <c r="AD328" s="4">
        <f t="shared" si="92"/>
        <v>9.6422288476139322</v>
      </c>
      <c r="AE328" s="4">
        <f t="shared" si="87"/>
        <v>0.99883999999999995</v>
      </c>
      <c r="AF328" s="4">
        <f t="shared" si="88"/>
        <v>0.99968000000000001</v>
      </c>
      <c r="AG328" s="4"/>
      <c r="AJ328" s="4"/>
      <c r="AM328" s="4"/>
      <c r="AP328" s="4">
        <f t="shared" si="93"/>
        <v>0</v>
      </c>
      <c r="AQ328" t="e">
        <f t="shared" si="94"/>
        <v>#DIV/0!</v>
      </c>
      <c r="AR328" t="e">
        <f t="shared" si="95"/>
        <v>#DIV/0!</v>
      </c>
      <c r="AS328" s="4">
        <f t="shared" si="96"/>
        <v>0</v>
      </c>
      <c r="AT328" t="e">
        <f t="shared" si="97"/>
        <v>#DIV/0!</v>
      </c>
      <c r="AU328" t="e">
        <f t="shared" si="98"/>
        <v>#DIV/0!</v>
      </c>
      <c r="AV328" s="4">
        <f t="shared" si="99"/>
        <v>0</v>
      </c>
      <c r="AW328" t="e">
        <f t="shared" si="100"/>
        <v>#DIV/0!</v>
      </c>
      <c r="AX328" t="e">
        <f t="shared" si="101"/>
        <v>#DIV/0!</v>
      </c>
    </row>
    <row r="329" spans="4:50">
      <c r="D329" s="4">
        <f>DSMC!A329</f>
        <v>52.228999999999999</v>
      </c>
      <c r="E329" s="4">
        <f>DSMC!B329</f>
        <v>0.99919000000000002</v>
      </c>
      <c r="F329" s="4">
        <f>DSMC!C329</f>
        <v>0.99965999999999999</v>
      </c>
      <c r="G329" t="e">
        <f>#REF!</f>
        <v>#REF!</v>
      </c>
      <c r="H329" t="e">
        <f>#REF!</f>
        <v>#REF!</v>
      </c>
      <c r="I329" t="e">
        <f>#REF!</f>
        <v>#REF!</v>
      </c>
      <c r="P329">
        <f>BGK!A330</f>
        <v>5.7799999999999997E-2</v>
      </c>
      <c r="Q329">
        <f>BGK!G330</f>
        <v>0.2273930955</v>
      </c>
      <c r="R329">
        <f>BGK!H330</f>
        <v>0.2274755346</v>
      </c>
      <c r="S329">
        <f>ES!A330</f>
        <v>5.7799999999999997E-2</v>
      </c>
      <c r="T329">
        <f>ES!G330</f>
        <v>0.2275313692</v>
      </c>
      <c r="U329">
        <f>ES!H330</f>
        <v>0.22758570119999999</v>
      </c>
      <c r="V329">
        <f>Shakhov!A330</f>
        <v>5.7799999999999997E-2</v>
      </c>
      <c r="W329">
        <f>Shakhov!G330</f>
        <v>0.22747208699999999</v>
      </c>
      <c r="X329">
        <f>Shakhov!H330</f>
        <v>0.2275539694</v>
      </c>
      <c r="AA329" s="4">
        <f t="shared" si="89"/>
        <v>0</v>
      </c>
      <c r="AB329" t="e">
        <f t="shared" si="90"/>
        <v>#DIV/0!</v>
      </c>
      <c r="AC329" t="e">
        <f t="shared" si="91"/>
        <v>#DIV/0!</v>
      </c>
      <c r="AD329" s="4">
        <f t="shared" si="92"/>
        <v>9.6718579285568769</v>
      </c>
      <c r="AE329" s="4">
        <f t="shared" si="87"/>
        <v>0.99919000000000002</v>
      </c>
      <c r="AF329" s="4">
        <f t="shared" si="88"/>
        <v>0.99965999999999999</v>
      </c>
      <c r="AG329" s="4"/>
      <c r="AJ329" s="4"/>
      <c r="AM329" s="4"/>
      <c r="AP329" s="4">
        <f t="shared" si="93"/>
        <v>0</v>
      </c>
      <c r="AQ329" t="e">
        <f t="shared" si="94"/>
        <v>#DIV/0!</v>
      </c>
      <c r="AR329" t="e">
        <f t="shared" si="95"/>
        <v>#DIV/0!</v>
      </c>
      <c r="AS329" s="4">
        <f t="shared" si="96"/>
        <v>0</v>
      </c>
      <c r="AT329" t="e">
        <f t="shared" si="97"/>
        <v>#DIV/0!</v>
      </c>
      <c r="AU329" t="e">
        <f t="shared" si="98"/>
        <v>#DIV/0!</v>
      </c>
      <c r="AV329" s="4">
        <f t="shared" si="99"/>
        <v>0</v>
      </c>
      <c r="AW329" t="e">
        <f t="shared" si="100"/>
        <v>#DIV/0!</v>
      </c>
      <c r="AX329" t="e">
        <f t="shared" si="101"/>
        <v>#DIV/0!</v>
      </c>
    </row>
    <row r="330" spans="4:50">
      <c r="D330" s="4">
        <f>DSMC!A330</f>
        <v>52.387999999999998</v>
      </c>
      <c r="E330" s="4">
        <f>DSMC!B330</f>
        <v>0.99912000000000001</v>
      </c>
      <c r="F330" s="4">
        <f>DSMC!C330</f>
        <v>0.99968000000000001</v>
      </c>
      <c r="G330" t="e">
        <f>#REF!</f>
        <v>#REF!</v>
      </c>
      <c r="H330" t="e">
        <f>#REF!</f>
        <v>#REF!</v>
      </c>
      <c r="I330" t="e">
        <f>#REF!</f>
        <v>#REF!</v>
      </c>
      <c r="P330">
        <f>BGK!A331</f>
        <v>5.7979999999999997E-2</v>
      </c>
      <c r="Q330">
        <f>BGK!G331</f>
        <v>0.22739207410000001</v>
      </c>
      <c r="R330">
        <f>BGK!H331</f>
        <v>0.227474601</v>
      </c>
      <c r="S330">
        <f>ES!A331</f>
        <v>5.7979999999999997E-2</v>
      </c>
      <c r="T330">
        <f>ES!G331</f>
        <v>0.22753066229999999</v>
      </c>
      <c r="U330">
        <f>ES!H331</f>
        <v>0.2275850848</v>
      </c>
      <c r="V330">
        <f>Shakhov!A331</f>
        <v>5.7979999999999997E-2</v>
      </c>
      <c r="W330">
        <f>Shakhov!G331</f>
        <v>0.2274710617</v>
      </c>
      <c r="X330">
        <f>Shakhov!H331</f>
        <v>0.2275530412</v>
      </c>
      <c r="AA330" s="4">
        <f t="shared" si="89"/>
        <v>0</v>
      </c>
      <c r="AB330" t="e">
        <f t="shared" si="90"/>
        <v>#DIV/0!</v>
      </c>
      <c r="AC330" t="e">
        <f t="shared" si="91"/>
        <v>#DIV/0!</v>
      </c>
      <c r="AD330" s="4">
        <f t="shared" si="92"/>
        <v>9.7013018277439311</v>
      </c>
      <c r="AE330" s="4">
        <f t="shared" si="87"/>
        <v>0.99912000000000001</v>
      </c>
      <c r="AF330" s="4">
        <f t="shared" si="88"/>
        <v>0.99968000000000001</v>
      </c>
      <c r="AG330" s="4"/>
      <c r="AJ330" s="4"/>
      <c r="AM330" s="4"/>
      <c r="AP330" s="4">
        <f t="shared" si="93"/>
        <v>0</v>
      </c>
      <c r="AQ330" t="e">
        <f t="shared" si="94"/>
        <v>#DIV/0!</v>
      </c>
      <c r="AR330" t="e">
        <f t="shared" si="95"/>
        <v>#DIV/0!</v>
      </c>
      <c r="AS330" s="4">
        <f t="shared" si="96"/>
        <v>0</v>
      </c>
      <c r="AT330" t="e">
        <f t="shared" si="97"/>
        <v>#DIV/0!</v>
      </c>
      <c r="AU330" t="e">
        <f t="shared" si="98"/>
        <v>#DIV/0!</v>
      </c>
      <c r="AV330" s="4">
        <f t="shared" si="99"/>
        <v>0</v>
      </c>
      <c r="AW330" t="e">
        <f t="shared" si="100"/>
        <v>#DIV/0!</v>
      </c>
      <c r="AX330" t="e">
        <f t="shared" si="101"/>
        <v>#DIV/0!</v>
      </c>
    </row>
    <row r="331" spans="4:50">
      <c r="D331" s="4">
        <f>DSMC!A331</f>
        <v>52.548000000000002</v>
      </c>
      <c r="E331" s="4">
        <f>DSMC!B331</f>
        <v>0.99907999999999997</v>
      </c>
      <c r="F331" s="4">
        <f>DSMC!C331</f>
        <v>0.99926999999999999</v>
      </c>
      <c r="G331" t="e">
        <f>#REF!</f>
        <v>#REF!</v>
      </c>
      <c r="H331" t="e">
        <f>#REF!</f>
        <v>#REF!</v>
      </c>
      <c r="I331" t="e">
        <f>#REF!</f>
        <v>#REF!</v>
      </c>
      <c r="P331">
        <f>BGK!A332</f>
        <v>5.8160000000000003E-2</v>
      </c>
      <c r="Q331">
        <f>BGK!G332</f>
        <v>0.22739105479999999</v>
      </c>
      <c r="R331">
        <f>BGK!H332</f>
        <v>0.22747366629999999</v>
      </c>
      <c r="S331">
        <f>ES!A332</f>
        <v>5.8160000000000003E-2</v>
      </c>
      <c r="T331">
        <f>ES!G332</f>
        <v>0.22752995749999999</v>
      </c>
      <c r="U331">
        <f>ES!H332</f>
        <v>0.2275844675</v>
      </c>
      <c r="V331">
        <f>Shakhov!A332</f>
        <v>5.8160000000000003E-2</v>
      </c>
      <c r="W331">
        <f>Shakhov!G332</f>
        <v>0.22747003839999999</v>
      </c>
      <c r="X331">
        <f>Shakhov!H332</f>
        <v>0.22755211210000001</v>
      </c>
      <c r="AA331" s="4">
        <f t="shared" si="89"/>
        <v>0</v>
      </c>
      <c r="AB331" t="e">
        <f t="shared" si="90"/>
        <v>#DIV/0!</v>
      </c>
      <c r="AC331" t="e">
        <f t="shared" si="91"/>
        <v>#DIV/0!</v>
      </c>
      <c r="AD331" s="4">
        <f t="shared" si="92"/>
        <v>9.7309309086868758</v>
      </c>
      <c r="AE331" s="4">
        <f t="shared" si="87"/>
        <v>0.99907999999999997</v>
      </c>
      <c r="AF331" s="4">
        <f t="shared" si="88"/>
        <v>0.99926999999999999</v>
      </c>
      <c r="AG331" s="4"/>
      <c r="AJ331" s="4"/>
      <c r="AM331" s="4"/>
      <c r="AP331" s="4">
        <f t="shared" si="93"/>
        <v>0</v>
      </c>
      <c r="AQ331" t="e">
        <f t="shared" si="94"/>
        <v>#DIV/0!</v>
      </c>
      <c r="AR331" t="e">
        <f t="shared" si="95"/>
        <v>#DIV/0!</v>
      </c>
      <c r="AS331" s="4">
        <f t="shared" si="96"/>
        <v>0</v>
      </c>
      <c r="AT331" t="e">
        <f t="shared" si="97"/>
        <v>#DIV/0!</v>
      </c>
      <c r="AU331" t="e">
        <f t="shared" si="98"/>
        <v>#DIV/0!</v>
      </c>
      <c r="AV331" s="4">
        <f t="shared" si="99"/>
        <v>0</v>
      </c>
      <c r="AW331" t="e">
        <f t="shared" si="100"/>
        <v>#DIV/0!</v>
      </c>
      <c r="AX331" t="e">
        <f t="shared" si="101"/>
        <v>#DIV/0!</v>
      </c>
    </row>
    <row r="332" spans="4:50">
      <c r="D332" s="4">
        <f>DSMC!A332</f>
        <v>52.707999999999998</v>
      </c>
      <c r="E332" s="4">
        <f>DSMC!B332</f>
        <v>0.99897999999999998</v>
      </c>
      <c r="F332" s="4">
        <f>DSMC!C332</f>
        <v>0.99936000000000003</v>
      </c>
      <c r="G332" t="e">
        <f>#REF!</f>
        <v>#REF!</v>
      </c>
      <c r="H332" t="e">
        <f>#REF!</f>
        <v>#REF!</v>
      </c>
      <c r="I332" t="e">
        <f>#REF!</f>
        <v>#REF!</v>
      </c>
      <c r="P332">
        <f>BGK!A333</f>
        <v>5.8340000000000003E-2</v>
      </c>
      <c r="Q332">
        <f>BGK!G333</f>
        <v>0.22739003729999999</v>
      </c>
      <c r="R332">
        <f>BGK!H333</f>
        <v>0.2274727309</v>
      </c>
      <c r="S332">
        <f>ES!A333</f>
        <v>5.8340000000000003E-2</v>
      </c>
      <c r="T332">
        <f>ES!G333</f>
        <v>0.2275292545</v>
      </c>
      <c r="U332">
        <f>ES!H333</f>
        <v>0.22758384919999999</v>
      </c>
      <c r="V332">
        <f>Shakhov!A333</f>
        <v>5.8340000000000003E-2</v>
      </c>
      <c r="W332">
        <f>Shakhov!G333</f>
        <v>0.2274690171</v>
      </c>
      <c r="X332">
        <f>Shakhov!H333</f>
        <v>0.22755118190000001</v>
      </c>
      <c r="AA332" s="4">
        <f t="shared" si="89"/>
        <v>0</v>
      </c>
      <c r="AB332" t="e">
        <f t="shared" si="90"/>
        <v>#DIV/0!</v>
      </c>
      <c r="AC332" t="e">
        <f t="shared" si="91"/>
        <v>#DIV/0!</v>
      </c>
      <c r="AD332" s="4">
        <f t="shared" si="92"/>
        <v>9.7605599896298223</v>
      </c>
      <c r="AE332" s="4">
        <f t="shared" si="87"/>
        <v>0.99897999999999998</v>
      </c>
      <c r="AF332" s="4">
        <f t="shared" si="88"/>
        <v>0.99936000000000003</v>
      </c>
      <c r="AG332" s="4"/>
      <c r="AJ332" s="4"/>
      <c r="AM332" s="4"/>
      <c r="AP332" s="4">
        <f t="shared" si="93"/>
        <v>0</v>
      </c>
      <c r="AQ332" t="e">
        <f t="shared" si="94"/>
        <v>#DIV/0!</v>
      </c>
      <c r="AR332" t="e">
        <f t="shared" si="95"/>
        <v>#DIV/0!</v>
      </c>
      <c r="AS332" s="4">
        <f t="shared" si="96"/>
        <v>0</v>
      </c>
      <c r="AT332" t="e">
        <f t="shared" si="97"/>
        <v>#DIV/0!</v>
      </c>
      <c r="AU332" t="e">
        <f t="shared" si="98"/>
        <v>#DIV/0!</v>
      </c>
      <c r="AV332" s="4">
        <f t="shared" si="99"/>
        <v>0</v>
      </c>
      <c r="AW332" t="e">
        <f t="shared" si="100"/>
        <v>#DIV/0!</v>
      </c>
      <c r="AX332" t="e">
        <f t="shared" si="101"/>
        <v>#DIV/0!</v>
      </c>
    </row>
    <row r="333" spans="4:50">
      <c r="D333" s="4">
        <f>DSMC!A333</f>
        <v>52.868000000000002</v>
      </c>
      <c r="E333" s="4">
        <f>DSMC!B333</f>
        <v>0.99902999999999997</v>
      </c>
      <c r="F333" s="4">
        <f>DSMC!C333</f>
        <v>0.99931999999999999</v>
      </c>
      <c r="G333" t="e">
        <f>#REF!</f>
        <v>#REF!</v>
      </c>
      <c r="H333" t="e">
        <f>#REF!</f>
        <v>#REF!</v>
      </c>
      <c r="I333" t="e">
        <f>#REF!</f>
        <v>#REF!</v>
      </c>
      <c r="P333">
        <f>BGK!A334</f>
        <v>5.8520000000000003E-2</v>
      </c>
      <c r="Q333">
        <f>BGK!G334</f>
        <v>0.2273890217</v>
      </c>
      <c r="R333">
        <f>BGK!H334</f>
        <v>0.22747179449999999</v>
      </c>
      <c r="S333">
        <f>ES!A334</f>
        <v>5.8520000000000003E-2</v>
      </c>
      <c r="T333">
        <f>ES!G334</f>
        <v>0.2275285534</v>
      </c>
      <c r="U333">
        <f>ES!H334</f>
        <v>0.22758323</v>
      </c>
      <c r="V333">
        <f>Shakhov!A334</f>
        <v>5.8520000000000003E-2</v>
      </c>
      <c r="W333">
        <f>Shakhov!G334</f>
        <v>0.22746799779999999</v>
      </c>
      <c r="X333">
        <f>Shakhov!H334</f>
        <v>0.22755025079999999</v>
      </c>
      <c r="AA333" s="4">
        <f t="shared" si="89"/>
        <v>0</v>
      </c>
      <c r="AB333" t="e">
        <f t="shared" si="90"/>
        <v>#DIV/0!</v>
      </c>
      <c r="AC333" t="e">
        <f t="shared" si="91"/>
        <v>#DIV/0!</v>
      </c>
      <c r="AD333" s="4">
        <f t="shared" si="92"/>
        <v>9.790189070572767</v>
      </c>
      <c r="AE333" s="4">
        <f t="shared" si="87"/>
        <v>0.99902999999999997</v>
      </c>
      <c r="AF333" s="4">
        <f t="shared" si="88"/>
        <v>0.99931999999999999</v>
      </c>
      <c r="AG333" s="4"/>
      <c r="AJ333" s="4"/>
      <c r="AM333" s="4"/>
      <c r="AP333" s="4">
        <f t="shared" si="93"/>
        <v>0</v>
      </c>
      <c r="AQ333" t="e">
        <f t="shared" si="94"/>
        <v>#DIV/0!</v>
      </c>
      <c r="AR333" t="e">
        <f t="shared" si="95"/>
        <v>#DIV/0!</v>
      </c>
      <c r="AS333" s="4">
        <f t="shared" si="96"/>
        <v>0</v>
      </c>
      <c r="AT333" t="e">
        <f t="shared" si="97"/>
        <v>#DIV/0!</v>
      </c>
      <c r="AU333" t="e">
        <f t="shared" si="98"/>
        <v>#DIV/0!</v>
      </c>
      <c r="AV333" s="4">
        <f t="shared" si="99"/>
        <v>0</v>
      </c>
      <c r="AW333" t="e">
        <f t="shared" si="100"/>
        <v>#DIV/0!</v>
      </c>
      <c r="AX333" t="e">
        <f t="shared" si="101"/>
        <v>#DIV/0!</v>
      </c>
    </row>
    <row r="334" spans="4:50">
      <c r="D334" s="4">
        <f>DSMC!A334</f>
        <v>53.027000000000001</v>
      </c>
      <c r="E334" s="4">
        <f>DSMC!B334</f>
        <v>0.99948000000000004</v>
      </c>
      <c r="F334" s="4">
        <f>DSMC!C334</f>
        <v>0.99912000000000001</v>
      </c>
      <c r="G334" t="e">
        <f>#REF!</f>
        <v>#REF!</v>
      </c>
      <c r="H334" t="e">
        <f>#REF!</f>
        <v>#REF!</v>
      </c>
      <c r="I334" t="e">
        <f>#REF!</f>
        <v>#REF!</v>
      </c>
      <c r="P334">
        <f>BGK!A335</f>
        <v>5.8700000000000002E-2</v>
      </c>
      <c r="Q334">
        <f>BGK!G335</f>
        <v>0.22738800789999999</v>
      </c>
      <c r="R334">
        <f>BGK!H335</f>
        <v>0.2274708574</v>
      </c>
      <c r="S334">
        <f>ES!A335</f>
        <v>5.8700000000000002E-2</v>
      </c>
      <c r="T334">
        <f>ES!G335</f>
        <v>0.22752785410000001</v>
      </c>
      <c r="U334">
        <f>ES!H335</f>
        <v>0.22758260999999999</v>
      </c>
      <c r="V334">
        <f>Shakhov!A335</f>
        <v>5.8700000000000002E-2</v>
      </c>
      <c r="W334">
        <f>Shakhov!G335</f>
        <v>0.22746698039999999</v>
      </c>
      <c r="X334">
        <f>Shakhov!H335</f>
        <v>0.22754931880000001</v>
      </c>
      <c r="AA334" s="4">
        <f t="shared" si="89"/>
        <v>0</v>
      </c>
      <c r="AB334" t="e">
        <f t="shared" si="90"/>
        <v>#DIV/0!</v>
      </c>
      <c r="AC334" t="e">
        <f t="shared" si="91"/>
        <v>#DIV/0!</v>
      </c>
      <c r="AD334" s="4">
        <f t="shared" si="92"/>
        <v>9.8196329697598195</v>
      </c>
      <c r="AE334" s="4">
        <f t="shared" si="87"/>
        <v>0.99948000000000004</v>
      </c>
      <c r="AF334" s="4">
        <f t="shared" si="88"/>
        <v>0.99912000000000001</v>
      </c>
      <c r="AG334" s="4"/>
      <c r="AJ334" s="4"/>
      <c r="AM334" s="4"/>
      <c r="AP334" s="4">
        <f t="shared" si="93"/>
        <v>0</v>
      </c>
      <c r="AQ334" t="e">
        <f t="shared" si="94"/>
        <v>#DIV/0!</v>
      </c>
      <c r="AR334" t="e">
        <f t="shared" si="95"/>
        <v>#DIV/0!</v>
      </c>
      <c r="AS334" s="4">
        <f t="shared" si="96"/>
        <v>0</v>
      </c>
      <c r="AT334" t="e">
        <f t="shared" si="97"/>
        <v>#DIV/0!</v>
      </c>
      <c r="AU334" t="e">
        <f t="shared" si="98"/>
        <v>#DIV/0!</v>
      </c>
      <c r="AV334" s="4">
        <f t="shared" si="99"/>
        <v>0</v>
      </c>
      <c r="AW334" t="e">
        <f t="shared" si="100"/>
        <v>#DIV/0!</v>
      </c>
      <c r="AX334" t="e">
        <f t="shared" si="101"/>
        <v>#DIV/0!</v>
      </c>
    </row>
    <row r="335" spans="4:50">
      <c r="D335" s="4">
        <f>DSMC!A335</f>
        <v>53.186999999999998</v>
      </c>
      <c r="E335" s="4">
        <f>DSMC!B335</f>
        <v>0.99953999999999998</v>
      </c>
      <c r="F335" s="4">
        <f>DSMC!C335</f>
        <v>0.99924000000000002</v>
      </c>
      <c r="G335" t="e">
        <f>#REF!</f>
        <v>#REF!</v>
      </c>
      <c r="H335" t="e">
        <f>#REF!</f>
        <v>#REF!</v>
      </c>
      <c r="I335" t="e">
        <f>#REF!</f>
        <v>#REF!</v>
      </c>
      <c r="P335">
        <f>BGK!A336</f>
        <v>5.8880000000000002E-2</v>
      </c>
      <c r="Q335">
        <f>BGK!G336</f>
        <v>0.2273869959</v>
      </c>
      <c r="R335">
        <f>BGK!H336</f>
        <v>0.2274699194</v>
      </c>
      <c r="S335">
        <f>ES!A336</f>
        <v>5.8880000000000002E-2</v>
      </c>
      <c r="T335">
        <f>ES!G336</f>
        <v>0.22752715649999999</v>
      </c>
      <c r="U335">
        <f>ES!H336</f>
        <v>0.2275819892</v>
      </c>
      <c r="V335">
        <f>Shakhov!A336</f>
        <v>5.8880000000000002E-2</v>
      </c>
      <c r="W335">
        <f>Shakhov!G336</f>
        <v>0.2274659648</v>
      </c>
      <c r="X335">
        <f>Shakhov!H336</f>
        <v>0.22754838590000001</v>
      </c>
      <c r="AA335" s="4">
        <f t="shared" si="89"/>
        <v>0</v>
      </c>
      <c r="AB335" t="e">
        <f t="shared" si="90"/>
        <v>#DIV/0!</v>
      </c>
      <c r="AC335" t="e">
        <f t="shared" si="91"/>
        <v>#DIV/0!</v>
      </c>
      <c r="AD335" s="4">
        <f t="shared" si="92"/>
        <v>9.8492620507027624</v>
      </c>
      <c r="AE335" s="4">
        <f t="shared" si="87"/>
        <v>0.99953999999999998</v>
      </c>
      <c r="AF335" s="4">
        <f t="shared" si="88"/>
        <v>0.99924000000000002</v>
      </c>
      <c r="AG335" s="4"/>
      <c r="AJ335" s="4"/>
      <c r="AM335" s="4"/>
      <c r="AP335" s="4">
        <f t="shared" si="93"/>
        <v>0</v>
      </c>
      <c r="AQ335" t="e">
        <f t="shared" si="94"/>
        <v>#DIV/0!</v>
      </c>
      <c r="AR335" t="e">
        <f t="shared" si="95"/>
        <v>#DIV/0!</v>
      </c>
      <c r="AS335" s="4">
        <f t="shared" si="96"/>
        <v>0</v>
      </c>
      <c r="AT335" t="e">
        <f t="shared" si="97"/>
        <v>#DIV/0!</v>
      </c>
      <c r="AU335" t="e">
        <f t="shared" si="98"/>
        <v>#DIV/0!</v>
      </c>
      <c r="AV335" s="4">
        <f t="shared" si="99"/>
        <v>0</v>
      </c>
      <c r="AW335" t="e">
        <f t="shared" si="100"/>
        <v>#DIV/0!</v>
      </c>
      <c r="AX335" t="e">
        <f t="shared" si="101"/>
        <v>#DIV/0!</v>
      </c>
    </row>
    <row r="336" spans="4:50">
      <c r="D336" s="4">
        <f>DSMC!A336</f>
        <v>53.347000000000001</v>
      </c>
      <c r="E336" s="4">
        <f>DSMC!B336</f>
        <v>0.99924999999999997</v>
      </c>
      <c r="F336" s="4">
        <f>DSMC!C336</f>
        <v>0.99926000000000004</v>
      </c>
      <c r="G336" t="e">
        <f>#REF!</f>
        <v>#REF!</v>
      </c>
      <c r="H336" t="e">
        <f>#REF!</f>
        <v>#REF!</v>
      </c>
      <c r="I336" t="e">
        <f>#REF!</f>
        <v>#REF!</v>
      </c>
      <c r="P336">
        <f>BGK!A337</f>
        <v>5.9060000000000001E-2</v>
      </c>
      <c r="Q336">
        <f>BGK!G337</f>
        <v>0.2273859855</v>
      </c>
      <c r="R336">
        <f>BGK!H337</f>
        <v>0.22746898069999999</v>
      </c>
      <c r="S336">
        <f>ES!A337</f>
        <v>5.9060000000000001E-2</v>
      </c>
      <c r="T336">
        <f>ES!G337</f>
        <v>0.2275264605</v>
      </c>
      <c r="U336">
        <f>ES!H337</f>
        <v>0.22758136749999999</v>
      </c>
      <c r="V336">
        <f>Shakhov!A337</f>
        <v>5.9060000000000001E-2</v>
      </c>
      <c r="W336">
        <f>Shakhov!G337</f>
        <v>0.227464951</v>
      </c>
      <c r="X336">
        <f>Shakhov!H337</f>
        <v>0.22754745209999999</v>
      </c>
      <c r="AA336" s="4">
        <f t="shared" si="89"/>
        <v>0</v>
      </c>
      <c r="AB336" t="e">
        <f t="shared" si="90"/>
        <v>#DIV/0!</v>
      </c>
      <c r="AC336" t="e">
        <f t="shared" si="91"/>
        <v>#DIV/0!</v>
      </c>
      <c r="AD336" s="4">
        <f t="shared" si="92"/>
        <v>9.8788911316457089</v>
      </c>
      <c r="AE336" s="4">
        <f t="shared" si="87"/>
        <v>0.99924999999999997</v>
      </c>
      <c r="AF336" s="4">
        <f t="shared" si="88"/>
        <v>0.99926000000000004</v>
      </c>
      <c r="AG336" s="4"/>
      <c r="AJ336" s="4"/>
      <c r="AM336" s="4"/>
      <c r="AP336" s="4">
        <f t="shared" si="93"/>
        <v>0</v>
      </c>
      <c r="AQ336" t="e">
        <f t="shared" si="94"/>
        <v>#DIV/0!</v>
      </c>
      <c r="AR336" t="e">
        <f t="shared" si="95"/>
        <v>#DIV/0!</v>
      </c>
      <c r="AS336" s="4">
        <f t="shared" si="96"/>
        <v>0</v>
      </c>
      <c r="AT336" t="e">
        <f t="shared" si="97"/>
        <v>#DIV/0!</v>
      </c>
      <c r="AU336" t="e">
        <f t="shared" si="98"/>
        <v>#DIV/0!</v>
      </c>
      <c r="AV336" s="4">
        <f t="shared" si="99"/>
        <v>0</v>
      </c>
      <c r="AW336" t="e">
        <f t="shared" si="100"/>
        <v>#DIV/0!</v>
      </c>
      <c r="AX336" t="e">
        <f t="shared" si="101"/>
        <v>#DIV/0!</v>
      </c>
    </row>
    <row r="337" spans="4:50">
      <c r="D337" s="4">
        <f>DSMC!A337</f>
        <v>53.506</v>
      </c>
      <c r="E337" s="4">
        <f>DSMC!B337</f>
        <v>0.99936999999999998</v>
      </c>
      <c r="F337" s="4">
        <f>DSMC!C337</f>
        <v>0.99963000000000002</v>
      </c>
      <c r="G337" t="e">
        <f>#REF!</f>
        <v>#REF!</v>
      </c>
      <c r="H337" t="e">
        <f>#REF!</f>
        <v>#REF!</v>
      </c>
      <c r="I337" t="e">
        <f>#REF!</f>
        <v>#REF!</v>
      </c>
      <c r="P337">
        <f>BGK!A338</f>
        <v>5.9240000000000001E-2</v>
      </c>
      <c r="Q337">
        <f>BGK!G338</f>
        <v>0.2273849768</v>
      </c>
      <c r="R337">
        <f>BGK!H338</f>
        <v>0.2274680412</v>
      </c>
      <c r="S337">
        <f>ES!A338</f>
        <v>5.9240000000000001E-2</v>
      </c>
      <c r="T337">
        <f>ES!G338</f>
        <v>0.22752576620000001</v>
      </c>
      <c r="U337">
        <f>ES!H338</f>
        <v>0.22758074510000001</v>
      </c>
      <c r="V337">
        <f>Shakhov!A338</f>
        <v>5.9240000000000001E-2</v>
      </c>
      <c r="W337">
        <f>Shakhov!G338</f>
        <v>0.2274639389</v>
      </c>
      <c r="X337">
        <f>Shakhov!H338</f>
        <v>0.22754651749999999</v>
      </c>
      <c r="AA337" s="4">
        <f t="shared" si="89"/>
        <v>0</v>
      </c>
      <c r="AB337" t="e">
        <f t="shared" si="90"/>
        <v>#DIV/0!</v>
      </c>
      <c r="AC337" t="e">
        <f t="shared" si="91"/>
        <v>#DIV/0!</v>
      </c>
      <c r="AD337" s="4">
        <f t="shared" si="92"/>
        <v>9.9083350308327613</v>
      </c>
      <c r="AE337" s="4">
        <f t="shared" si="87"/>
        <v>0.99936999999999998</v>
      </c>
      <c r="AF337" s="4">
        <f t="shared" si="88"/>
        <v>0.99963000000000002</v>
      </c>
      <c r="AG337" s="4"/>
      <c r="AJ337" s="4"/>
      <c r="AM337" s="4"/>
      <c r="AP337" s="4">
        <f t="shared" si="93"/>
        <v>0</v>
      </c>
      <c r="AQ337" t="e">
        <f t="shared" si="94"/>
        <v>#DIV/0!</v>
      </c>
      <c r="AR337" t="e">
        <f t="shared" si="95"/>
        <v>#DIV/0!</v>
      </c>
      <c r="AS337" s="4">
        <f t="shared" si="96"/>
        <v>0</v>
      </c>
      <c r="AT337" t="e">
        <f t="shared" si="97"/>
        <v>#DIV/0!</v>
      </c>
      <c r="AU337" t="e">
        <f t="shared" si="98"/>
        <v>#DIV/0!</v>
      </c>
      <c r="AV337" s="4">
        <f t="shared" si="99"/>
        <v>0</v>
      </c>
      <c r="AW337" t="e">
        <f t="shared" si="100"/>
        <v>#DIV/0!</v>
      </c>
      <c r="AX337" t="e">
        <f t="shared" si="101"/>
        <v>#DIV/0!</v>
      </c>
    </row>
    <row r="338" spans="4:50">
      <c r="D338" s="4">
        <f>DSMC!A338</f>
        <v>53.665999999999997</v>
      </c>
      <c r="E338" s="4">
        <f>DSMC!B338</f>
        <v>0.99956999999999996</v>
      </c>
      <c r="F338" s="4">
        <f>DSMC!C338</f>
        <v>0.99951000000000001</v>
      </c>
      <c r="G338" t="e">
        <f>#REF!</f>
        <v>#REF!</v>
      </c>
      <c r="H338" t="e">
        <f>#REF!</f>
        <v>#REF!</v>
      </c>
      <c r="I338" t="e">
        <f>#REF!</f>
        <v>#REF!</v>
      </c>
      <c r="P338">
        <f>BGK!A339</f>
        <v>5.9420000000000001E-2</v>
      </c>
      <c r="Q338">
        <f>BGK!G339</f>
        <v>0.22738396960000001</v>
      </c>
      <c r="R338">
        <f>BGK!H339</f>
        <v>0.227467101</v>
      </c>
      <c r="S338">
        <f>ES!A339</f>
        <v>5.9420000000000001E-2</v>
      </c>
      <c r="T338">
        <f>ES!G339</f>
        <v>0.2275250734</v>
      </c>
      <c r="U338">
        <f>ES!H339</f>
        <v>0.22758012189999999</v>
      </c>
      <c r="V338">
        <f>Shakhov!A339</f>
        <v>5.9420000000000001E-2</v>
      </c>
      <c r="W338">
        <f>Shakhov!G339</f>
        <v>0.22746292839999999</v>
      </c>
      <c r="X338">
        <f>Shakhov!H339</f>
        <v>0.2275455821</v>
      </c>
      <c r="AA338" s="4">
        <f t="shared" si="89"/>
        <v>0</v>
      </c>
      <c r="AB338" t="e">
        <f t="shared" si="90"/>
        <v>#DIV/0!</v>
      </c>
      <c r="AC338" t="e">
        <f t="shared" si="91"/>
        <v>#DIV/0!</v>
      </c>
      <c r="AD338" s="4">
        <f t="shared" si="92"/>
        <v>9.9379641117757078</v>
      </c>
      <c r="AE338" s="4">
        <f t="shared" si="87"/>
        <v>0.99956999999999996</v>
      </c>
      <c r="AF338" s="4">
        <f t="shared" si="88"/>
        <v>0.99951000000000001</v>
      </c>
      <c r="AG338" s="4"/>
      <c r="AJ338" s="4"/>
      <c r="AM338" s="4"/>
      <c r="AP338" s="4">
        <f t="shared" si="93"/>
        <v>0</v>
      </c>
      <c r="AQ338" t="e">
        <f t="shared" si="94"/>
        <v>#DIV/0!</v>
      </c>
      <c r="AR338" t="e">
        <f t="shared" si="95"/>
        <v>#DIV/0!</v>
      </c>
      <c r="AS338" s="4">
        <f t="shared" si="96"/>
        <v>0</v>
      </c>
      <c r="AT338" t="e">
        <f t="shared" si="97"/>
        <v>#DIV/0!</v>
      </c>
      <c r="AU338" t="e">
        <f t="shared" si="98"/>
        <v>#DIV/0!</v>
      </c>
      <c r="AV338" s="4">
        <f t="shared" si="99"/>
        <v>0</v>
      </c>
      <c r="AW338" t="e">
        <f t="shared" si="100"/>
        <v>#DIV/0!</v>
      </c>
      <c r="AX338" t="e">
        <f t="shared" si="101"/>
        <v>#DIV/0!</v>
      </c>
    </row>
    <row r="339" spans="4:50">
      <c r="D339" s="4">
        <f>DSMC!A339</f>
        <v>53.826000000000001</v>
      </c>
      <c r="E339" s="4">
        <f>DSMC!B339</f>
        <v>0.99963999999999997</v>
      </c>
      <c r="F339" s="4">
        <f>DSMC!C339</f>
        <v>0.99944999999999995</v>
      </c>
      <c r="G339" t="e">
        <f>#REF!</f>
        <v>#REF!</v>
      </c>
      <c r="H339" t="e">
        <f>#REF!</f>
        <v>#REF!</v>
      </c>
      <c r="I339" t="e">
        <f>#REF!</f>
        <v>#REF!</v>
      </c>
      <c r="P339">
        <f>BGK!A340</f>
        <v>5.96E-2</v>
      </c>
      <c r="Q339">
        <f>BGK!G340</f>
        <v>0.22738296399999999</v>
      </c>
      <c r="R339">
        <f>BGK!H340</f>
        <v>0.22746616010000001</v>
      </c>
      <c r="S339">
        <f>ES!A340</f>
        <v>5.96E-2</v>
      </c>
      <c r="T339">
        <f>ES!G340</f>
        <v>0.22752438220000001</v>
      </c>
      <c r="U339">
        <f>ES!H340</f>
        <v>0.22757949799999999</v>
      </c>
      <c r="V339">
        <f>Shakhov!A340</f>
        <v>5.96E-2</v>
      </c>
      <c r="W339">
        <f>Shakhov!G340</f>
        <v>0.22746191960000001</v>
      </c>
      <c r="X339">
        <f>Shakhov!H340</f>
        <v>0.22754464590000001</v>
      </c>
      <c r="AA339" s="4">
        <f t="shared" si="89"/>
        <v>0</v>
      </c>
      <c r="AB339" t="e">
        <f t="shared" si="90"/>
        <v>#DIV/0!</v>
      </c>
      <c r="AC339" t="e">
        <f t="shared" si="91"/>
        <v>#DIV/0!</v>
      </c>
      <c r="AD339" s="4">
        <f t="shared" si="92"/>
        <v>9.9675931927186525</v>
      </c>
      <c r="AE339" s="4">
        <f t="shared" si="87"/>
        <v>0.99963999999999997</v>
      </c>
      <c r="AF339" s="4">
        <f t="shared" si="88"/>
        <v>0.99944999999999995</v>
      </c>
      <c r="AG339" s="4"/>
      <c r="AJ339" s="4"/>
      <c r="AM339" s="4"/>
      <c r="AP339" s="4">
        <f t="shared" si="93"/>
        <v>0</v>
      </c>
      <c r="AQ339" t="e">
        <f t="shared" si="94"/>
        <v>#DIV/0!</v>
      </c>
      <c r="AR339" t="e">
        <f t="shared" si="95"/>
        <v>#DIV/0!</v>
      </c>
      <c r="AS339" s="4">
        <f t="shared" si="96"/>
        <v>0</v>
      </c>
      <c r="AT339" t="e">
        <f t="shared" si="97"/>
        <v>#DIV/0!</v>
      </c>
      <c r="AU339" t="e">
        <f t="shared" si="98"/>
        <v>#DIV/0!</v>
      </c>
      <c r="AV339" s="4">
        <f t="shared" si="99"/>
        <v>0</v>
      </c>
      <c r="AW339" t="e">
        <f t="shared" si="100"/>
        <v>#DIV/0!</v>
      </c>
      <c r="AX339" t="e">
        <f t="shared" si="101"/>
        <v>#DIV/0!</v>
      </c>
    </row>
    <row r="340" spans="4:50">
      <c r="D340" s="4">
        <f>DSMC!A340</f>
        <v>53.985999999999997</v>
      </c>
      <c r="E340" s="4">
        <f>DSMC!B340</f>
        <v>0.99966999999999995</v>
      </c>
      <c r="F340" s="4">
        <f>DSMC!C340</f>
        <v>0.99944999999999995</v>
      </c>
      <c r="G340" t="e">
        <f>#REF!</f>
        <v>#REF!</v>
      </c>
      <c r="H340" t="e">
        <f>#REF!</f>
        <v>#REF!</v>
      </c>
      <c r="I340" t="e">
        <f>#REF!</f>
        <v>#REF!</v>
      </c>
      <c r="P340">
        <f>BGK!A341</f>
        <v>5.978E-2</v>
      </c>
      <c r="Q340">
        <f>BGK!G341</f>
        <v>0.22738195990000001</v>
      </c>
      <c r="R340">
        <f>BGK!H341</f>
        <v>0.22746521859999999</v>
      </c>
      <c r="S340">
        <f>ES!A341</f>
        <v>5.978E-2</v>
      </c>
      <c r="T340">
        <f>ES!G341</f>
        <v>0.2275236924</v>
      </c>
      <c r="U340">
        <f>ES!H341</f>
        <v>0.22757887339999999</v>
      </c>
      <c r="V340">
        <f>Shakhov!A341</f>
        <v>5.978E-2</v>
      </c>
      <c r="W340">
        <f>Shakhov!G341</f>
        <v>0.22746091239999999</v>
      </c>
      <c r="X340">
        <f>Shakhov!H341</f>
        <v>0.22754370900000001</v>
      </c>
      <c r="AA340" s="4">
        <f t="shared" si="89"/>
        <v>0</v>
      </c>
      <c r="AB340" t="e">
        <f t="shared" si="90"/>
        <v>#DIV/0!</v>
      </c>
      <c r="AC340" t="e">
        <f t="shared" si="91"/>
        <v>#DIV/0!</v>
      </c>
      <c r="AD340" s="4">
        <f t="shared" si="92"/>
        <v>9.997222273661599</v>
      </c>
      <c r="AE340" s="4">
        <f t="shared" si="87"/>
        <v>0.99966999999999995</v>
      </c>
      <c r="AF340" s="4">
        <f t="shared" si="88"/>
        <v>0.99944999999999995</v>
      </c>
      <c r="AG340" s="4"/>
      <c r="AJ340" s="4"/>
      <c r="AM340" s="4"/>
      <c r="AP340" s="4">
        <f t="shared" si="93"/>
        <v>0</v>
      </c>
      <c r="AQ340" t="e">
        <f t="shared" si="94"/>
        <v>#DIV/0!</v>
      </c>
      <c r="AR340" t="e">
        <f t="shared" si="95"/>
        <v>#DIV/0!</v>
      </c>
      <c r="AS340" s="4">
        <f t="shared" si="96"/>
        <v>0</v>
      </c>
      <c r="AT340" t="e">
        <f t="shared" si="97"/>
        <v>#DIV/0!</v>
      </c>
      <c r="AU340" t="e">
        <f t="shared" si="98"/>
        <v>#DIV/0!</v>
      </c>
      <c r="AV340" s="4">
        <f t="shared" si="99"/>
        <v>0</v>
      </c>
      <c r="AW340" t="e">
        <f t="shared" si="100"/>
        <v>#DIV/0!</v>
      </c>
      <c r="AX340" t="e">
        <f t="shared" si="101"/>
        <v>#DIV/0!</v>
      </c>
    </row>
    <row r="341" spans="4:50">
      <c r="D341" s="4">
        <f>DSMC!A341</f>
        <v>54.145000000000003</v>
      </c>
      <c r="E341" s="4">
        <f>DSMC!B341</f>
        <v>0.99953999999999998</v>
      </c>
      <c r="F341" s="4">
        <f>DSMC!C341</f>
        <v>0.99914999999999998</v>
      </c>
      <c r="G341" t="e">
        <f>#REF!</f>
        <v>#REF!</v>
      </c>
      <c r="H341" t="e">
        <f>#REF!</f>
        <v>#REF!</v>
      </c>
      <c r="I341" t="e">
        <f>#REF!</f>
        <v>#REF!</v>
      </c>
      <c r="P341">
        <f>BGK!A342</f>
        <v>5.9959999999999999E-2</v>
      </c>
      <c r="Q341">
        <f>BGK!G342</f>
        <v>0.22738095729999999</v>
      </c>
      <c r="R341">
        <f>BGK!H342</f>
        <v>0.2274642764</v>
      </c>
      <c r="S341">
        <f>ES!A342</f>
        <v>5.9959999999999999E-2</v>
      </c>
      <c r="T341">
        <f>ES!G342</f>
        <v>0.227523004</v>
      </c>
      <c r="U341">
        <f>ES!H342</f>
        <v>0.22757824809999999</v>
      </c>
      <c r="V341">
        <f>Shakhov!A342</f>
        <v>5.9959999999999999E-2</v>
      </c>
      <c r="W341">
        <f>Shakhov!G342</f>
        <v>0.22745990669999999</v>
      </c>
      <c r="X341">
        <f>Shakhov!H342</f>
        <v>0.2275427713</v>
      </c>
      <c r="AA341" s="4">
        <f t="shared" si="89"/>
        <v>0</v>
      </c>
      <c r="AB341" t="e">
        <f t="shared" si="90"/>
        <v>#DIV/0!</v>
      </c>
      <c r="AC341" t="e">
        <f t="shared" si="91"/>
        <v>#DIV/0!</v>
      </c>
      <c r="AD341" s="4">
        <f t="shared" si="92"/>
        <v>10.026666172848651</v>
      </c>
      <c r="AE341" s="4">
        <f t="shared" si="87"/>
        <v>0.99953999999999998</v>
      </c>
      <c r="AF341" s="4">
        <f t="shared" si="88"/>
        <v>0.99914999999999998</v>
      </c>
      <c r="AG341" s="4"/>
      <c r="AJ341" s="4"/>
      <c r="AM341" s="4"/>
      <c r="AP341" s="4">
        <f t="shared" si="93"/>
        <v>0</v>
      </c>
      <c r="AQ341" t="e">
        <f t="shared" si="94"/>
        <v>#DIV/0!</v>
      </c>
      <c r="AR341" t="e">
        <f t="shared" si="95"/>
        <v>#DIV/0!</v>
      </c>
      <c r="AS341" s="4">
        <f t="shared" si="96"/>
        <v>0</v>
      </c>
      <c r="AT341" t="e">
        <f t="shared" si="97"/>
        <v>#DIV/0!</v>
      </c>
      <c r="AU341" t="e">
        <f t="shared" si="98"/>
        <v>#DIV/0!</v>
      </c>
      <c r="AV341" s="4">
        <f t="shared" si="99"/>
        <v>0</v>
      </c>
      <c r="AW341" t="e">
        <f t="shared" si="100"/>
        <v>#DIV/0!</v>
      </c>
      <c r="AX341" t="e">
        <f t="shared" si="101"/>
        <v>#DIV/0!</v>
      </c>
    </row>
    <row r="342" spans="4:50">
      <c r="D342" s="4">
        <f>DSMC!A342</f>
        <v>54.305</v>
      </c>
      <c r="E342" s="4">
        <f>DSMC!B342</f>
        <v>0.99961999999999995</v>
      </c>
      <c r="F342" s="4">
        <f>DSMC!C342</f>
        <v>0.99907999999999997</v>
      </c>
      <c r="G342" t="e">
        <f>#REF!</f>
        <v>#REF!</v>
      </c>
      <c r="H342" t="e">
        <f>#REF!</f>
        <v>#REF!</v>
      </c>
      <c r="I342" t="e">
        <f>#REF!</f>
        <v>#REF!</v>
      </c>
      <c r="P342">
        <f>BGK!A343</f>
        <v>6.0139999999999999E-2</v>
      </c>
      <c r="Q342">
        <f>BGK!G343</f>
        <v>0.22737995599999999</v>
      </c>
      <c r="R342">
        <f>BGK!H343</f>
        <v>0.2274633335</v>
      </c>
      <c r="S342">
        <f>ES!A343</f>
        <v>6.0139999999999999E-2</v>
      </c>
      <c r="T342">
        <f>ES!G343</f>
        <v>0.22752231710000001</v>
      </c>
      <c r="U342">
        <f>ES!H343</f>
        <v>0.2275776222</v>
      </c>
      <c r="V342">
        <f>Shakhov!A343</f>
        <v>6.0139999999999999E-2</v>
      </c>
      <c r="W342">
        <f>Shakhov!G343</f>
        <v>0.2274589024</v>
      </c>
      <c r="X342">
        <f>Shakhov!H343</f>
        <v>0.22754183289999999</v>
      </c>
      <c r="AA342" s="4">
        <f t="shared" si="89"/>
        <v>0</v>
      </c>
      <c r="AB342" t="e">
        <f t="shared" si="90"/>
        <v>#DIV/0!</v>
      </c>
      <c r="AC342" t="e">
        <f t="shared" si="91"/>
        <v>#DIV/0!</v>
      </c>
      <c r="AD342" s="4">
        <f t="shared" si="92"/>
        <v>10.056295253791596</v>
      </c>
      <c r="AE342" s="4">
        <f t="shared" si="87"/>
        <v>0.99961999999999995</v>
      </c>
      <c r="AF342" s="4">
        <f t="shared" si="88"/>
        <v>0.99907999999999997</v>
      </c>
      <c r="AG342" s="4"/>
      <c r="AJ342" s="4"/>
      <c r="AM342" s="4"/>
      <c r="AP342" s="4">
        <f t="shared" si="93"/>
        <v>0</v>
      </c>
      <c r="AQ342" t="e">
        <f t="shared" si="94"/>
        <v>#DIV/0!</v>
      </c>
      <c r="AR342" t="e">
        <f t="shared" si="95"/>
        <v>#DIV/0!</v>
      </c>
      <c r="AS342" s="4">
        <f t="shared" si="96"/>
        <v>0</v>
      </c>
      <c r="AT342" t="e">
        <f t="shared" si="97"/>
        <v>#DIV/0!</v>
      </c>
      <c r="AU342" t="e">
        <f t="shared" si="98"/>
        <v>#DIV/0!</v>
      </c>
      <c r="AV342" s="4">
        <f t="shared" si="99"/>
        <v>0</v>
      </c>
      <c r="AW342" t="e">
        <f t="shared" si="100"/>
        <v>#DIV/0!</v>
      </c>
      <c r="AX342" t="e">
        <f t="shared" si="101"/>
        <v>#DIV/0!</v>
      </c>
    </row>
    <row r="343" spans="4:50">
      <c r="D343" s="4">
        <f>DSMC!A343</f>
        <v>54.465000000000003</v>
      </c>
      <c r="E343" s="4">
        <f>DSMC!B343</f>
        <v>0.99919999999999998</v>
      </c>
      <c r="F343" s="4">
        <f>DSMC!C343</f>
        <v>0.99953000000000003</v>
      </c>
      <c r="G343" t="e">
        <f>#REF!</f>
        <v>#REF!</v>
      </c>
      <c r="H343" t="e">
        <f>#REF!</f>
        <v>#REF!</v>
      </c>
      <c r="I343" t="e">
        <f>#REF!</f>
        <v>#REF!</v>
      </c>
      <c r="P343">
        <f>BGK!A344</f>
        <v>6.0319999999999999E-2</v>
      </c>
      <c r="Q343">
        <f>BGK!G344</f>
        <v>0.2273789561</v>
      </c>
      <c r="R343">
        <f>BGK!H344</f>
        <v>0.22746239009999999</v>
      </c>
      <c r="S343">
        <f>ES!A344</f>
        <v>6.0319999999999999E-2</v>
      </c>
      <c r="T343">
        <f>ES!G344</f>
        <v>0.22752163140000001</v>
      </c>
      <c r="U343">
        <f>ES!H344</f>
        <v>0.2275769956</v>
      </c>
      <c r="V343">
        <f>Shakhov!A344</f>
        <v>6.0319999999999999E-2</v>
      </c>
      <c r="W343">
        <f>Shakhov!G344</f>
        <v>0.22745789960000001</v>
      </c>
      <c r="X343">
        <f>Shakhov!H344</f>
        <v>0.2275408938</v>
      </c>
      <c r="AA343" s="4">
        <f t="shared" si="89"/>
        <v>0</v>
      </c>
      <c r="AB343" t="e">
        <f t="shared" si="90"/>
        <v>#DIV/0!</v>
      </c>
      <c r="AC343" t="e">
        <f t="shared" si="91"/>
        <v>#DIV/0!</v>
      </c>
      <c r="AD343" s="4">
        <f t="shared" si="92"/>
        <v>10.085924334734543</v>
      </c>
      <c r="AE343" s="4">
        <f t="shared" si="87"/>
        <v>0.99919999999999998</v>
      </c>
      <c r="AF343" s="4">
        <f t="shared" si="88"/>
        <v>0.99953000000000003</v>
      </c>
      <c r="AG343" s="4"/>
      <c r="AJ343" s="4"/>
      <c r="AM343" s="4"/>
      <c r="AP343" s="4">
        <f t="shared" si="93"/>
        <v>0</v>
      </c>
      <c r="AQ343" t="e">
        <f t="shared" si="94"/>
        <v>#DIV/0!</v>
      </c>
      <c r="AR343" t="e">
        <f t="shared" si="95"/>
        <v>#DIV/0!</v>
      </c>
      <c r="AS343" s="4">
        <f t="shared" si="96"/>
        <v>0</v>
      </c>
      <c r="AT343" t="e">
        <f t="shared" si="97"/>
        <v>#DIV/0!</v>
      </c>
      <c r="AU343" t="e">
        <f t="shared" si="98"/>
        <v>#DIV/0!</v>
      </c>
      <c r="AV343" s="4">
        <f t="shared" si="99"/>
        <v>0</v>
      </c>
      <c r="AW343" t="e">
        <f t="shared" si="100"/>
        <v>#DIV/0!</v>
      </c>
      <c r="AX343" t="e">
        <f t="shared" si="101"/>
        <v>#DIV/0!</v>
      </c>
    </row>
    <row r="344" spans="4:50">
      <c r="D344" s="4">
        <f>DSMC!A344</f>
        <v>54.625</v>
      </c>
      <c r="E344" s="4">
        <f>DSMC!B344</f>
        <v>0.99929999999999997</v>
      </c>
      <c r="F344" s="4">
        <f>DSMC!C344</f>
        <v>0.99883</v>
      </c>
      <c r="G344" t="e">
        <f>#REF!</f>
        <v>#REF!</v>
      </c>
      <c r="H344" t="e">
        <f>#REF!</f>
        <v>#REF!</v>
      </c>
      <c r="I344" t="e">
        <f>#REF!</f>
        <v>#REF!</v>
      </c>
      <c r="P344">
        <f>BGK!A345</f>
        <v>6.0499999999999998E-2</v>
      </c>
      <c r="Q344">
        <f>BGK!G345</f>
        <v>0.22737795760000001</v>
      </c>
      <c r="R344">
        <f>BGK!H345</f>
        <v>0.22746144609999999</v>
      </c>
      <c r="S344">
        <f>ES!A345</f>
        <v>6.0499999999999998E-2</v>
      </c>
      <c r="T344">
        <f>ES!G345</f>
        <v>0.22752094710000001</v>
      </c>
      <c r="U344">
        <f>ES!H345</f>
        <v>0.22757636840000001</v>
      </c>
      <c r="V344">
        <f>Shakhov!A345</f>
        <v>6.0499999999999998E-2</v>
      </c>
      <c r="W344">
        <f>Shakhov!G345</f>
        <v>0.22745689820000001</v>
      </c>
      <c r="X344">
        <f>Shakhov!H345</f>
        <v>0.2275399541</v>
      </c>
      <c r="AA344" s="4">
        <f t="shared" si="89"/>
        <v>0</v>
      </c>
      <c r="AB344" t="e">
        <f t="shared" si="90"/>
        <v>#DIV/0!</v>
      </c>
      <c r="AC344" t="e">
        <f t="shared" si="91"/>
        <v>#DIV/0!</v>
      </c>
      <c r="AD344" s="4">
        <f t="shared" si="92"/>
        <v>10.115553415677487</v>
      </c>
      <c r="AE344" s="4">
        <f t="shared" ref="AE344:AE407" si="102">E344</f>
        <v>0.99929999999999997</v>
      </c>
      <c r="AF344" s="4">
        <f t="shared" ref="AF344:AF407" si="103">F344</f>
        <v>0.99883</v>
      </c>
      <c r="AG344" s="4"/>
      <c r="AJ344" s="4"/>
      <c r="AM344" s="4"/>
      <c r="AP344" s="4">
        <f t="shared" si="93"/>
        <v>0</v>
      </c>
      <c r="AQ344" t="e">
        <f t="shared" si="94"/>
        <v>#DIV/0!</v>
      </c>
      <c r="AR344" t="e">
        <f t="shared" si="95"/>
        <v>#DIV/0!</v>
      </c>
      <c r="AS344" s="4">
        <f t="shared" si="96"/>
        <v>0</v>
      </c>
      <c r="AT344" t="e">
        <f t="shared" si="97"/>
        <v>#DIV/0!</v>
      </c>
      <c r="AU344" t="e">
        <f t="shared" si="98"/>
        <v>#DIV/0!</v>
      </c>
      <c r="AV344" s="4">
        <f t="shared" si="99"/>
        <v>0</v>
      </c>
      <c r="AW344" t="e">
        <f t="shared" si="100"/>
        <v>#DIV/0!</v>
      </c>
      <c r="AX344" t="e">
        <f t="shared" si="101"/>
        <v>#DIV/0!</v>
      </c>
    </row>
    <row r="345" spans="4:50">
      <c r="D345" s="4">
        <f>DSMC!A345</f>
        <v>54.783999999999999</v>
      </c>
      <c r="E345" s="4">
        <f>DSMC!B345</f>
        <v>0.99972000000000005</v>
      </c>
      <c r="F345" s="4">
        <f>DSMC!C345</f>
        <v>0.99836999999999998</v>
      </c>
      <c r="G345" t="e">
        <f>#REF!</f>
        <v>#REF!</v>
      </c>
      <c r="H345" t="e">
        <f>#REF!</f>
        <v>#REF!</v>
      </c>
      <c r="I345" t="e">
        <f>#REF!</f>
        <v>#REF!</v>
      </c>
      <c r="P345">
        <f>BGK!A346</f>
        <v>6.0679999999999998E-2</v>
      </c>
      <c r="Q345">
        <f>BGK!G346</f>
        <v>0.22737696029999999</v>
      </c>
      <c r="R345">
        <f>BGK!H346</f>
        <v>0.2274605015</v>
      </c>
      <c r="S345">
        <f>ES!A346</f>
        <v>6.0679999999999998E-2</v>
      </c>
      <c r="T345">
        <f>ES!G346</f>
        <v>0.227520264</v>
      </c>
      <c r="U345">
        <f>ES!H346</f>
        <v>0.22757574059999999</v>
      </c>
      <c r="V345">
        <f>Shakhov!A346</f>
        <v>6.0679999999999998E-2</v>
      </c>
      <c r="W345">
        <f>Shakhov!G346</f>
        <v>0.22745589820000001</v>
      </c>
      <c r="X345">
        <f>Shakhov!H346</f>
        <v>0.22753901369999999</v>
      </c>
      <c r="AA345" s="4">
        <f t="shared" si="89"/>
        <v>0</v>
      </c>
      <c r="AB345" t="e">
        <f t="shared" si="90"/>
        <v>#DIV/0!</v>
      </c>
      <c r="AC345" t="e">
        <f t="shared" si="91"/>
        <v>#DIV/0!</v>
      </c>
      <c r="AD345" s="4">
        <f t="shared" si="92"/>
        <v>10.144997314864538</v>
      </c>
      <c r="AE345" s="4">
        <f t="shared" si="102"/>
        <v>0.99972000000000005</v>
      </c>
      <c r="AF345" s="4">
        <f t="shared" si="103"/>
        <v>0.99836999999999998</v>
      </c>
      <c r="AG345" s="4"/>
      <c r="AJ345" s="4"/>
      <c r="AM345" s="4"/>
      <c r="AP345" s="4">
        <f t="shared" si="93"/>
        <v>0</v>
      </c>
      <c r="AQ345" t="e">
        <f t="shared" si="94"/>
        <v>#DIV/0!</v>
      </c>
      <c r="AR345" t="e">
        <f t="shared" si="95"/>
        <v>#DIV/0!</v>
      </c>
      <c r="AS345" s="4">
        <f t="shared" si="96"/>
        <v>0</v>
      </c>
      <c r="AT345" t="e">
        <f t="shared" si="97"/>
        <v>#DIV/0!</v>
      </c>
      <c r="AU345" t="e">
        <f t="shared" si="98"/>
        <v>#DIV/0!</v>
      </c>
      <c r="AV345" s="4">
        <f t="shared" si="99"/>
        <v>0</v>
      </c>
      <c r="AW345" t="e">
        <f t="shared" si="100"/>
        <v>#DIV/0!</v>
      </c>
      <c r="AX345" t="e">
        <f t="shared" si="101"/>
        <v>#DIV/0!</v>
      </c>
    </row>
    <row r="346" spans="4:50">
      <c r="D346" s="4">
        <f>DSMC!A346</f>
        <v>54.944000000000003</v>
      </c>
      <c r="E346" s="4">
        <f>DSMC!B346</f>
        <v>0.99972000000000005</v>
      </c>
      <c r="F346" s="4">
        <f>DSMC!C346</f>
        <v>0.99850000000000005</v>
      </c>
      <c r="G346" t="e">
        <f>#REF!</f>
        <v>#REF!</v>
      </c>
      <c r="H346" t="e">
        <f>#REF!</f>
        <v>#REF!</v>
      </c>
      <c r="I346" t="e">
        <f>#REF!</f>
        <v>#REF!</v>
      </c>
      <c r="P346">
        <f>BGK!A347</f>
        <v>6.0859999999999997E-2</v>
      </c>
      <c r="Q346">
        <f>BGK!G347</f>
        <v>0.2273759642</v>
      </c>
      <c r="R346">
        <f>BGK!H347</f>
        <v>0.22745955640000001</v>
      </c>
      <c r="S346">
        <f>ES!A347</f>
        <v>6.0859999999999997E-2</v>
      </c>
      <c r="T346">
        <f>ES!G347</f>
        <v>0.22751958219999999</v>
      </c>
      <c r="U346">
        <f>ES!H347</f>
        <v>0.22757511229999999</v>
      </c>
      <c r="V346">
        <f>Shakhov!A347</f>
        <v>6.0859999999999997E-2</v>
      </c>
      <c r="W346">
        <f>Shakhov!G347</f>
        <v>0.22745489939999999</v>
      </c>
      <c r="X346">
        <f>Shakhov!H347</f>
        <v>0.22753807270000001</v>
      </c>
      <c r="AA346" s="4">
        <f t="shared" si="89"/>
        <v>0</v>
      </c>
      <c r="AB346" t="e">
        <f t="shared" si="90"/>
        <v>#DIV/0!</v>
      </c>
      <c r="AC346" t="e">
        <f t="shared" si="91"/>
        <v>#DIV/0!</v>
      </c>
      <c r="AD346" s="4">
        <f t="shared" si="92"/>
        <v>10.174626395807486</v>
      </c>
      <c r="AE346" s="4">
        <f t="shared" si="102"/>
        <v>0.99972000000000005</v>
      </c>
      <c r="AF346" s="4">
        <f t="shared" si="103"/>
        <v>0.99850000000000005</v>
      </c>
      <c r="AG346" s="4"/>
      <c r="AJ346" s="4"/>
      <c r="AM346" s="4"/>
      <c r="AP346" s="4">
        <f t="shared" si="93"/>
        <v>0</v>
      </c>
      <c r="AQ346" t="e">
        <f t="shared" si="94"/>
        <v>#DIV/0!</v>
      </c>
      <c r="AR346" t="e">
        <f t="shared" si="95"/>
        <v>#DIV/0!</v>
      </c>
      <c r="AS346" s="4">
        <f t="shared" si="96"/>
        <v>0</v>
      </c>
      <c r="AT346" t="e">
        <f t="shared" si="97"/>
        <v>#DIV/0!</v>
      </c>
      <c r="AU346" t="e">
        <f t="shared" si="98"/>
        <v>#DIV/0!</v>
      </c>
      <c r="AV346" s="4">
        <f t="shared" si="99"/>
        <v>0</v>
      </c>
      <c r="AW346" t="e">
        <f t="shared" si="100"/>
        <v>#DIV/0!</v>
      </c>
      <c r="AX346" t="e">
        <f t="shared" si="101"/>
        <v>#DIV/0!</v>
      </c>
    </row>
    <row r="347" spans="4:50">
      <c r="D347" s="4">
        <f>DSMC!A347</f>
        <v>55.103999999999999</v>
      </c>
      <c r="E347" s="4">
        <f>DSMC!B347</f>
        <v>0.99983999999999995</v>
      </c>
      <c r="F347" s="4">
        <f>DSMC!C347</f>
        <v>0.99853999999999998</v>
      </c>
      <c r="G347" t="e">
        <f>#REF!</f>
        <v>#REF!</v>
      </c>
      <c r="H347" t="e">
        <f>#REF!</f>
        <v>#REF!</v>
      </c>
      <c r="I347" t="e">
        <f>#REF!</f>
        <v>#REF!</v>
      </c>
      <c r="P347">
        <f>BGK!A348</f>
        <v>6.1039999999999997E-2</v>
      </c>
      <c r="Q347">
        <f>BGK!G348</f>
        <v>0.22737496939999999</v>
      </c>
      <c r="R347">
        <f>BGK!H348</f>
        <v>0.22745861070000001</v>
      </c>
      <c r="S347">
        <f>ES!A348</f>
        <v>6.1039999999999997E-2</v>
      </c>
      <c r="T347">
        <f>ES!G348</f>
        <v>0.22751890150000001</v>
      </c>
      <c r="U347">
        <f>ES!H348</f>
        <v>0.22757448329999999</v>
      </c>
      <c r="V347">
        <f>Shakhov!A348</f>
        <v>6.1039999999999997E-2</v>
      </c>
      <c r="W347">
        <f>Shakhov!G348</f>
        <v>0.22745390190000001</v>
      </c>
      <c r="X347">
        <f>Shakhov!H348</f>
        <v>0.22753713110000001</v>
      </c>
      <c r="AA347" s="4">
        <f t="shared" si="89"/>
        <v>0</v>
      </c>
      <c r="AB347" t="e">
        <f t="shared" si="90"/>
        <v>#DIV/0!</v>
      </c>
      <c r="AC347" t="e">
        <f t="shared" si="91"/>
        <v>#DIV/0!</v>
      </c>
      <c r="AD347" s="4">
        <f t="shared" si="92"/>
        <v>10.204255476750429</v>
      </c>
      <c r="AE347" s="4">
        <f t="shared" si="102"/>
        <v>0.99983999999999995</v>
      </c>
      <c r="AF347" s="4">
        <f t="shared" si="103"/>
        <v>0.99853999999999998</v>
      </c>
      <c r="AG347" s="4"/>
      <c r="AJ347" s="4"/>
      <c r="AM347" s="4"/>
      <c r="AP347" s="4">
        <f t="shared" si="93"/>
        <v>0</v>
      </c>
      <c r="AQ347" t="e">
        <f t="shared" si="94"/>
        <v>#DIV/0!</v>
      </c>
      <c r="AR347" t="e">
        <f t="shared" si="95"/>
        <v>#DIV/0!</v>
      </c>
      <c r="AS347" s="4">
        <f t="shared" si="96"/>
        <v>0</v>
      </c>
      <c r="AT347" t="e">
        <f t="shared" si="97"/>
        <v>#DIV/0!</v>
      </c>
      <c r="AU347" t="e">
        <f t="shared" si="98"/>
        <v>#DIV/0!</v>
      </c>
      <c r="AV347" s="4">
        <f t="shared" si="99"/>
        <v>0</v>
      </c>
      <c r="AW347" t="e">
        <f t="shared" si="100"/>
        <v>#DIV/0!</v>
      </c>
      <c r="AX347" t="e">
        <f t="shared" si="101"/>
        <v>#DIV/0!</v>
      </c>
    </row>
    <row r="348" spans="4:50">
      <c r="D348" s="4">
        <f>DSMC!A348</f>
        <v>55.262999999999998</v>
      </c>
      <c r="E348" s="4">
        <f>DSMC!B348</f>
        <v>1</v>
      </c>
      <c r="F348" s="4">
        <f>DSMC!C348</f>
        <v>0.99841000000000002</v>
      </c>
      <c r="G348" t="e">
        <f>#REF!</f>
        <v>#REF!</v>
      </c>
      <c r="H348" t="e">
        <f>#REF!</f>
        <v>#REF!</v>
      </c>
      <c r="I348" t="e">
        <f>#REF!</f>
        <v>#REF!</v>
      </c>
      <c r="P348">
        <f>BGK!A349</f>
        <v>6.1219999999999997E-2</v>
      </c>
      <c r="Q348">
        <f>BGK!G349</f>
        <v>0.22737397570000001</v>
      </c>
      <c r="R348">
        <f>BGK!H349</f>
        <v>0.22745766449999999</v>
      </c>
      <c r="S348">
        <f>ES!A349</f>
        <v>6.1219999999999997E-2</v>
      </c>
      <c r="T348">
        <f>ES!G349</f>
        <v>0.22751822199999999</v>
      </c>
      <c r="U348">
        <f>ES!H349</f>
        <v>0.22757385390000001</v>
      </c>
      <c r="V348">
        <f>Shakhov!A349</f>
        <v>6.1219999999999997E-2</v>
      </c>
      <c r="W348">
        <f>Shakhov!G349</f>
        <v>0.22745290570000001</v>
      </c>
      <c r="X348">
        <f>Shakhov!H349</f>
        <v>0.227536189</v>
      </c>
      <c r="AA348" s="4">
        <f t="shared" si="89"/>
        <v>0</v>
      </c>
      <c r="AB348" t="e">
        <f t="shared" si="90"/>
        <v>#DIV/0!</v>
      </c>
      <c r="AC348" t="e">
        <f t="shared" si="91"/>
        <v>#DIV/0!</v>
      </c>
      <c r="AD348" s="4">
        <f t="shared" si="92"/>
        <v>10.233699375937482</v>
      </c>
      <c r="AE348" s="4">
        <f t="shared" si="102"/>
        <v>1</v>
      </c>
      <c r="AF348" s="4">
        <f t="shared" si="103"/>
        <v>0.99841000000000002</v>
      </c>
      <c r="AG348" s="4"/>
      <c r="AJ348" s="4"/>
      <c r="AM348" s="4"/>
      <c r="AP348" s="4">
        <f t="shared" si="93"/>
        <v>0</v>
      </c>
      <c r="AQ348" t="e">
        <f t="shared" si="94"/>
        <v>#DIV/0!</v>
      </c>
      <c r="AR348" t="e">
        <f t="shared" si="95"/>
        <v>#DIV/0!</v>
      </c>
      <c r="AS348" s="4">
        <f t="shared" si="96"/>
        <v>0</v>
      </c>
      <c r="AT348" t="e">
        <f t="shared" si="97"/>
        <v>#DIV/0!</v>
      </c>
      <c r="AU348" t="e">
        <f t="shared" si="98"/>
        <v>#DIV/0!</v>
      </c>
      <c r="AV348" s="4">
        <f t="shared" si="99"/>
        <v>0</v>
      </c>
      <c r="AW348" t="e">
        <f t="shared" si="100"/>
        <v>#DIV/0!</v>
      </c>
      <c r="AX348" t="e">
        <f t="shared" si="101"/>
        <v>#DIV/0!</v>
      </c>
    </row>
    <row r="349" spans="4:50">
      <c r="D349" s="4">
        <f>DSMC!A349</f>
        <v>55.423000000000002</v>
      </c>
      <c r="E349" s="4">
        <f>DSMC!B349</f>
        <v>1.0001</v>
      </c>
      <c r="F349" s="4">
        <f>DSMC!C349</f>
        <v>0.99790000000000001</v>
      </c>
      <c r="G349" t="e">
        <f>#REF!</f>
        <v>#REF!</v>
      </c>
      <c r="H349" t="e">
        <f>#REF!</f>
        <v>#REF!</v>
      </c>
      <c r="I349" t="e">
        <f>#REF!</f>
        <v>#REF!</v>
      </c>
      <c r="P349">
        <f>BGK!A350</f>
        <v>6.1400000000000003E-2</v>
      </c>
      <c r="Q349">
        <f>BGK!G350</f>
        <v>0.22737298319999999</v>
      </c>
      <c r="R349">
        <f>BGK!H350</f>
        <v>0.22745671789999999</v>
      </c>
      <c r="S349">
        <f>ES!A350</f>
        <v>6.1400000000000003E-2</v>
      </c>
      <c r="T349">
        <f>ES!G350</f>
        <v>0.22751754360000001</v>
      </c>
      <c r="U349">
        <f>ES!H350</f>
        <v>0.22757322390000001</v>
      </c>
      <c r="V349">
        <f>Shakhov!A350</f>
        <v>6.1400000000000003E-2</v>
      </c>
      <c r="W349">
        <f>Shakhov!G350</f>
        <v>0.22745191070000001</v>
      </c>
      <c r="X349">
        <f>Shakhov!H350</f>
        <v>0.22753524620000001</v>
      </c>
      <c r="AA349" s="4">
        <f t="shared" si="89"/>
        <v>0</v>
      </c>
      <c r="AB349" t="e">
        <f t="shared" si="90"/>
        <v>#DIV/0!</v>
      </c>
      <c r="AC349" t="e">
        <f t="shared" si="91"/>
        <v>#DIV/0!</v>
      </c>
      <c r="AD349" s="4">
        <f t="shared" si="92"/>
        <v>10.263328456880428</v>
      </c>
      <c r="AE349" s="4">
        <f t="shared" si="102"/>
        <v>1.0001</v>
      </c>
      <c r="AF349" s="4">
        <f t="shared" si="103"/>
        <v>0.99790000000000001</v>
      </c>
      <c r="AG349" s="4"/>
      <c r="AJ349" s="4"/>
      <c r="AM349" s="4"/>
      <c r="AP349" s="4">
        <f t="shared" si="93"/>
        <v>0</v>
      </c>
      <c r="AQ349" t="e">
        <f t="shared" si="94"/>
        <v>#DIV/0!</v>
      </c>
      <c r="AR349" t="e">
        <f t="shared" si="95"/>
        <v>#DIV/0!</v>
      </c>
      <c r="AS349" s="4">
        <f t="shared" si="96"/>
        <v>0</v>
      </c>
      <c r="AT349" t="e">
        <f t="shared" si="97"/>
        <v>#DIV/0!</v>
      </c>
      <c r="AU349" t="e">
        <f t="shared" si="98"/>
        <v>#DIV/0!</v>
      </c>
      <c r="AV349" s="4">
        <f t="shared" si="99"/>
        <v>0</v>
      </c>
      <c r="AW349" t="e">
        <f t="shared" si="100"/>
        <v>#DIV/0!</v>
      </c>
      <c r="AX349" t="e">
        <f t="shared" si="101"/>
        <v>#DIV/0!</v>
      </c>
    </row>
    <row r="350" spans="4:50">
      <c r="D350" s="4">
        <f>DSMC!A350</f>
        <v>55.582999999999998</v>
      </c>
      <c r="E350" s="4">
        <f>DSMC!B350</f>
        <v>1.0002</v>
      </c>
      <c r="F350" s="4">
        <f>DSMC!C350</f>
        <v>0.99765000000000004</v>
      </c>
      <c r="G350" t="e">
        <f>#REF!</f>
        <v>#REF!</v>
      </c>
      <c r="H350" t="e">
        <f>#REF!</f>
        <v>#REF!</v>
      </c>
      <c r="I350" t="e">
        <f>#REF!</f>
        <v>#REF!</v>
      </c>
      <c r="P350">
        <f>BGK!A351</f>
        <v>6.1580000000000003E-2</v>
      </c>
      <c r="Q350">
        <f>BGK!G351</f>
        <v>0.2273719917</v>
      </c>
      <c r="R350">
        <f>BGK!H351</f>
        <v>0.2274557707</v>
      </c>
      <c r="S350">
        <f>ES!A351</f>
        <v>6.1580000000000003E-2</v>
      </c>
      <c r="T350">
        <f>ES!G351</f>
        <v>0.2275168662</v>
      </c>
      <c r="U350">
        <f>ES!H351</f>
        <v>0.2275725934</v>
      </c>
      <c r="V350">
        <f>Shakhov!A351</f>
        <v>6.1580000000000003E-2</v>
      </c>
      <c r="W350">
        <f>Shakhov!G351</f>
        <v>0.22745091680000001</v>
      </c>
      <c r="X350">
        <f>Shakhov!H351</f>
        <v>0.22753430299999999</v>
      </c>
      <c r="AA350" s="4">
        <f t="shared" si="89"/>
        <v>0</v>
      </c>
      <c r="AB350" t="e">
        <f t="shared" si="90"/>
        <v>#DIV/0!</v>
      </c>
      <c r="AC350" t="e">
        <f t="shared" si="91"/>
        <v>#DIV/0!</v>
      </c>
      <c r="AD350" s="4">
        <f t="shared" si="92"/>
        <v>10.292957537823373</v>
      </c>
      <c r="AE350" s="4">
        <f t="shared" si="102"/>
        <v>1.0002</v>
      </c>
      <c r="AF350" s="4">
        <f t="shared" si="103"/>
        <v>0.99765000000000004</v>
      </c>
      <c r="AG350" s="4"/>
      <c r="AJ350" s="4"/>
      <c r="AM350" s="4"/>
      <c r="AP350" s="4">
        <f t="shared" si="93"/>
        <v>0</v>
      </c>
      <c r="AQ350" t="e">
        <f t="shared" si="94"/>
        <v>#DIV/0!</v>
      </c>
      <c r="AR350" t="e">
        <f t="shared" si="95"/>
        <v>#DIV/0!</v>
      </c>
      <c r="AS350" s="4">
        <f t="shared" si="96"/>
        <v>0</v>
      </c>
      <c r="AT350" t="e">
        <f t="shared" si="97"/>
        <v>#DIV/0!</v>
      </c>
      <c r="AU350" t="e">
        <f t="shared" si="98"/>
        <v>#DIV/0!</v>
      </c>
      <c r="AV350" s="4">
        <f t="shared" si="99"/>
        <v>0</v>
      </c>
      <c r="AW350" t="e">
        <f t="shared" si="100"/>
        <v>#DIV/0!</v>
      </c>
      <c r="AX350" t="e">
        <f t="shared" si="101"/>
        <v>#DIV/0!</v>
      </c>
    </row>
    <row r="351" spans="4:50">
      <c r="D351" s="4">
        <f>DSMC!A351</f>
        <v>55.743000000000002</v>
      </c>
      <c r="E351" s="4">
        <f>DSMC!B351</f>
        <v>1.0004</v>
      </c>
      <c r="F351" s="4">
        <f>DSMC!C351</f>
        <v>0.99726999999999999</v>
      </c>
      <c r="G351" t="e">
        <f>#REF!</f>
        <v>#REF!</v>
      </c>
      <c r="H351" t="e">
        <f>#REF!</f>
        <v>#REF!</v>
      </c>
      <c r="I351" t="e">
        <f>#REF!</f>
        <v>#REF!</v>
      </c>
      <c r="P351">
        <f>BGK!A352</f>
        <v>6.1760000000000002E-2</v>
      </c>
      <c r="Q351">
        <f>BGK!G352</f>
        <v>0.22737100129999999</v>
      </c>
      <c r="R351">
        <f>BGK!H352</f>
        <v>0.22745482319999999</v>
      </c>
      <c r="S351">
        <f>ES!A352</f>
        <v>6.1760000000000002E-2</v>
      </c>
      <c r="T351">
        <f>ES!G352</f>
        <v>0.2275161899</v>
      </c>
      <c r="U351">
        <f>ES!H352</f>
        <v>0.22757196239999999</v>
      </c>
      <c r="V351">
        <f>Shakhov!A352</f>
        <v>6.1760000000000002E-2</v>
      </c>
      <c r="W351">
        <f>Shakhov!G352</f>
        <v>0.227449924</v>
      </c>
      <c r="X351">
        <f>Shakhov!H352</f>
        <v>0.22753335920000001</v>
      </c>
      <c r="AA351" s="4">
        <f t="shared" si="89"/>
        <v>0</v>
      </c>
      <c r="AB351" t="e">
        <f t="shared" si="90"/>
        <v>#DIV/0!</v>
      </c>
      <c r="AC351" t="e">
        <f t="shared" si="91"/>
        <v>#DIV/0!</v>
      </c>
      <c r="AD351" s="4">
        <f t="shared" si="92"/>
        <v>10.322586618766319</v>
      </c>
      <c r="AE351" s="4">
        <f t="shared" si="102"/>
        <v>1.0004</v>
      </c>
      <c r="AF351" s="4">
        <f t="shared" si="103"/>
        <v>0.99726999999999999</v>
      </c>
      <c r="AG351" s="4"/>
      <c r="AJ351" s="4"/>
      <c r="AM351" s="4"/>
      <c r="AP351" s="4">
        <f t="shared" si="93"/>
        <v>0</v>
      </c>
      <c r="AQ351" t="e">
        <f t="shared" si="94"/>
        <v>#DIV/0!</v>
      </c>
      <c r="AR351" t="e">
        <f t="shared" si="95"/>
        <v>#DIV/0!</v>
      </c>
      <c r="AS351" s="4">
        <f t="shared" si="96"/>
        <v>0</v>
      </c>
      <c r="AT351" t="e">
        <f t="shared" si="97"/>
        <v>#DIV/0!</v>
      </c>
      <c r="AU351" t="e">
        <f t="shared" si="98"/>
        <v>#DIV/0!</v>
      </c>
      <c r="AV351" s="4">
        <f t="shared" si="99"/>
        <v>0</v>
      </c>
      <c r="AW351" t="e">
        <f t="shared" si="100"/>
        <v>#DIV/0!</v>
      </c>
      <c r="AX351" t="e">
        <f t="shared" si="101"/>
        <v>#DIV/0!</v>
      </c>
    </row>
    <row r="352" spans="4:50">
      <c r="D352" s="4">
        <f>DSMC!A352</f>
        <v>55.902000000000001</v>
      </c>
      <c r="E352" s="4">
        <f>DSMC!B352</f>
        <v>1.0004999999999999</v>
      </c>
      <c r="F352" s="4">
        <f>DSMC!C352</f>
        <v>0.99733000000000005</v>
      </c>
      <c r="G352" t="e">
        <f>#REF!</f>
        <v>#REF!</v>
      </c>
      <c r="H352" t="e">
        <f>#REF!</f>
        <v>#REF!</v>
      </c>
      <c r="I352" t="e">
        <f>#REF!</f>
        <v>#REF!</v>
      </c>
      <c r="P352">
        <f>BGK!A353</f>
        <v>6.1940000000000002E-2</v>
      </c>
      <c r="Q352">
        <f>BGK!G353</f>
        <v>0.22737001200000001</v>
      </c>
      <c r="R352">
        <f>BGK!H353</f>
        <v>0.22745387510000001</v>
      </c>
      <c r="S352">
        <f>ES!A353</f>
        <v>6.1940000000000002E-2</v>
      </c>
      <c r="T352">
        <f>ES!G353</f>
        <v>0.2275155146</v>
      </c>
      <c r="U352">
        <f>ES!H353</f>
        <v>0.22757133099999999</v>
      </c>
      <c r="V352">
        <f>Shakhov!A353</f>
        <v>6.1940000000000002E-2</v>
      </c>
      <c r="W352">
        <f>Shakhov!G353</f>
        <v>0.2274489324</v>
      </c>
      <c r="X352">
        <f>Shakhov!H353</f>
        <v>0.22753241490000001</v>
      </c>
      <c r="AA352" s="4">
        <f t="shared" si="89"/>
        <v>0</v>
      </c>
      <c r="AB352" t="e">
        <f t="shared" si="90"/>
        <v>#DIV/0!</v>
      </c>
      <c r="AC352" t="e">
        <f t="shared" si="91"/>
        <v>#DIV/0!</v>
      </c>
      <c r="AD352" s="4">
        <f t="shared" si="92"/>
        <v>10.352030517953372</v>
      </c>
      <c r="AE352" s="4">
        <f t="shared" si="102"/>
        <v>1.0004999999999999</v>
      </c>
      <c r="AF352" s="4">
        <f t="shared" si="103"/>
        <v>0.99733000000000005</v>
      </c>
      <c r="AG352" s="4"/>
      <c r="AJ352" s="4"/>
      <c r="AM352" s="4"/>
      <c r="AP352" s="4">
        <f t="shared" si="93"/>
        <v>0</v>
      </c>
      <c r="AQ352" t="e">
        <f t="shared" si="94"/>
        <v>#DIV/0!</v>
      </c>
      <c r="AR352" t="e">
        <f t="shared" si="95"/>
        <v>#DIV/0!</v>
      </c>
      <c r="AS352" s="4">
        <f t="shared" si="96"/>
        <v>0</v>
      </c>
      <c r="AT352" t="e">
        <f t="shared" si="97"/>
        <v>#DIV/0!</v>
      </c>
      <c r="AU352" t="e">
        <f t="shared" si="98"/>
        <v>#DIV/0!</v>
      </c>
      <c r="AV352" s="4">
        <f t="shared" si="99"/>
        <v>0</v>
      </c>
      <c r="AW352" t="e">
        <f t="shared" si="100"/>
        <v>#DIV/0!</v>
      </c>
      <c r="AX352" t="e">
        <f t="shared" si="101"/>
        <v>#DIV/0!</v>
      </c>
    </row>
    <row r="353" spans="4:50">
      <c r="D353" s="4">
        <f>DSMC!A353</f>
        <v>56.061999999999998</v>
      </c>
      <c r="E353" s="4">
        <f>DSMC!B353</f>
        <v>1.0002</v>
      </c>
      <c r="F353" s="4">
        <f>DSMC!C353</f>
        <v>0.99758999999999998</v>
      </c>
      <c r="G353" t="e">
        <f>#REF!</f>
        <v>#REF!</v>
      </c>
      <c r="H353" t="e">
        <f>#REF!</f>
        <v>#REF!</v>
      </c>
      <c r="I353" t="e">
        <f>#REF!</f>
        <v>#REF!</v>
      </c>
      <c r="P353">
        <f>BGK!A354</f>
        <v>6.2120000000000002E-2</v>
      </c>
      <c r="Q353">
        <f>BGK!G354</f>
        <v>0.22736902370000001</v>
      </c>
      <c r="R353">
        <f>BGK!H354</f>
        <v>0.2274529267</v>
      </c>
      <c r="S353">
        <f>ES!A354</f>
        <v>6.2120000000000002E-2</v>
      </c>
      <c r="T353">
        <f>ES!G354</f>
        <v>0.22751484029999999</v>
      </c>
      <c r="U353">
        <f>ES!H354</f>
        <v>0.2275706991</v>
      </c>
      <c r="V353">
        <f>Shakhov!A354</f>
        <v>6.2120000000000002E-2</v>
      </c>
      <c r="W353">
        <f>Shakhov!G354</f>
        <v>0.2274479418</v>
      </c>
      <c r="X353">
        <f>Shakhov!H354</f>
        <v>0.22753147009999999</v>
      </c>
      <c r="AA353" s="4">
        <f t="shared" si="89"/>
        <v>0</v>
      </c>
      <c r="AB353" t="e">
        <f t="shared" si="90"/>
        <v>#DIV/0!</v>
      </c>
      <c r="AC353" t="e">
        <f t="shared" si="91"/>
        <v>#DIV/0!</v>
      </c>
      <c r="AD353" s="4">
        <f t="shared" si="92"/>
        <v>10.381659598896315</v>
      </c>
      <c r="AE353" s="4">
        <f t="shared" si="102"/>
        <v>1.0002</v>
      </c>
      <c r="AF353" s="4">
        <f t="shared" si="103"/>
        <v>0.99758999999999998</v>
      </c>
      <c r="AG353" s="4"/>
      <c r="AJ353" s="4"/>
      <c r="AM353" s="4"/>
      <c r="AP353" s="4">
        <f t="shared" si="93"/>
        <v>0</v>
      </c>
      <c r="AQ353" t="e">
        <f t="shared" si="94"/>
        <v>#DIV/0!</v>
      </c>
      <c r="AR353" t="e">
        <f t="shared" si="95"/>
        <v>#DIV/0!</v>
      </c>
      <c r="AS353" s="4">
        <f t="shared" si="96"/>
        <v>0</v>
      </c>
      <c r="AT353" t="e">
        <f t="shared" si="97"/>
        <v>#DIV/0!</v>
      </c>
      <c r="AU353" t="e">
        <f t="shared" si="98"/>
        <v>#DIV/0!</v>
      </c>
      <c r="AV353" s="4">
        <f t="shared" si="99"/>
        <v>0</v>
      </c>
      <c r="AW353" t="e">
        <f t="shared" si="100"/>
        <v>#DIV/0!</v>
      </c>
      <c r="AX353" t="e">
        <f t="shared" si="101"/>
        <v>#DIV/0!</v>
      </c>
    </row>
    <row r="354" spans="4:50">
      <c r="D354" s="4">
        <f>DSMC!A354</f>
        <v>56.222000000000001</v>
      </c>
      <c r="E354" s="4">
        <f>DSMC!B354</f>
        <v>1.0001</v>
      </c>
      <c r="F354" s="4">
        <f>DSMC!C354</f>
        <v>0.99741999999999997</v>
      </c>
      <c r="G354" t="e">
        <f>#REF!</f>
        <v>#REF!</v>
      </c>
      <c r="H354" t="e">
        <f>#REF!</f>
        <v>#REF!</v>
      </c>
      <c r="I354" t="e">
        <f>#REF!</f>
        <v>#REF!</v>
      </c>
      <c r="P354">
        <f>BGK!A355</f>
        <v>6.2300000000000001E-2</v>
      </c>
      <c r="Q354">
        <f>BGK!G355</f>
        <v>0.22736803629999999</v>
      </c>
      <c r="R354">
        <f>BGK!H355</f>
        <v>0.22745197780000001</v>
      </c>
      <c r="S354">
        <f>ES!A355</f>
        <v>6.2300000000000001E-2</v>
      </c>
      <c r="T354">
        <f>ES!G355</f>
        <v>0.22751416699999999</v>
      </c>
      <c r="U354">
        <f>ES!H355</f>
        <v>0.22757006669999999</v>
      </c>
      <c r="V354">
        <f>Shakhov!A355</f>
        <v>6.2300000000000001E-2</v>
      </c>
      <c r="W354">
        <f>Shakhov!G355</f>
        <v>0.2274469522</v>
      </c>
      <c r="X354">
        <f>Shakhov!H355</f>
        <v>0.22753052479999999</v>
      </c>
      <c r="AA354" s="4">
        <f t="shared" si="89"/>
        <v>0</v>
      </c>
      <c r="AB354" t="e">
        <f t="shared" si="90"/>
        <v>#DIV/0!</v>
      </c>
      <c r="AC354" t="e">
        <f t="shared" si="91"/>
        <v>#DIV/0!</v>
      </c>
      <c r="AD354" s="4">
        <f t="shared" si="92"/>
        <v>10.411288679839263</v>
      </c>
      <c r="AE354" s="4">
        <f t="shared" si="102"/>
        <v>1.0001</v>
      </c>
      <c r="AF354" s="4">
        <f t="shared" si="103"/>
        <v>0.99741999999999997</v>
      </c>
      <c r="AG354" s="4"/>
      <c r="AJ354" s="4"/>
      <c r="AM354" s="4"/>
      <c r="AP354" s="4">
        <f t="shared" si="93"/>
        <v>0</v>
      </c>
      <c r="AQ354" t="e">
        <f t="shared" si="94"/>
        <v>#DIV/0!</v>
      </c>
      <c r="AR354" t="e">
        <f t="shared" si="95"/>
        <v>#DIV/0!</v>
      </c>
      <c r="AS354" s="4">
        <f t="shared" si="96"/>
        <v>0</v>
      </c>
      <c r="AT354" t="e">
        <f t="shared" si="97"/>
        <v>#DIV/0!</v>
      </c>
      <c r="AU354" t="e">
        <f t="shared" si="98"/>
        <v>#DIV/0!</v>
      </c>
      <c r="AV354" s="4">
        <f t="shared" si="99"/>
        <v>0</v>
      </c>
      <c r="AW354" t="e">
        <f t="shared" si="100"/>
        <v>#DIV/0!</v>
      </c>
      <c r="AX354" t="e">
        <f t="shared" si="101"/>
        <v>#DIV/0!</v>
      </c>
    </row>
    <row r="355" spans="4:50">
      <c r="D355" s="4">
        <f>DSMC!A355</f>
        <v>56.381</v>
      </c>
      <c r="E355" s="4">
        <f>DSMC!B355</f>
        <v>1.0001</v>
      </c>
      <c r="F355" s="4">
        <f>DSMC!C355</f>
        <v>0.99748000000000003</v>
      </c>
      <c r="G355" t="e">
        <f>#REF!</f>
        <v>#REF!</v>
      </c>
      <c r="H355" t="e">
        <f>#REF!</f>
        <v>#REF!</v>
      </c>
      <c r="I355" t="e">
        <f>#REF!</f>
        <v>#REF!</v>
      </c>
      <c r="P355">
        <f>BGK!A356</f>
        <v>6.2480000000000001E-2</v>
      </c>
      <c r="Q355">
        <f>BGK!G356</f>
        <v>0.22736704990000001</v>
      </c>
      <c r="R355">
        <f>BGK!H356</f>
        <v>0.22745102850000001</v>
      </c>
      <c r="S355">
        <f>ES!A356</f>
        <v>6.2480000000000001E-2</v>
      </c>
      <c r="T355">
        <f>ES!G356</f>
        <v>0.2275134945</v>
      </c>
      <c r="U355">
        <f>ES!H356</f>
        <v>0.22756943390000001</v>
      </c>
      <c r="V355">
        <f>Shakhov!A356</f>
        <v>6.2480000000000001E-2</v>
      </c>
      <c r="W355">
        <f>Shakhov!G356</f>
        <v>0.2274459637</v>
      </c>
      <c r="X355">
        <f>Shakhov!H356</f>
        <v>0.22752957909999999</v>
      </c>
      <c r="AA355" s="4">
        <f t="shared" si="89"/>
        <v>0</v>
      </c>
      <c r="AB355" t="e">
        <f t="shared" si="90"/>
        <v>#DIV/0!</v>
      </c>
      <c r="AC355" t="e">
        <f t="shared" si="91"/>
        <v>#DIV/0!</v>
      </c>
      <c r="AD355" s="4">
        <f t="shared" si="92"/>
        <v>10.440732579026314</v>
      </c>
      <c r="AE355" s="4">
        <f t="shared" si="102"/>
        <v>1.0001</v>
      </c>
      <c r="AF355" s="4">
        <f t="shared" si="103"/>
        <v>0.99748000000000003</v>
      </c>
      <c r="AG355" s="4"/>
      <c r="AJ355" s="4"/>
      <c r="AM355" s="4"/>
      <c r="AP355" s="4">
        <f t="shared" si="93"/>
        <v>0</v>
      </c>
      <c r="AQ355" t="e">
        <f t="shared" si="94"/>
        <v>#DIV/0!</v>
      </c>
      <c r="AR355" t="e">
        <f t="shared" si="95"/>
        <v>#DIV/0!</v>
      </c>
      <c r="AS355" s="4">
        <f t="shared" si="96"/>
        <v>0</v>
      </c>
      <c r="AT355" t="e">
        <f t="shared" si="97"/>
        <v>#DIV/0!</v>
      </c>
      <c r="AU355" t="e">
        <f t="shared" si="98"/>
        <v>#DIV/0!</v>
      </c>
      <c r="AV355" s="4">
        <f t="shared" si="99"/>
        <v>0</v>
      </c>
      <c r="AW355" t="e">
        <f t="shared" si="100"/>
        <v>#DIV/0!</v>
      </c>
      <c r="AX355" t="e">
        <f t="shared" si="101"/>
        <v>#DIV/0!</v>
      </c>
    </row>
    <row r="356" spans="4:50">
      <c r="D356" s="4">
        <f>DSMC!A356</f>
        <v>56.540999999999997</v>
      </c>
      <c r="E356" s="4">
        <f>DSMC!B356</f>
        <v>1.0004999999999999</v>
      </c>
      <c r="F356" s="4">
        <f>DSMC!C356</f>
        <v>0.99717999999999996</v>
      </c>
      <c r="G356" t="e">
        <f>#REF!</f>
        <v>#REF!</v>
      </c>
      <c r="H356" t="e">
        <f>#REF!</f>
        <v>#REF!</v>
      </c>
      <c r="I356" t="e">
        <f>#REF!</f>
        <v>#REF!</v>
      </c>
      <c r="P356">
        <f>BGK!A357</f>
        <v>6.2640000000000001E-2</v>
      </c>
      <c r="Q356">
        <f>BGK!G357</f>
        <v>0.22736617379999999</v>
      </c>
      <c r="R356">
        <f>BGK!H357</f>
        <v>0.22745018440000001</v>
      </c>
      <c r="S356">
        <f>ES!A357</f>
        <v>6.2640000000000001E-2</v>
      </c>
      <c r="T356">
        <f>ES!G357</f>
        <v>0.22751289760000001</v>
      </c>
      <c r="U356">
        <f>ES!H357</f>
        <v>0.22756887109999999</v>
      </c>
      <c r="V356">
        <f>Shakhov!A357</f>
        <v>6.2640000000000001E-2</v>
      </c>
      <c r="W356">
        <f>Shakhov!G357</f>
        <v>0.2274450858</v>
      </c>
      <c r="X356">
        <f>Shakhov!H357</f>
        <v>0.22752873800000001</v>
      </c>
      <c r="AA356" s="4">
        <f t="shared" si="89"/>
        <v>0</v>
      </c>
      <c r="AB356" t="e">
        <f t="shared" si="90"/>
        <v>#DIV/0!</v>
      </c>
      <c r="AC356" t="e">
        <f t="shared" si="91"/>
        <v>#DIV/0!</v>
      </c>
      <c r="AD356" s="4">
        <f t="shared" si="92"/>
        <v>10.470361659969258</v>
      </c>
      <c r="AE356" s="4">
        <f t="shared" si="102"/>
        <v>1.0004999999999999</v>
      </c>
      <c r="AF356" s="4">
        <f t="shared" si="103"/>
        <v>0.99717999999999996</v>
      </c>
      <c r="AG356" s="4"/>
      <c r="AJ356" s="4"/>
      <c r="AM356" s="4"/>
      <c r="AP356" s="4">
        <f t="shared" si="93"/>
        <v>0</v>
      </c>
      <c r="AQ356" t="e">
        <f t="shared" si="94"/>
        <v>#DIV/0!</v>
      </c>
      <c r="AR356" t="e">
        <f t="shared" si="95"/>
        <v>#DIV/0!</v>
      </c>
      <c r="AS356" s="4">
        <f t="shared" si="96"/>
        <v>0</v>
      </c>
      <c r="AT356" t="e">
        <f t="shared" si="97"/>
        <v>#DIV/0!</v>
      </c>
      <c r="AU356" t="e">
        <f t="shared" si="98"/>
        <v>#DIV/0!</v>
      </c>
      <c r="AV356" s="4">
        <f t="shared" si="99"/>
        <v>0</v>
      </c>
      <c r="AW356" t="e">
        <f t="shared" si="100"/>
        <v>#DIV/0!</v>
      </c>
      <c r="AX356" t="e">
        <f t="shared" si="101"/>
        <v>#DIV/0!</v>
      </c>
    </row>
    <row r="357" spans="4:50">
      <c r="D357" s="4">
        <f>DSMC!A357</f>
        <v>56.701000000000001</v>
      </c>
      <c r="E357" s="4">
        <f>DSMC!B357</f>
        <v>1.0004</v>
      </c>
      <c r="F357" s="4">
        <f>DSMC!C357</f>
        <v>0.99687000000000003</v>
      </c>
      <c r="G357" t="e">
        <f>#REF!</f>
        <v>#REF!</v>
      </c>
      <c r="H357" t="e">
        <f>#REF!</f>
        <v>#REF!</v>
      </c>
      <c r="I357" t="e">
        <f>#REF!</f>
        <v>#REF!</v>
      </c>
      <c r="P357">
        <f>BGK!A358</f>
        <v>6.2799999999999995E-2</v>
      </c>
      <c r="Q357">
        <f>BGK!G358</f>
        <v>0.2273652984</v>
      </c>
      <c r="R357">
        <f>BGK!H358</f>
        <v>0.22744934</v>
      </c>
      <c r="S357">
        <f>ES!A358</f>
        <v>6.2799999999999995E-2</v>
      </c>
      <c r="T357">
        <f>ES!G358</f>
        <v>0.2275123013</v>
      </c>
      <c r="U357">
        <f>ES!H358</f>
        <v>0.227568308</v>
      </c>
      <c r="V357">
        <f>Shakhov!A358</f>
        <v>6.2799999999999995E-2</v>
      </c>
      <c r="W357">
        <f>Shakhov!G358</f>
        <v>0.2274442086</v>
      </c>
      <c r="X357">
        <f>Shakhov!H358</f>
        <v>0.22752789670000001</v>
      </c>
      <c r="AA357" s="4">
        <f t="shared" si="89"/>
        <v>0</v>
      </c>
      <c r="AB357" t="e">
        <f t="shared" si="90"/>
        <v>#DIV/0!</v>
      </c>
      <c r="AC357" t="e">
        <f t="shared" si="91"/>
        <v>#DIV/0!</v>
      </c>
      <c r="AD357" s="4">
        <f t="shared" si="92"/>
        <v>10.499990740912205</v>
      </c>
      <c r="AE357" s="4">
        <f t="shared" si="102"/>
        <v>1.0004</v>
      </c>
      <c r="AF357" s="4">
        <f t="shared" si="103"/>
        <v>0.99687000000000003</v>
      </c>
      <c r="AG357" s="4"/>
      <c r="AJ357" s="4"/>
      <c r="AM357" s="4"/>
      <c r="AP357" s="4">
        <f t="shared" si="93"/>
        <v>0</v>
      </c>
      <c r="AQ357" t="e">
        <f t="shared" si="94"/>
        <v>#DIV/0!</v>
      </c>
      <c r="AR357" t="e">
        <f t="shared" si="95"/>
        <v>#DIV/0!</v>
      </c>
      <c r="AS357" s="4">
        <f t="shared" si="96"/>
        <v>0</v>
      </c>
      <c r="AT357" t="e">
        <f t="shared" si="97"/>
        <v>#DIV/0!</v>
      </c>
      <c r="AU357" t="e">
        <f t="shared" si="98"/>
        <v>#DIV/0!</v>
      </c>
      <c r="AV357" s="4">
        <f t="shared" si="99"/>
        <v>0</v>
      </c>
      <c r="AW357" t="e">
        <f t="shared" si="100"/>
        <v>#DIV/0!</v>
      </c>
      <c r="AX357" t="e">
        <f t="shared" si="101"/>
        <v>#DIV/0!</v>
      </c>
    </row>
    <row r="358" spans="4:50">
      <c r="D358" s="4">
        <f>DSMC!A358</f>
        <v>56.860999999999997</v>
      </c>
      <c r="E358" s="4">
        <f>DSMC!B358</f>
        <v>1.0005999999999999</v>
      </c>
      <c r="F358" s="4">
        <f>DSMC!C358</f>
        <v>0.99700999999999995</v>
      </c>
      <c r="G358" t="e">
        <f>#REF!</f>
        <v>#REF!</v>
      </c>
      <c r="H358" t="e">
        <f>#REF!</f>
        <v>#REF!</v>
      </c>
      <c r="I358" t="e">
        <f>#REF!</f>
        <v>#REF!</v>
      </c>
      <c r="P358">
        <f>BGK!A359</f>
        <v>6.2960000000000002E-2</v>
      </c>
      <c r="Q358">
        <f>BGK!G359</f>
        <v>0.22736442379999999</v>
      </c>
      <c r="R358">
        <f>BGK!H359</f>
        <v>0.2274484953</v>
      </c>
      <c r="S358">
        <f>ES!A359</f>
        <v>6.2960000000000002E-2</v>
      </c>
      <c r="T358">
        <f>ES!G359</f>
        <v>0.22751170570000001</v>
      </c>
      <c r="U358">
        <f>ES!H359</f>
        <v>0.22756774460000001</v>
      </c>
      <c r="V358">
        <f>Shakhov!A359</f>
        <v>6.2960000000000002E-2</v>
      </c>
      <c r="W358">
        <f>Shakhov!G359</f>
        <v>0.22744333219999999</v>
      </c>
      <c r="X358">
        <f>Shakhov!H359</f>
        <v>0.22752705500000001</v>
      </c>
      <c r="AA358" s="4">
        <f t="shared" si="89"/>
        <v>0</v>
      </c>
      <c r="AB358" t="e">
        <f t="shared" si="90"/>
        <v>#DIV/0!</v>
      </c>
      <c r="AC358" t="e">
        <f t="shared" si="91"/>
        <v>#DIV/0!</v>
      </c>
      <c r="AD358" s="4">
        <f t="shared" si="92"/>
        <v>10.52961982185515</v>
      </c>
      <c r="AE358" s="4">
        <f t="shared" si="102"/>
        <v>1.0005999999999999</v>
      </c>
      <c r="AF358" s="4">
        <f t="shared" si="103"/>
        <v>0.99700999999999995</v>
      </c>
      <c r="AG358" s="4"/>
      <c r="AJ358" s="4"/>
      <c r="AM358" s="4"/>
      <c r="AP358" s="4">
        <f t="shared" si="93"/>
        <v>0</v>
      </c>
      <c r="AQ358" t="e">
        <f t="shared" si="94"/>
        <v>#DIV/0!</v>
      </c>
      <c r="AR358" t="e">
        <f t="shared" si="95"/>
        <v>#DIV/0!</v>
      </c>
      <c r="AS358" s="4">
        <f t="shared" si="96"/>
        <v>0</v>
      </c>
      <c r="AT358" t="e">
        <f t="shared" si="97"/>
        <v>#DIV/0!</v>
      </c>
      <c r="AU358" t="e">
        <f t="shared" si="98"/>
        <v>#DIV/0!</v>
      </c>
      <c r="AV358" s="4">
        <f t="shared" si="99"/>
        <v>0</v>
      </c>
      <c r="AW358" t="e">
        <f t="shared" si="100"/>
        <v>#DIV/0!</v>
      </c>
      <c r="AX358" t="e">
        <f t="shared" si="101"/>
        <v>#DIV/0!</v>
      </c>
    </row>
    <row r="359" spans="4:50">
      <c r="D359" s="4">
        <f>DSMC!A359</f>
        <v>57.02</v>
      </c>
      <c r="E359" s="4">
        <f>DSMC!B359</f>
        <v>0.99992000000000003</v>
      </c>
      <c r="F359" s="4">
        <f>DSMC!C359</f>
        <v>0.99699000000000004</v>
      </c>
      <c r="G359" t="e">
        <f>#REF!</f>
        <v>#REF!</v>
      </c>
      <c r="H359" t="e">
        <f>#REF!</f>
        <v>#REF!</v>
      </c>
      <c r="I359" t="e">
        <f>#REF!</f>
        <v>#REF!</v>
      </c>
      <c r="P359">
        <f>BGK!A360</f>
        <v>6.3119999999999996E-2</v>
      </c>
      <c r="Q359">
        <f>BGK!G360</f>
        <v>0.22736354980000001</v>
      </c>
      <c r="R359">
        <f>BGK!H360</f>
        <v>0.22744765040000001</v>
      </c>
      <c r="S359">
        <f>ES!A360</f>
        <v>6.3119999999999996E-2</v>
      </c>
      <c r="T359">
        <f>ES!G360</f>
        <v>0.22751111069999999</v>
      </c>
      <c r="U359">
        <f>ES!H360</f>
        <v>0.22756718079999999</v>
      </c>
      <c r="V359">
        <f>Shakhov!A360</f>
        <v>6.3119999999999996E-2</v>
      </c>
      <c r="W359">
        <f>Shakhov!G360</f>
        <v>0.2274424565</v>
      </c>
      <c r="X359">
        <f>Shakhov!H360</f>
        <v>0.227526213</v>
      </c>
      <c r="AA359" s="4">
        <f t="shared" si="89"/>
        <v>0</v>
      </c>
      <c r="AB359" t="e">
        <f t="shared" si="90"/>
        <v>#DIV/0!</v>
      </c>
      <c r="AC359" t="e">
        <f t="shared" si="91"/>
        <v>#DIV/0!</v>
      </c>
      <c r="AD359" s="4">
        <f t="shared" si="92"/>
        <v>10.559063721042202</v>
      </c>
      <c r="AE359" s="4">
        <f t="shared" si="102"/>
        <v>0.99992000000000003</v>
      </c>
      <c r="AF359" s="4">
        <f t="shared" si="103"/>
        <v>0.99699000000000004</v>
      </c>
      <c r="AG359" s="4"/>
      <c r="AJ359" s="4"/>
      <c r="AM359" s="4"/>
      <c r="AP359" s="4">
        <f t="shared" si="93"/>
        <v>0</v>
      </c>
      <c r="AQ359" t="e">
        <f t="shared" si="94"/>
        <v>#DIV/0!</v>
      </c>
      <c r="AR359" t="e">
        <f t="shared" si="95"/>
        <v>#DIV/0!</v>
      </c>
      <c r="AS359" s="4">
        <f t="shared" si="96"/>
        <v>0</v>
      </c>
      <c r="AT359" t="e">
        <f t="shared" si="97"/>
        <v>#DIV/0!</v>
      </c>
      <c r="AU359" t="e">
        <f t="shared" si="98"/>
        <v>#DIV/0!</v>
      </c>
      <c r="AV359" s="4">
        <f t="shared" si="99"/>
        <v>0</v>
      </c>
      <c r="AW359" t="e">
        <f t="shared" si="100"/>
        <v>#DIV/0!</v>
      </c>
      <c r="AX359" t="e">
        <f t="shared" si="101"/>
        <v>#DIV/0!</v>
      </c>
    </row>
    <row r="360" spans="4:50">
      <c r="D360" s="4">
        <f>DSMC!A360</f>
        <v>57.18</v>
      </c>
      <c r="E360" s="4">
        <f>DSMC!B360</f>
        <v>0.99980000000000002</v>
      </c>
      <c r="F360" s="4">
        <f>DSMC!C360</f>
        <v>0.99721000000000004</v>
      </c>
      <c r="G360" t="e">
        <f>#REF!</f>
        <v>#REF!</v>
      </c>
      <c r="H360" t="e">
        <f>#REF!</f>
        <v>#REF!</v>
      </c>
      <c r="I360" t="e">
        <f>#REF!</f>
        <v>#REF!</v>
      </c>
      <c r="P360">
        <f>BGK!A361</f>
        <v>6.3280000000000003E-2</v>
      </c>
      <c r="Q360">
        <f>BGK!G361</f>
        <v>0.22736267639999999</v>
      </c>
      <c r="R360">
        <f>BGK!H361</f>
        <v>0.22744680510000001</v>
      </c>
      <c r="S360">
        <f>ES!A361</f>
        <v>6.3280000000000003E-2</v>
      </c>
      <c r="T360">
        <f>ES!G361</f>
        <v>0.2275105164</v>
      </c>
      <c r="U360">
        <f>ES!H361</f>
        <v>0.22756661680000001</v>
      </c>
      <c r="V360">
        <f>Shakhov!A361</f>
        <v>6.3280000000000003E-2</v>
      </c>
      <c r="W360">
        <f>Shakhov!G361</f>
        <v>0.22744158140000001</v>
      </c>
      <c r="X360">
        <f>Shakhov!H361</f>
        <v>0.22752537070000001</v>
      </c>
      <c r="AA360" s="4">
        <f t="shared" si="89"/>
        <v>0</v>
      </c>
      <c r="AB360" t="e">
        <f t="shared" si="90"/>
        <v>#DIV/0!</v>
      </c>
      <c r="AC360" t="e">
        <f t="shared" si="91"/>
        <v>#DIV/0!</v>
      </c>
      <c r="AD360" s="4">
        <f t="shared" si="92"/>
        <v>10.588692801985149</v>
      </c>
      <c r="AE360" s="4">
        <f t="shared" si="102"/>
        <v>0.99980000000000002</v>
      </c>
      <c r="AF360" s="4">
        <f t="shared" si="103"/>
        <v>0.99721000000000004</v>
      </c>
      <c r="AG360" s="4"/>
      <c r="AJ360" s="4"/>
      <c r="AM360" s="4"/>
      <c r="AP360" s="4">
        <f t="shared" si="93"/>
        <v>0</v>
      </c>
      <c r="AQ360" t="e">
        <f t="shared" si="94"/>
        <v>#DIV/0!</v>
      </c>
      <c r="AR360" t="e">
        <f t="shared" si="95"/>
        <v>#DIV/0!</v>
      </c>
      <c r="AS360" s="4">
        <f t="shared" si="96"/>
        <v>0</v>
      </c>
      <c r="AT360" t="e">
        <f t="shared" si="97"/>
        <v>#DIV/0!</v>
      </c>
      <c r="AU360" t="e">
        <f t="shared" si="98"/>
        <v>#DIV/0!</v>
      </c>
      <c r="AV360" s="4">
        <f t="shared" si="99"/>
        <v>0</v>
      </c>
      <c r="AW360" t="e">
        <f t="shared" si="100"/>
        <v>#DIV/0!</v>
      </c>
      <c r="AX360" t="e">
        <f t="shared" si="101"/>
        <v>#DIV/0!</v>
      </c>
    </row>
    <row r="361" spans="4:50">
      <c r="D361" s="4">
        <f>DSMC!A361</f>
        <v>57.34</v>
      </c>
      <c r="E361" s="4">
        <f>DSMC!B361</f>
        <v>0.99972000000000005</v>
      </c>
      <c r="F361" s="4">
        <f>DSMC!C361</f>
        <v>0.99753000000000003</v>
      </c>
      <c r="G361" t="e">
        <f>#REF!</f>
        <v>#REF!</v>
      </c>
      <c r="H361" t="e">
        <f>#REF!</f>
        <v>#REF!</v>
      </c>
      <c r="I361" t="e">
        <f>#REF!</f>
        <v>#REF!</v>
      </c>
      <c r="P361">
        <f>BGK!A362</f>
        <v>6.3439999999999996E-2</v>
      </c>
      <c r="Q361">
        <f>BGK!G362</f>
        <v>0.2273618037</v>
      </c>
      <c r="R361">
        <f>BGK!H362</f>
        <v>0.2274459596</v>
      </c>
      <c r="S361">
        <f>ES!A362</f>
        <v>6.3439999999999996E-2</v>
      </c>
      <c r="T361">
        <f>ES!G362</f>
        <v>0.2275099226</v>
      </c>
      <c r="U361">
        <f>ES!H362</f>
        <v>0.2275660525</v>
      </c>
      <c r="V361">
        <f>Shakhov!A362</f>
        <v>6.3439999999999996E-2</v>
      </c>
      <c r="W361">
        <f>Shakhov!G362</f>
        <v>0.2274407071</v>
      </c>
      <c r="X361">
        <f>Shakhov!H362</f>
        <v>0.227524528</v>
      </c>
      <c r="AA361" s="4">
        <f t="shared" si="89"/>
        <v>0</v>
      </c>
      <c r="AB361" t="e">
        <f t="shared" si="90"/>
        <v>#DIV/0!</v>
      </c>
      <c r="AC361" t="e">
        <f t="shared" si="91"/>
        <v>#DIV/0!</v>
      </c>
      <c r="AD361" s="4">
        <f t="shared" si="92"/>
        <v>10.618321882928093</v>
      </c>
      <c r="AE361" s="4">
        <f t="shared" si="102"/>
        <v>0.99972000000000005</v>
      </c>
      <c r="AF361" s="4">
        <f t="shared" si="103"/>
        <v>0.99753000000000003</v>
      </c>
      <c r="AG361" s="4"/>
      <c r="AJ361" s="4"/>
      <c r="AM361" s="4"/>
      <c r="AP361" s="4">
        <f t="shared" si="93"/>
        <v>0</v>
      </c>
      <c r="AQ361" t="e">
        <f t="shared" si="94"/>
        <v>#DIV/0!</v>
      </c>
      <c r="AR361" t="e">
        <f t="shared" si="95"/>
        <v>#DIV/0!</v>
      </c>
      <c r="AS361" s="4">
        <f t="shared" si="96"/>
        <v>0</v>
      </c>
      <c r="AT361" t="e">
        <f t="shared" si="97"/>
        <v>#DIV/0!</v>
      </c>
      <c r="AU361" t="e">
        <f t="shared" si="98"/>
        <v>#DIV/0!</v>
      </c>
      <c r="AV361" s="4">
        <f t="shared" si="99"/>
        <v>0</v>
      </c>
      <c r="AW361" t="e">
        <f t="shared" si="100"/>
        <v>#DIV/0!</v>
      </c>
      <c r="AX361" t="e">
        <f t="shared" si="101"/>
        <v>#DIV/0!</v>
      </c>
    </row>
    <row r="362" spans="4:50">
      <c r="D362" s="4">
        <f>DSMC!A362</f>
        <v>57.5</v>
      </c>
      <c r="E362" s="4">
        <f>DSMC!B362</f>
        <v>0.99966999999999995</v>
      </c>
      <c r="F362" s="4">
        <f>DSMC!C362</f>
        <v>0.99739999999999995</v>
      </c>
      <c r="G362" t="e">
        <f>#REF!</f>
        <v>#REF!</v>
      </c>
      <c r="H362" t="e">
        <f>#REF!</f>
        <v>#REF!</v>
      </c>
      <c r="I362" t="e">
        <f>#REF!</f>
        <v>#REF!</v>
      </c>
      <c r="P362">
        <f>BGK!A363</f>
        <v>6.3600000000000004E-2</v>
      </c>
      <c r="Q362">
        <f>BGK!G363</f>
        <v>0.22736093160000001</v>
      </c>
      <c r="R362">
        <f>BGK!H363</f>
        <v>0.2274451139</v>
      </c>
      <c r="S362">
        <f>ES!A363</f>
        <v>6.3600000000000004E-2</v>
      </c>
      <c r="T362">
        <f>ES!G363</f>
        <v>0.2275093295</v>
      </c>
      <c r="U362">
        <f>ES!H363</f>
        <v>0.2275654879</v>
      </c>
      <c r="V362">
        <f>Shakhov!A363</f>
        <v>6.3600000000000004E-2</v>
      </c>
      <c r="W362">
        <f>Shakhov!G363</f>
        <v>0.22743983340000001</v>
      </c>
      <c r="X362">
        <f>Shakhov!H363</f>
        <v>0.22752368510000001</v>
      </c>
      <c r="AA362" s="4">
        <f t="shared" si="89"/>
        <v>0</v>
      </c>
      <c r="AB362" t="e">
        <f t="shared" si="90"/>
        <v>#DIV/0!</v>
      </c>
      <c r="AC362" t="e">
        <f t="shared" si="91"/>
        <v>#DIV/0!</v>
      </c>
      <c r="AD362" s="4">
        <f t="shared" si="92"/>
        <v>10.64795096387104</v>
      </c>
      <c r="AE362" s="4">
        <f t="shared" si="102"/>
        <v>0.99966999999999995</v>
      </c>
      <c r="AF362" s="4">
        <f t="shared" si="103"/>
        <v>0.99739999999999995</v>
      </c>
      <c r="AG362" s="4"/>
      <c r="AJ362" s="4"/>
      <c r="AM362" s="4"/>
      <c r="AP362" s="4">
        <f t="shared" si="93"/>
        <v>0</v>
      </c>
      <c r="AQ362" t="e">
        <f t="shared" si="94"/>
        <v>#DIV/0!</v>
      </c>
      <c r="AR362" t="e">
        <f t="shared" si="95"/>
        <v>#DIV/0!</v>
      </c>
      <c r="AS362" s="4">
        <f t="shared" si="96"/>
        <v>0</v>
      </c>
      <c r="AT362" t="e">
        <f t="shared" si="97"/>
        <v>#DIV/0!</v>
      </c>
      <c r="AU362" t="e">
        <f t="shared" si="98"/>
        <v>#DIV/0!</v>
      </c>
      <c r="AV362" s="4">
        <f t="shared" si="99"/>
        <v>0</v>
      </c>
      <c r="AW362" t="e">
        <f t="shared" si="100"/>
        <v>#DIV/0!</v>
      </c>
      <c r="AX362" t="e">
        <f t="shared" si="101"/>
        <v>#DIV/0!</v>
      </c>
    </row>
    <row r="363" spans="4:50">
      <c r="D363" s="4">
        <f>DSMC!A363</f>
        <v>57.658999999999999</v>
      </c>
      <c r="E363" s="4">
        <f>DSMC!B363</f>
        <v>0.99995000000000001</v>
      </c>
      <c r="F363" s="4">
        <f>DSMC!C363</f>
        <v>0.99697000000000002</v>
      </c>
      <c r="G363" t="e">
        <f>#REF!</f>
        <v>#REF!</v>
      </c>
      <c r="H363" t="e">
        <f>#REF!</f>
        <v>#REF!</v>
      </c>
      <c r="I363" t="e">
        <f>#REF!</f>
        <v>#REF!</v>
      </c>
      <c r="P363">
        <f>BGK!A364</f>
        <v>6.3759999999999997E-2</v>
      </c>
      <c r="Q363">
        <f>BGK!G364</f>
        <v>0.22736006010000001</v>
      </c>
      <c r="R363">
        <f>BGK!H364</f>
        <v>0.2274442679</v>
      </c>
      <c r="S363">
        <f>ES!A364</f>
        <v>6.3759999999999997E-2</v>
      </c>
      <c r="T363">
        <f>ES!G364</f>
        <v>0.22750873699999999</v>
      </c>
      <c r="U363">
        <f>ES!H364</f>
        <v>0.22756492310000001</v>
      </c>
      <c r="V363">
        <f>Shakhov!A364</f>
        <v>6.3759999999999997E-2</v>
      </c>
      <c r="W363">
        <f>Shakhov!G364</f>
        <v>0.22743896029999999</v>
      </c>
      <c r="X363">
        <f>Shakhov!H364</f>
        <v>0.22752284189999999</v>
      </c>
      <c r="AA363" s="4">
        <f t="shared" si="89"/>
        <v>0</v>
      </c>
      <c r="AB363" t="e">
        <f t="shared" si="90"/>
        <v>#DIV/0!</v>
      </c>
      <c r="AC363" t="e">
        <f t="shared" si="91"/>
        <v>#DIV/0!</v>
      </c>
      <c r="AD363" s="4">
        <f t="shared" si="92"/>
        <v>10.67739486305809</v>
      </c>
      <c r="AE363" s="4">
        <f t="shared" si="102"/>
        <v>0.99995000000000001</v>
      </c>
      <c r="AF363" s="4">
        <f t="shared" si="103"/>
        <v>0.99697000000000002</v>
      </c>
      <c r="AG363" s="4"/>
      <c r="AJ363" s="4"/>
      <c r="AM363" s="4"/>
      <c r="AP363" s="4">
        <f t="shared" si="93"/>
        <v>0</v>
      </c>
      <c r="AQ363" t="e">
        <f t="shared" si="94"/>
        <v>#DIV/0!</v>
      </c>
      <c r="AR363" t="e">
        <f t="shared" si="95"/>
        <v>#DIV/0!</v>
      </c>
      <c r="AS363" s="4">
        <f t="shared" si="96"/>
        <v>0</v>
      </c>
      <c r="AT363" t="e">
        <f t="shared" si="97"/>
        <v>#DIV/0!</v>
      </c>
      <c r="AU363" t="e">
        <f t="shared" si="98"/>
        <v>#DIV/0!</v>
      </c>
      <c r="AV363" s="4">
        <f t="shared" si="99"/>
        <v>0</v>
      </c>
      <c r="AW363" t="e">
        <f t="shared" si="100"/>
        <v>#DIV/0!</v>
      </c>
      <c r="AX363" t="e">
        <f t="shared" si="101"/>
        <v>#DIV/0!</v>
      </c>
    </row>
    <row r="364" spans="4:50">
      <c r="D364" s="4">
        <f>DSMC!A364</f>
        <v>57.819000000000003</v>
      </c>
      <c r="E364" s="4">
        <f>DSMC!B364</f>
        <v>1</v>
      </c>
      <c r="F364" s="4">
        <f>DSMC!C364</f>
        <v>0.99709999999999999</v>
      </c>
      <c r="G364" t="e">
        <f>#REF!</f>
        <v>#REF!</v>
      </c>
      <c r="H364" t="e">
        <f>#REF!</f>
        <v>#REF!</v>
      </c>
      <c r="I364" t="e">
        <f>#REF!</f>
        <v>#REF!</v>
      </c>
      <c r="P364">
        <f>BGK!A365</f>
        <v>6.3920000000000005E-2</v>
      </c>
      <c r="Q364">
        <f>BGK!G365</f>
        <v>0.22735918920000001</v>
      </c>
      <c r="R364">
        <f>BGK!H365</f>
        <v>0.22744342170000001</v>
      </c>
      <c r="S364">
        <f>ES!A365</f>
        <v>6.3920000000000005E-2</v>
      </c>
      <c r="T364">
        <f>ES!G365</f>
        <v>0.22750814499999999</v>
      </c>
      <c r="U364">
        <f>ES!H365</f>
        <v>0.22756435799999999</v>
      </c>
      <c r="V364">
        <f>Shakhov!A365</f>
        <v>6.3920000000000005E-2</v>
      </c>
      <c r="W364">
        <f>Shakhov!G365</f>
        <v>0.2274380879</v>
      </c>
      <c r="X364">
        <f>Shakhov!H365</f>
        <v>0.22752199849999999</v>
      </c>
      <c r="AA364" s="4">
        <f t="shared" si="89"/>
        <v>0</v>
      </c>
      <c r="AB364" t="e">
        <f t="shared" si="90"/>
        <v>#DIV/0!</v>
      </c>
      <c r="AC364" t="e">
        <f t="shared" si="91"/>
        <v>#DIV/0!</v>
      </c>
      <c r="AD364" s="4">
        <f t="shared" si="92"/>
        <v>10.707023944001037</v>
      </c>
      <c r="AE364" s="4">
        <f t="shared" si="102"/>
        <v>1</v>
      </c>
      <c r="AF364" s="4">
        <f t="shared" si="103"/>
        <v>0.99709999999999999</v>
      </c>
      <c r="AG364" s="4"/>
      <c r="AJ364" s="4"/>
      <c r="AM364" s="4"/>
      <c r="AP364" s="4">
        <f t="shared" si="93"/>
        <v>0</v>
      </c>
      <c r="AQ364" t="e">
        <f t="shared" si="94"/>
        <v>#DIV/0!</v>
      </c>
      <c r="AR364" t="e">
        <f t="shared" si="95"/>
        <v>#DIV/0!</v>
      </c>
      <c r="AS364" s="4">
        <f t="shared" si="96"/>
        <v>0</v>
      </c>
      <c r="AT364" t="e">
        <f t="shared" si="97"/>
        <v>#DIV/0!</v>
      </c>
      <c r="AU364" t="e">
        <f t="shared" si="98"/>
        <v>#DIV/0!</v>
      </c>
      <c r="AV364" s="4">
        <f t="shared" si="99"/>
        <v>0</v>
      </c>
      <c r="AW364" t="e">
        <f t="shared" si="100"/>
        <v>#DIV/0!</v>
      </c>
      <c r="AX364" t="e">
        <f t="shared" si="101"/>
        <v>#DIV/0!</v>
      </c>
    </row>
    <row r="365" spans="4:50">
      <c r="D365" s="4">
        <f>DSMC!A365</f>
        <v>57.978999999999999</v>
      </c>
      <c r="E365" s="4">
        <f>DSMC!B365</f>
        <v>1.0001</v>
      </c>
      <c r="F365" s="4">
        <f>DSMC!C365</f>
        <v>0.99753000000000003</v>
      </c>
      <c r="G365" t="e">
        <f>#REF!</f>
        <v>#REF!</v>
      </c>
      <c r="H365" t="e">
        <f>#REF!</f>
        <v>#REF!</v>
      </c>
      <c r="I365" t="e">
        <f>#REF!</f>
        <v>#REF!</v>
      </c>
      <c r="P365">
        <f>BGK!A366</f>
        <v>6.4079999999999998E-2</v>
      </c>
      <c r="Q365">
        <f>BGK!G366</f>
        <v>0.22735831889999999</v>
      </c>
      <c r="R365">
        <f>BGK!H366</f>
        <v>0.22744257530000001</v>
      </c>
      <c r="S365">
        <f>ES!A366</f>
        <v>6.4079999999999998E-2</v>
      </c>
      <c r="T365">
        <f>ES!G366</f>
        <v>0.2275075536</v>
      </c>
      <c r="U365">
        <f>ES!H366</f>
        <v>0.22756379269999999</v>
      </c>
      <c r="V365">
        <f>Shakhov!A366</f>
        <v>6.4079999999999998E-2</v>
      </c>
      <c r="W365">
        <f>Shakhov!G366</f>
        <v>0.22743721610000001</v>
      </c>
      <c r="X365">
        <f>Shakhov!H366</f>
        <v>0.22752115470000001</v>
      </c>
      <c r="AA365" s="4">
        <f t="shared" si="89"/>
        <v>0</v>
      </c>
      <c r="AB365" t="e">
        <f t="shared" si="90"/>
        <v>#DIV/0!</v>
      </c>
      <c r="AC365" t="e">
        <f t="shared" si="91"/>
        <v>#DIV/0!</v>
      </c>
      <c r="AD365" s="4">
        <f t="shared" si="92"/>
        <v>10.736653024943982</v>
      </c>
      <c r="AE365" s="4">
        <f t="shared" si="102"/>
        <v>1.0001</v>
      </c>
      <c r="AF365" s="4">
        <f t="shared" si="103"/>
        <v>0.99753000000000003</v>
      </c>
      <c r="AG365" s="4"/>
      <c r="AJ365" s="4"/>
      <c r="AM365" s="4"/>
      <c r="AP365" s="4">
        <f t="shared" si="93"/>
        <v>0</v>
      </c>
      <c r="AQ365" t="e">
        <f t="shared" si="94"/>
        <v>#DIV/0!</v>
      </c>
      <c r="AR365" t="e">
        <f t="shared" si="95"/>
        <v>#DIV/0!</v>
      </c>
      <c r="AS365" s="4">
        <f t="shared" si="96"/>
        <v>0</v>
      </c>
      <c r="AT365" t="e">
        <f t="shared" si="97"/>
        <v>#DIV/0!</v>
      </c>
      <c r="AU365" t="e">
        <f t="shared" si="98"/>
        <v>#DIV/0!</v>
      </c>
      <c r="AV365" s="4">
        <f t="shared" si="99"/>
        <v>0</v>
      </c>
      <c r="AW365" t="e">
        <f t="shared" si="100"/>
        <v>#DIV/0!</v>
      </c>
      <c r="AX365" t="e">
        <f t="shared" si="101"/>
        <v>#DIV/0!</v>
      </c>
    </row>
    <row r="366" spans="4:50">
      <c r="D366" s="4">
        <f>DSMC!A366</f>
        <v>58.137999999999998</v>
      </c>
      <c r="E366" s="4">
        <f>DSMC!B366</f>
        <v>1.0003</v>
      </c>
      <c r="F366" s="4">
        <f>DSMC!C366</f>
        <v>0.99790000000000001</v>
      </c>
      <c r="G366" t="e">
        <f>#REF!</f>
        <v>#REF!</v>
      </c>
      <c r="H366" t="e">
        <f>#REF!</f>
        <v>#REF!</v>
      </c>
      <c r="I366" t="e">
        <f>#REF!</f>
        <v>#REF!</v>
      </c>
      <c r="P366">
        <f>BGK!A367</f>
        <v>6.4240000000000005E-2</v>
      </c>
      <c r="Q366">
        <f>BGK!G367</f>
        <v>0.2273574491</v>
      </c>
      <c r="R366">
        <f>BGK!H367</f>
        <v>0.2274417286</v>
      </c>
      <c r="S366">
        <f>ES!A367</f>
        <v>6.4240000000000005E-2</v>
      </c>
      <c r="T366">
        <f>ES!G367</f>
        <v>0.22750696270000001</v>
      </c>
      <c r="U366">
        <f>ES!H367</f>
        <v>0.22756322709999999</v>
      </c>
      <c r="V366">
        <f>Shakhov!A367</f>
        <v>6.4240000000000005E-2</v>
      </c>
      <c r="W366">
        <f>Shakhov!G367</f>
        <v>0.2274363448</v>
      </c>
      <c r="X366">
        <f>Shakhov!H367</f>
        <v>0.22752031070000001</v>
      </c>
      <c r="AA366" s="4">
        <f t="shared" si="89"/>
        <v>0</v>
      </c>
      <c r="AB366" t="e">
        <f t="shared" si="90"/>
        <v>#DIV/0!</v>
      </c>
      <c r="AC366" t="e">
        <f t="shared" si="91"/>
        <v>#DIV/0!</v>
      </c>
      <c r="AD366" s="4">
        <f t="shared" si="92"/>
        <v>10.766096924131034</v>
      </c>
      <c r="AE366" s="4">
        <f t="shared" si="102"/>
        <v>1.0003</v>
      </c>
      <c r="AF366" s="4">
        <f t="shared" si="103"/>
        <v>0.99790000000000001</v>
      </c>
      <c r="AG366" s="4"/>
      <c r="AJ366" s="4"/>
      <c r="AM366" s="4"/>
      <c r="AP366" s="4">
        <f t="shared" si="93"/>
        <v>0</v>
      </c>
      <c r="AQ366" t="e">
        <f t="shared" si="94"/>
        <v>#DIV/0!</v>
      </c>
      <c r="AR366" t="e">
        <f t="shared" si="95"/>
        <v>#DIV/0!</v>
      </c>
      <c r="AS366" s="4">
        <f t="shared" si="96"/>
        <v>0</v>
      </c>
      <c r="AT366" t="e">
        <f t="shared" si="97"/>
        <v>#DIV/0!</v>
      </c>
      <c r="AU366" t="e">
        <f t="shared" si="98"/>
        <v>#DIV/0!</v>
      </c>
      <c r="AV366" s="4">
        <f t="shared" si="99"/>
        <v>0</v>
      </c>
      <c r="AW366" t="e">
        <f t="shared" si="100"/>
        <v>#DIV/0!</v>
      </c>
      <c r="AX366" t="e">
        <f t="shared" si="101"/>
        <v>#DIV/0!</v>
      </c>
    </row>
    <row r="367" spans="4:50">
      <c r="D367" s="4">
        <f>DSMC!A367</f>
        <v>58.298000000000002</v>
      </c>
      <c r="E367" s="4">
        <f>DSMC!B367</f>
        <v>1.0005999999999999</v>
      </c>
      <c r="F367" s="4">
        <f>DSMC!C367</f>
        <v>0.99777000000000005</v>
      </c>
      <c r="G367" t="e">
        <f>#REF!</f>
        <v>#REF!</v>
      </c>
      <c r="H367" t="e">
        <f>#REF!</f>
        <v>#REF!</v>
      </c>
      <c r="I367" t="e">
        <f>#REF!</f>
        <v>#REF!</v>
      </c>
      <c r="P367">
        <f>BGK!A368</f>
        <v>6.4399999999999999E-2</v>
      </c>
      <c r="Q367">
        <f>BGK!G368</f>
        <v>0.22735657980000001</v>
      </c>
      <c r="R367">
        <f>BGK!H368</f>
        <v>0.22744088179999999</v>
      </c>
      <c r="S367">
        <f>ES!A368</f>
        <v>6.4399999999999999E-2</v>
      </c>
      <c r="T367">
        <f>ES!G368</f>
        <v>0.22750637230000001</v>
      </c>
      <c r="U367">
        <f>ES!H368</f>
        <v>0.22756266119999999</v>
      </c>
      <c r="V367">
        <f>Shakhov!A368</f>
        <v>6.4399999999999999E-2</v>
      </c>
      <c r="W367">
        <f>Shakhov!G368</f>
        <v>0.22743547419999999</v>
      </c>
      <c r="X367">
        <f>Shakhov!H368</f>
        <v>0.22751946649999999</v>
      </c>
      <c r="AA367" s="4">
        <f t="shared" si="89"/>
        <v>0</v>
      </c>
      <c r="AB367" t="e">
        <f t="shared" si="90"/>
        <v>#DIV/0!</v>
      </c>
      <c r="AC367" t="e">
        <f t="shared" si="91"/>
        <v>#DIV/0!</v>
      </c>
      <c r="AD367" s="4">
        <f t="shared" si="92"/>
        <v>10.795726005073979</v>
      </c>
      <c r="AE367" s="4">
        <f t="shared" si="102"/>
        <v>1.0005999999999999</v>
      </c>
      <c r="AF367" s="4">
        <f t="shared" si="103"/>
        <v>0.99777000000000005</v>
      </c>
      <c r="AG367" s="4"/>
      <c r="AJ367" s="4"/>
      <c r="AM367" s="4"/>
      <c r="AP367" s="4">
        <f t="shared" si="93"/>
        <v>0</v>
      </c>
      <c r="AQ367" t="e">
        <f t="shared" si="94"/>
        <v>#DIV/0!</v>
      </c>
      <c r="AR367" t="e">
        <f t="shared" si="95"/>
        <v>#DIV/0!</v>
      </c>
      <c r="AS367" s="4">
        <f t="shared" si="96"/>
        <v>0</v>
      </c>
      <c r="AT367" t="e">
        <f t="shared" si="97"/>
        <v>#DIV/0!</v>
      </c>
      <c r="AU367" t="e">
        <f t="shared" si="98"/>
        <v>#DIV/0!</v>
      </c>
      <c r="AV367" s="4">
        <f t="shared" si="99"/>
        <v>0</v>
      </c>
      <c r="AW367" t="e">
        <f t="shared" si="100"/>
        <v>#DIV/0!</v>
      </c>
      <c r="AX367" t="e">
        <f t="shared" si="101"/>
        <v>#DIV/0!</v>
      </c>
    </row>
    <row r="368" spans="4:50">
      <c r="D368" s="4">
        <f>DSMC!A368</f>
        <v>58.457999999999998</v>
      </c>
      <c r="E368" s="4">
        <f>DSMC!B368</f>
        <v>1.0004999999999999</v>
      </c>
      <c r="F368" s="4">
        <f>DSMC!C368</f>
        <v>0.99785000000000001</v>
      </c>
      <c r="G368" t="e">
        <f>#REF!</f>
        <v>#REF!</v>
      </c>
      <c r="H368" t="e">
        <f>#REF!</f>
        <v>#REF!</v>
      </c>
      <c r="I368" t="e">
        <f>#REF!</f>
        <v>#REF!</v>
      </c>
      <c r="P368">
        <f>BGK!A369</f>
        <v>6.4560000000000006E-2</v>
      </c>
      <c r="Q368">
        <f>BGK!G369</f>
        <v>0.2273557111</v>
      </c>
      <c r="R368">
        <f>BGK!H369</f>
        <v>0.22744003469999999</v>
      </c>
      <c r="S368">
        <f>ES!A369</f>
        <v>6.4560000000000006E-2</v>
      </c>
      <c r="T368">
        <f>ES!G369</f>
        <v>0.2275057824</v>
      </c>
      <c r="U368">
        <f>ES!H369</f>
        <v>0.22756209520000001</v>
      </c>
      <c r="V368">
        <f>Shakhov!A369</f>
        <v>6.4560000000000006E-2</v>
      </c>
      <c r="W368">
        <f>Shakhov!G369</f>
        <v>0.22743460409999999</v>
      </c>
      <c r="X368">
        <f>Shakhov!H369</f>
        <v>0.227518622</v>
      </c>
      <c r="AA368" s="4">
        <f t="shared" si="89"/>
        <v>0</v>
      </c>
      <c r="AB368" t="e">
        <f t="shared" si="90"/>
        <v>#DIV/0!</v>
      </c>
      <c r="AC368" t="e">
        <f t="shared" si="91"/>
        <v>#DIV/0!</v>
      </c>
      <c r="AD368" s="4">
        <f t="shared" si="92"/>
        <v>10.825355086016925</v>
      </c>
      <c r="AE368" s="4">
        <f t="shared" si="102"/>
        <v>1.0004999999999999</v>
      </c>
      <c r="AF368" s="4">
        <f t="shared" si="103"/>
        <v>0.99785000000000001</v>
      </c>
      <c r="AG368" s="4"/>
      <c r="AJ368" s="4"/>
      <c r="AM368" s="4"/>
      <c r="AP368" s="4">
        <f t="shared" si="93"/>
        <v>0</v>
      </c>
      <c r="AQ368" t="e">
        <f t="shared" si="94"/>
        <v>#DIV/0!</v>
      </c>
      <c r="AR368" t="e">
        <f t="shared" si="95"/>
        <v>#DIV/0!</v>
      </c>
      <c r="AS368" s="4">
        <f t="shared" si="96"/>
        <v>0</v>
      </c>
      <c r="AT368" t="e">
        <f t="shared" si="97"/>
        <v>#DIV/0!</v>
      </c>
      <c r="AU368" t="e">
        <f t="shared" si="98"/>
        <v>#DIV/0!</v>
      </c>
      <c r="AV368" s="4">
        <f t="shared" si="99"/>
        <v>0</v>
      </c>
      <c r="AW368" t="e">
        <f t="shared" si="100"/>
        <v>#DIV/0!</v>
      </c>
      <c r="AX368" t="e">
        <f t="shared" si="101"/>
        <v>#DIV/0!</v>
      </c>
    </row>
    <row r="369" spans="4:50">
      <c r="D369" s="4">
        <f>DSMC!A369</f>
        <v>58.618000000000002</v>
      </c>
      <c r="E369" s="4">
        <f>DSMC!B369</f>
        <v>1.0004</v>
      </c>
      <c r="F369" s="4">
        <f>DSMC!C369</f>
        <v>0.99817</v>
      </c>
      <c r="G369" t="e">
        <f>#REF!</f>
        <v>#REF!</v>
      </c>
      <c r="H369" t="e">
        <f>#REF!</f>
        <v>#REF!</v>
      </c>
      <c r="I369" t="e">
        <f>#REF!</f>
        <v>#REF!</v>
      </c>
      <c r="P369">
        <f>BGK!A370</f>
        <v>6.472E-2</v>
      </c>
      <c r="Q369">
        <f>BGK!G370</f>
        <v>0.22735484289999999</v>
      </c>
      <c r="R369">
        <f>BGK!H370</f>
        <v>0.22743918739999999</v>
      </c>
      <c r="S369">
        <f>ES!A370</f>
        <v>6.472E-2</v>
      </c>
      <c r="T369">
        <f>ES!G370</f>
        <v>0.22750519299999999</v>
      </c>
      <c r="U369">
        <f>ES!H370</f>
        <v>0.2275615289</v>
      </c>
      <c r="V369">
        <f>Shakhov!A370</f>
        <v>6.472E-2</v>
      </c>
      <c r="W369">
        <f>Shakhov!G370</f>
        <v>0.22743373450000001</v>
      </c>
      <c r="X369">
        <f>Shakhov!H370</f>
        <v>0.2275177773</v>
      </c>
      <c r="AA369" s="4">
        <f t="shared" si="89"/>
        <v>0</v>
      </c>
      <c r="AB369" t="e">
        <f t="shared" si="90"/>
        <v>#DIV/0!</v>
      </c>
      <c r="AC369" t="e">
        <f t="shared" si="91"/>
        <v>#DIV/0!</v>
      </c>
      <c r="AD369" s="4">
        <f t="shared" si="92"/>
        <v>10.85498416695987</v>
      </c>
      <c r="AE369" s="4">
        <f t="shared" si="102"/>
        <v>1.0004</v>
      </c>
      <c r="AF369" s="4">
        <f t="shared" si="103"/>
        <v>0.99817</v>
      </c>
      <c r="AG369" s="4"/>
      <c r="AJ369" s="4"/>
      <c r="AM369" s="4"/>
      <c r="AP369" s="4">
        <f t="shared" si="93"/>
        <v>0</v>
      </c>
      <c r="AQ369" t="e">
        <f t="shared" si="94"/>
        <v>#DIV/0!</v>
      </c>
      <c r="AR369" t="e">
        <f t="shared" si="95"/>
        <v>#DIV/0!</v>
      </c>
      <c r="AS369" s="4">
        <f t="shared" si="96"/>
        <v>0</v>
      </c>
      <c r="AT369" t="e">
        <f t="shared" si="97"/>
        <v>#DIV/0!</v>
      </c>
      <c r="AU369" t="e">
        <f t="shared" si="98"/>
        <v>#DIV/0!</v>
      </c>
      <c r="AV369" s="4">
        <f t="shared" si="99"/>
        <v>0</v>
      </c>
      <c r="AW369" t="e">
        <f t="shared" si="100"/>
        <v>#DIV/0!</v>
      </c>
      <c r="AX369" t="e">
        <f t="shared" si="101"/>
        <v>#DIV/0!</v>
      </c>
    </row>
    <row r="370" spans="4:50">
      <c r="D370" s="4">
        <f>DSMC!A370</f>
        <v>58.777000000000001</v>
      </c>
      <c r="E370" s="4">
        <f>DSMC!B370</f>
        <v>1.0003</v>
      </c>
      <c r="F370" s="4">
        <f>DSMC!C370</f>
        <v>0.99858999999999998</v>
      </c>
      <c r="G370" t="e">
        <f>#REF!</f>
        <v>#REF!</v>
      </c>
      <c r="H370" t="e">
        <f>#REF!</f>
        <v>#REF!</v>
      </c>
      <c r="I370" t="e">
        <f>#REF!</f>
        <v>#REF!</v>
      </c>
      <c r="P370">
        <f>BGK!A371</f>
        <v>6.4879999999999993E-2</v>
      </c>
      <c r="Q370">
        <f>BGK!G371</f>
        <v>0.2273539752</v>
      </c>
      <c r="R370">
        <f>BGK!H371</f>
        <v>0.22743833999999999</v>
      </c>
      <c r="S370">
        <f>ES!A371</f>
        <v>6.4879999999999993E-2</v>
      </c>
      <c r="T370">
        <f>ES!G371</f>
        <v>0.22750460419999999</v>
      </c>
      <c r="U370">
        <f>ES!H371</f>
        <v>0.22756096249999999</v>
      </c>
      <c r="V370">
        <f>Shakhov!A371</f>
        <v>6.4879999999999993E-2</v>
      </c>
      <c r="W370">
        <f>Shakhov!G371</f>
        <v>0.2274328655</v>
      </c>
      <c r="X370">
        <f>Shakhov!H371</f>
        <v>0.22751693240000001</v>
      </c>
      <c r="AA370" s="4">
        <f t="shared" si="89"/>
        <v>0</v>
      </c>
      <c r="AB370" t="e">
        <f t="shared" si="90"/>
        <v>#DIV/0!</v>
      </c>
      <c r="AC370" t="e">
        <f t="shared" si="91"/>
        <v>#DIV/0!</v>
      </c>
      <c r="AD370" s="4">
        <f t="shared" si="92"/>
        <v>10.884428066146922</v>
      </c>
      <c r="AE370" s="4">
        <f t="shared" si="102"/>
        <v>1.0003</v>
      </c>
      <c r="AF370" s="4">
        <f t="shared" si="103"/>
        <v>0.99858999999999998</v>
      </c>
      <c r="AG370" s="4"/>
      <c r="AJ370" s="4"/>
      <c r="AM370" s="4"/>
      <c r="AP370" s="4">
        <f t="shared" si="93"/>
        <v>0</v>
      </c>
      <c r="AQ370" t="e">
        <f t="shared" si="94"/>
        <v>#DIV/0!</v>
      </c>
      <c r="AR370" t="e">
        <f t="shared" si="95"/>
        <v>#DIV/0!</v>
      </c>
      <c r="AS370" s="4">
        <f t="shared" si="96"/>
        <v>0</v>
      </c>
      <c r="AT370" t="e">
        <f t="shared" si="97"/>
        <v>#DIV/0!</v>
      </c>
      <c r="AU370" t="e">
        <f t="shared" si="98"/>
        <v>#DIV/0!</v>
      </c>
      <c r="AV370" s="4">
        <f t="shared" si="99"/>
        <v>0</v>
      </c>
      <c r="AW370" t="e">
        <f t="shared" si="100"/>
        <v>#DIV/0!</v>
      </c>
      <c r="AX370" t="e">
        <f t="shared" si="101"/>
        <v>#DIV/0!</v>
      </c>
    </row>
    <row r="371" spans="4:50">
      <c r="D371" s="4">
        <f>DSMC!A371</f>
        <v>58.936999999999998</v>
      </c>
      <c r="E371" s="4">
        <f>DSMC!B371</f>
        <v>1.0002</v>
      </c>
      <c r="F371" s="4">
        <f>DSMC!C371</f>
        <v>0.99866999999999995</v>
      </c>
      <c r="G371" t="e">
        <f>#REF!</f>
        <v>#REF!</v>
      </c>
      <c r="H371" t="e">
        <f>#REF!</f>
        <v>#REF!</v>
      </c>
      <c r="I371" t="e">
        <f>#REF!</f>
        <v>#REF!</v>
      </c>
      <c r="P371">
        <f>BGK!A372</f>
        <v>6.5040000000000001E-2</v>
      </c>
      <c r="Q371">
        <f>BGK!G372</f>
        <v>0.227353108</v>
      </c>
      <c r="R371">
        <f>BGK!H372</f>
        <v>0.22743749229999999</v>
      </c>
      <c r="S371">
        <f>ES!A372</f>
        <v>6.5040000000000001E-2</v>
      </c>
      <c r="T371">
        <f>ES!G372</f>
        <v>0.22750401570000001</v>
      </c>
      <c r="U371">
        <f>ES!H372</f>
        <v>0.22756039580000001</v>
      </c>
      <c r="V371">
        <f>Shakhov!A372</f>
        <v>6.5040000000000001E-2</v>
      </c>
      <c r="W371">
        <f>Shakhov!G372</f>
        <v>0.227431997</v>
      </c>
      <c r="X371">
        <f>Shakhov!H372</f>
        <v>0.22751608719999999</v>
      </c>
      <c r="AA371" s="4">
        <f t="shared" si="89"/>
        <v>0</v>
      </c>
      <c r="AB371" t="e">
        <f t="shared" si="90"/>
        <v>#DIV/0!</v>
      </c>
      <c r="AC371" t="e">
        <f t="shared" si="91"/>
        <v>#DIV/0!</v>
      </c>
      <c r="AD371" s="4">
        <f t="shared" si="92"/>
        <v>10.914057147089869</v>
      </c>
      <c r="AE371" s="4">
        <f t="shared" si="102"/>
        <v>1.0002</v>
      </c>
      <c r="AF371" s="4">
        <f t="shared" si="103"/>
        <v>0.99866999999999995</v>
      </c>
      <c r="AG371" s="4"/>
      <c r="AJ371" s="4"/>
      <c r="AM371" s="4"/>
      <c r="AP371" s="4">
        <f t="shared" si="93"/>
        <v>0</v>
      </c>
      <c r="AQ371" t="e">
        <f t="shared" si="94"/>
        <v>#DIV/0!</v>
      </c>
      <c r="AR371" t="e">
        <f t="shared" si="95"/>
        <v>#DIV/0!</v>
      </c>
      <c r="AS371" s="4">
        <f t="shared" si="96"/>
        <v>0</v>
      </c>
      <c r="AT371" t="e">
        <f t="shared" si="97"/>
        <v>#DIV/0!</v>
      </c>
      <c r="AU371" t="e">
        <f t="shared" si="98"/>
        <v>#DIV/0!</v>
      </c>
      <c r="AV371" s="4">
        <f t="shared" si="99"/>
        <v>0</v>
      </c>
      <c r="AW371" t="e">
        <f t="shared" si="100"/>
        <v>#DIV/0!</v>
      </c>
      <c r="AX371" t="e">
        <f t="shared" si="101"/>
        <v>#DIV/0!</v>
      </c>
    </row>
    <row r="372" spans="4:50">
      <c r="D372" s="4">
        <f>DSMC!A372</f>
        <v>59.097000000000001</v>
      </c>
      <c r="E372" s="4">
        <f>DSMC!B372</f>
        <v>1.0003</v>
      </c>
      <c r="F372" s="4">
        <f>DSMC!C372</f>
        <v>0.99833000000000005</v>
      </c>
      <c r="G372" t="e">
        <f>#REF!</f>
        <v>#REF!</v>
      </c>
      <c r="H372" t="e">
        <f>#REF!</f>
        <v>#REF!</v>
      </c>
      <c r="I372" t="e">
        <f>#REF!</f>
        <v>#REF!</v>
      </c>
      <c r="P372">
        <f>BGK!A373</f>
        <v>6.5199999999999994E-2</v>
      </c>
      <c r="Q372">
        <f>BGK!G373</f>
        <v>0.2273522412</v>
      </c>
      <c r="R372">
        <f>BGK!H373</f>
        <v>0.22743664450000001</v>
      </c>
      <c r="S372">
        <f>ES!A373</f>
        <v>6.5199999999999994E-2</v>
      </c>
      <c r="T372">
        <f>ES!G373</f>
        <v>0.22750342770000001</v>
      </c>
      <c r="U372">
        <f>ES!H373</f>
        <v>0.22755982890000001</v>
      </c>
      <c r="V372">
        <f>Shakhov!A373</f>
        <v>6.5199999999999994E-2</v>
      </c>
      <c r="W372">
        <f>Shakhov!G373</f>
        <v>0.22743112900000001</v>
      </c>
      <c r="X372">
        <f>Shakhov!H373</f>
        <v>0.22751524179999999</v>
      </c>
      <c r="AA372" s="4">
        <f t="shared" si="89"/>
        <v>0</v>
      </c>
      <c r="AB372" t="e">
        <f t="shared" si="90"/>
        <v>#DIV/0!</v>
      </c>
      <c r="AC372" t="e">
        <f t="shared" si="91"/>
        <v>#DIV/0!</v>
      </c>
      <c r="AD372" s="4">
        <f t="shared" si="92"/>
        <v>10.943686228032814</v>
      </c>
      <c r="AE372" s="4">
        <f t="shared" si="102"/>
        <v>1.0003</v>
      </c>
      <c r="AF372" s="4">
        <f t="shared" si="103"/>
        <v>0.99833000000000005</v>
      </c>
      <c r="AG372" s="4"/>
      <c r="AJ372" s="4"/>
      <c r="AM372" s="4"/>
      <c r="AP372" s="4">
        <f t="shared" si="93"/>
        <v>0</v>
      </c>
      <c r="AQ372" t="e">
        <f t="shared" si="94"/>
        <v>#DIV/0!</v>
      </c>
      <c r="AR372" t="e">
        <f t="shared" si="95"/>
        <v>#DIV/0!</v>
      </c>
      <c r="AS372" s="4">
        <f t="shared" si="96"/>
        <v>0</v>
      </c>
      <c r="AT372" t="e">
        <f t="shared" si="97"/>
        <v>#DIV/0!</v>
      </c>
      <c r="AU372" t="e">
        <f t="shared" si="98"/>
        <v>#DIV/0!</v>
      </c>
      <c r="AV372" s="4">
        <f t="shared" si="99"/>
        <v>0</v>
      </c>
      <c r="AW372" t="e">
        <f t="shared" si="100"/>
        <v>#DIV/0!</v>
      </c>
      <c r="AX372" t="e">
        <f t="shared" si="101"/>
        <v>#DIV/0!</v>
      </c>
    </row>
    <row r="373" spans="4:50">
      <c r="D373" s="4">
        <f>DSMC!A373</f>
        <v>59.256</v>
      </c>
      <c r="E373" s="4">
        <f>DSMC!B373</f>
        <v>1.0001</v>
      </c>
      <c r="F373" s="4">
        <f>DSMC!C373</f>
        <v>0.99824000000000002</v>
      </c>
      <c r="G373" t="e">
        <f>#REF!</f>
        <v>#REF!</v>
      </c>
      <c r="H373" t="e">
        <f>#REF!</f>
        <v>#REF!</v>
      </c>
      <c r="I373" t="e">
        <f>#REF!</f>
        <v>#REF!</v>
      </c>
      <c r="P373">
        <f>BGK!A374</f>
        <v>6.5360000000000001E-2</v>
      </c>
      <c r="Q373">
        <f>BGK!G374</f>
        <v>0.22735137489999999</v>
      </c>
      <c r="R373">
        <f>BGK!H374</f>
        <v>0.22743579650000001</v>
      </c>
      <c r="S373">
        <f>ES!A374</f>
        <v>6.5360000000000001E-2</v>
      </c>
      <c r="T373">
        <f>ES!G374</f>
        <v>0.2275028402</v>
      </c>
      <c r="U373">
        <f>ES!H374</f>
        <v>0.2275592618</v>
      </c>
      <c r="V373">
        <f>Shakhov!A374</f>
        <v>6.5360000000000001E-2</v>
      </c>
      <c r="W373">
        <f>Shakhov!G374</f>
        <v>0.22743026159999999</v>
      </c>
      <c r="X373">
        <f>Shakhov!H374</f>
        <v>0.2275143962</v>
      </c>
      <c r="AA373" s="4">
        <f t="shared" si="89"/>
        <v>0</v>
      </c>
      <c r="AB373" t="e">
        <f t="shared" si="90"/>
        <v>#DIV/0!</v>
      </c>
      <c r="AC373" t="e">
        <f t="shared" si="91"/>
        <v>#DIV/0!</v>
      </c>
      <c r="AD373" s="4">
        <f t="shared" si="92"/>
        <v>10.973130127219864</v>
      </c>
      <c r="AE373" s="4">
        <f t="shared" si="102"/>
        <v>1.0001</v>
      </c>
      <c r="AF373" s="4">
        <f t="shared" si="103"/>
        <v>0.99824000000000002</v>
      </c>
      <c r="AG373" s="4"/>
      <c r="AJ373" s="4"/>
      <c r="AM373" s="4"/>
      <c r="AP373" s="4">
        <f t="shared" si="93"/>
        <v>0</v>
      </c>
      <c r="AQ373" t="e">
        <f t="shared" si="94"/>
        <v>#DIV/0!</v>
      </c>
      <c r="AR373" t="e">
        <f t="shared" si="95"/>
        <v>#DIV/0!</v>
      </c>
      <c r="AS373" s="4">
        <f t="shared" si="96"/>
        <v>0</v>
      </c>
      <c r="AT373" t="e">
        <f t="shared" si="97"/>
        <v>#DIV/0!</v>
      </c>
      <c r="AU373" t="e">
        <f t="shared" si="98"/>
        <v>#DIV/0!</v>
      </c>
      <c r="AV373" s="4">
        <f t="shared" si="99"/>
        <v>0</v>
      </c>
      <c r="AW373" t="e">
        <f t="shared" si="100"/>
        <v>#DIV/0!</v>
      </c>
      <c r="AX373" t="e">
        <f t="shared" si="101"/>
        <v>#DIV/0!</v>
      </c>
    </row>
    <row r="374" spans="4:50">
      <c r="D374" s="4">
        <f>DSMC!A374</f>
        <v>59.415999999999997</v>
      </c>
      <c r="E374" s="4">
        <f>DSMC!B374</f>
        <v>0.99982000000000004</v>
      </c>
      <c r="F374" s="4">
        <f>DSMC!C374</f>
        <v>0.99831999999999999</v>
      </c>
      <c r="G374" t="e">
        <f>#REF!</f>
        <v>#REF!</v>
      </c>
      <c r="H374" t="e">
        <f>#REF!</f>
        <v>#REF!</v>
      </c>
      <c r="I374" t="e">
        <f>#REF!</f>
        <v>#REF!</v>
      </c>
      <c r="P374">
        <f>BGK!A375</f>
        <v>6.5519999999999995E-2</v>
      </c>
      <c r="Q374">
        <f>BGK!G375</f>
        <v>0.22735050909999999</v>
      </c>
      <c r="R374">
        <f>BGK!H375</f>
        <v>0.2274349484</v>
      </c>
      <c r="S374">
        <f>ES!A375</f>
        <v>6.5519999999999995E-2</v>
      </c>
      <c r="T374">
        <f>ES!G375</f>
        <v>0.2275022531</v>
      </c>
      <c r="U374">
        <f>ES!H375</f>
        <v>0.22755869449999999</v>
      </c>
      <c r="V374">
        <f>Shakhov!A375</f>
        <v>6.5519999999999995E-2</v>
      </c>
      <c r="W374">
        <f>Shakhov!G375</f>
        <v>0.22742939449999999</v>
      </c>
      <c r="X374">
        <f>Shakhov!H375</f>
        <v>0.22751355039999999</v>
      </c>
      <c r="AA374" s="4">
        <f t="shared" si="89"/>
        <v>0</v>
      </c>
      <c r="AB374" t="e">
        <f t="shared" si="90"/>
        <v>#DIV/0!</v>
      </c>
      <c r="AC374" t="e">
        <f t="shared" si="91"/>
        <v>#DIV/0!</v>
      </c>
      <c r="AD374" s="4">
        <f t="shared" si="92"/>
        <v>11.002759208162811</v>
      </c>
      <c r="AE374" s="4">
        <f t="shared" si="102"/>
        <v>0.99982000000000004</v>
      </c>
      <c r="AF374" s="4">
        <f t="shared" si="103"/>
        <v>0.99831999999999999</v>
      </c>
      <c r="AG374" s="4"/>
      <c r="AJ374" s="4"/>
      <c r="AM374" s="4"/>
      <c r="AP374" s="4">
        <f t="shared" si="93"/>
        <v>0</v>
      </c>
      <c r="AQ374" t="e">
        <f t="shared" si="94"/>
        <v>#DIV/0!</v>
      </c>
      <c r="AR374" t="e">
        <f t="shared" si="95"/>
        <v>#DIV/0!</v>
      </c>
      <c r="AS374" s="4">
        <f t="shared" si="96"/>
        <v>0</v>
      </c>
      <c r="AT374" t="e">
        <f t="shared" si="97"/>
        <v>#DIV/0!</v>
      </c>
      <c r="AU374" t="e">
        <f t="shared" si="98"/>
        <v>#DIV/0!</v>
      </c>
      <c r="AV374" s="4">
        <f t="shared" si="99"/>
        <v>0</v>
      </c>
      <c r="AW374" t="e">
        <f t="shared" si="100"/>
        <v>#DIV/0!</v>
      </c>
      <c r="AX374" t="e">
        <f t="shared" si="101"/>
        <v>#DIV/0!</v>
      </c>
    </row>
    <row r="375" spans="4:50">
      <c r="D375" s="4">
        <f>DSMC!A375</f>
        <v>59.576000000000001</v>
      </c>
      <c r="E375" s="4">
        <f>DSMC!B375</f>
        <v>0.99965000000000004</v>
      </c>
      <c r="F375" s="4">
        <f>DSMC!C375</f>
        <v>0.99833000000000005</v>
      </c>
      <c r="G375" t="e">
        <f>#REF!</f>
        <v>#REF!</v>
      </c>
      <c r="H375" t="e">
        <f>#REF!</f>
        <v>#REF!</v>
      </c>
      <c r="I375" t="e">
        <f>#REF!</f>
        <v>#REF!</v>
      </c>
      <c r="P375">
        <f>BGK!A376</f>
        <v>6.5680000000000002E-2</v>
      </c>
      <c r="Q375">
        <f>BGK!G376</f>
        <v>0.22734964369999999</v>
      </c>
      <c r="R375">
        <f>BGK!H376</f>
        <v>0.22743410010000001</v>
      </c>
      <c r="S375">
        <f>ES!A376</f>
        <v>6.5680000000000002E-2</v>
      </c>
      <c r="T375">
        <f>ES!G376</f>
        <v>0.2275016664</v>
      </c>
      <c r="U375">
        <f>ES!H376</f>
        <v>0.22755812710000001</v>
      </c>
      <c r="V375">
        <f>Shakhov!A376</f>
        <v>6.5680000000000002E-2</v>
      </c>
      <c r="W375">
        <f>Shakhov!G376</f>
        <v>0.22742852799999999</v>
      </c>
      <c r="X375">
        <f>Shakhov!H376</f>
        <v>0.2275127045</v>
      </c>
      <c r="AA375" s="4">
        <f t="shared" si="89"/>
        <v>0</v>
      </c>
      <c r="AB375" t="e">
        <f t="shared" si="90"/>
        <v>#DIV/0!</v>
      </c>
      <c r="AC375" t="e">
        <f t="shared" si="91"/>
        <v>#DIV/0!</v>
      </c>
      <c r="AD375" s="4">
        <f t="shared" si="92"/>
        <v>11.032388289105755</v>
      </c>
      <c r="AE375" s="4">
        <f t="shared" si="102"/>
        <v>0.99965000000000004</v>
      </c>
      <c r="AF375" s="4">
        <f t="shared" si="103"/>
        <v>0.99833000000000005</v>
      </c>
      <c r="AG375" s="4"/>
      <c r="AJ375" s="4"/>
      <c r="AM375" s="4"/>
      <c r="AP375" s="4">
        <f t="shared" si="93"/>
        <v>0</v>
      </c>
      <c r="AQ375" t="e">
        <f t="shared" si="94"/>
        <v>#DIV/0!</v>
      </c>
      <c r="AR375" t="e">
        <f t="shared" si="95"/>
        <v>#DIV/0!</v>
      </c>
      <c r="AS375" s="4">
        <f t="shared" si="96"/>
        <v>0</v>
      </c>
      <c r="AT375" t="e">
        <f t="shared" si="97"/>
        <v>#DIV/0!</v>
      </c>
      <c r="AU375" t="e">
        <f t="shared" si="98"/>
        <v>#DIV/0!</v>
      </c>
      <c r="AV375" s="4">
        <f t="shared" si="99"/>
        <v>0</v>
      </c>
      <c r="AW375" t="e">
        <f t="shared" si="100"/>
        <v>#DIV/0!</v>
      </c>
      <c r="AX375" t="e">
        <f t="shared" si="101"/>
        <v>#DIV/0!</v>
      </c>
    </row>
    <row r="376" spans="4:50">
      <c r="D376" s="4">
        <f>DSMC!A376</f>
        <v>59.735999999999997</v>
      </c>
      <c r="E376" s="4">
        <f>DSMC!B376</f>
        <v>0.99953999999999998</v>
      </c>
      <c r="F376" s="4">
        <f>DSMC!C376</f>
        <v>0.99839999999999995</v>
      </c>
      <c r="G376" t="e">
        <f>#REF!</f>
        <v>#REF!</v>
      </c>
      <c r="H376" t="e">
        <f>#REF!</f>
        <v>#REF!</v>
      </c>
      <c r="I376" t="e">
        <f>#REF!</f>
        <v>#REF!</v>
      </c>
      <c r="P376">
        <f>BGK!A377</f>
        <v>6.5839999999999996E-2</v>
      </c>
      <c r="Q376">
        <f>BGK!G377</f>
        <v>0.2273487787</v>
      </c>
      <c r="R376">
        <f>BGK!H377</f>
        <v>0.2274332516</v>
      </c>
      <c r="S376">
        <f>ES!A377</f>
        <v>6.5839999999999996E-2</v>
      </c>
      <c r="T376">
        <f>ES!G377</f>
        <v>0.22750108020000001</v>
      </c>
      <c r="U376">
        <f>ES!H377</f>
        <v>0.2275575594</v>
      </c>
      <c r="V376">
        <f>Shakhov!A377</f>
        <v>6.5839999999999996E-2</v>
      </c>
      <c r="W376">
        <f>Shakhov!G377</f>
        <v>0.22742766189999999</v>
      </c>
      <c r="X376">
        <f>Shakhov!H377</f>
        <v>0.22751185830000001</v>
      </c>
      <c r="AA376" s="4">
        <f t="shared" si="89"/>
        <v>0</v>
      </c>
      <c r="AB376" t="e">
        <f t="shared" si="90"/>
        <v>#DIV/0!</v>
      </c>
      <c r="AC376" t="e">
        <f t="shared" si="91"/>
        <v>#DIV/0!</v>
      </c>
      <c r="AD376" s="4">
        <f t="shared" si="92"/>
        <v>11.062017370048702</v>
      </c>
      <c r="AE376" s="4">
        <f t="shared" si="102"/>
        <v>0.99953999999999998</v>
      </c>
      <c r="AF376" s="4">
        <f t="shared" si="103"/>
        <v>0.99839999999999995</v>
      </c>
      <c r="AG376" s="4"/>
      <c r="AJ376" s="4"/>
      <c r="AM376" s="4"/>
      <c r="AP376" s="4">
        <f t="shared" si="93"/>
        <v>0</v>
      </c>
      <c r="AQ376" t="e">
        <f t="shared" si="94"/>
        <v>#DIV/0!</v>
      </c>
      <c r="AR376" t="e">
        <f t="shared" si="95"/>
        <v>#DIV/0!</v>
      </c>
      <c r="AS376" s="4">
        <f t="shared" si="96"/>
        <v>0</v>
      </c>
      <c r="AT376" t="e">
        <f t="shared" si="97"/>
        <v>#DIV/0!</v>
      </c>
      <c r="AU376" t="e">
        <f t="shared" si="98"/>
        <v>#DIV/0!</v>
      </c>
      <c r="AV376" s="4">
        <f t="shared" si="99"/>
        <v>0</v>
      </c>
      <c r="AW376" t="e">
        <f t="shared" si="100"/>
        <v>#DIV/0!</v>
      </c>
      <c r="AX376" t="e">
        <f t="shared" si="101"/>
        <v>#DIV/0!</v>
      </c>
    </row>
    <row r="377" spans="4:50">
      <c r="D377" s="4">
        <f>DSMC!A377</f>
        <v>59.895000000000003</v>
      </c>
      <c r="E377" s="4">
        <f>DSMC!B377</f>
        <v>0.99955000000000005</v>
      </c>
      <c r="F377" s="4">
        <f>DSMC!C377</f>
        <v>0.99814999999999998</v>
      </c>
      <c r="G377" t="e">
        <f>#REF!</f>
        <v>#REF!</v>
      </c>
      <c r="H377" t="e">
        <f>#REF!</f>
        <v>#REF!</v>
      </c>
      <c r="I377" t="e">
        <f>#REF!</f>
        <v>#REF!</v>
      </c>
      <c r="P377">
        <f>BGK!A378</f>
        <v>6.6000000000000003E-2</v>
      </c>
      <c r="Q377">
        <f>BGK!G378</f>
        <v>0.2273479142</v>
      </c>
      <c r="R377">
        <f>BGK!H378</f>
        <v>0.22743240300000001</v>
      </c>
      <c r="S377">
        <f>ES!A378</f>
        <v>6.6000000000000003E-2</v>
      </c>
      <c r="T377">
        <f>ES!G378</f>
        <v>0.22750049429999999</v>
      </c>
      <c r="U377">
        <f>ES!H378</f>
        <v>0.22755699160000001</v>
      </c>
      <c r="V377">
        <f>Shakhov!A378</f>
        <v>6.6000000000000003E-2</v>
      </c>
      <c r="W377">
        <f>Shakhov!G378</f>
        <v>0.22742679630000001</v>
      </c>
      <c r="X377">
        <f>Shakhov!H378</f>
        <v>0.22751101200000001</v>
      </c>
      <c r="AA377" s="4">
        <f t="shared" si="89"/>
        <v>0</v>
      </c>
      <c r="AB377" t="e">
        <f t="shared" si="90"/>
        <v>#DIV/0!</v>
      </c>
      <c r="AC377" t="e">
        <f t="shared" si="91"/>
        <v>#DIV/0!</v>
      </c>
      <c r="AD377" s="4">
        <f t="shared" si="92"/>
        <v>11.091461269235754</v>
      </c>
      <c r="AE377" s="4">
        <f t="shared" si="102"/>
        <v>0.99955000000000005</v>
      </c>
      <c r="AF377" s="4">
        <f t="shared" si="103"/>
        <v>0.99814999999999998</v>
      </c>
      <c r="AG377" s="4"/>
      <c r="AJ377" s="4"/>
      <c r="AM377" s="4"/>
      <c r="AP377" s="4">
        <f t="shared" si="93"/>
        <v>0</v>
      </c>
      <c r="AQ377" t="e">
        <f t="shared" si="94"/>
        <v>#DIV/0!</v>
      </c>
      <c r="AR377" t="e">
        <f t="shared" si="95"/>
        <v>#DIV/0!</v>
      </c>
      <c r="AS377" s="4">
        <f t="shared" si="96"/>
        <v>0</v>
      </c>
      <c r="AT377" t="e">
        <f t="shared" si="97"/>
        <v>#DIV/0!</v>
      </c>
      <c r="AU377" t="e">
        <f t="shared" si="98"/>
        <v>#DIV/0!</v>
      </c>
      <c r="AV377" s="4">
        <f t="shared" si="99"/>
        <v>0</v>
      </c>
      <c r="AW377" t="e">
        <f t="shared" si="100"/>
        <v>#DIV/0!</v>
      </c>
      <c r="AX377" t="e">
        <f t="shared" si="101"/>
        <v>#DIV/0!</v>
      </c>
    </row>
    <row r="378" spans="4:50">
      <c r="D378" s="4">
        <f>DSMC!A378</f>
        <v>60.055</v>
      </c>
      <c r="E378" s="4">
        <f>DSMC!B378</f>
        <v>0.99960000000000004</v>
      </c>
      <c r="F378" s="4">
        <f>DSMC!C378</f>
        <v>0.99795</v>
      </c>
      <c r="G378" t="e">
        <f>#REF!</f>
        <v>#REF!</v>
      </c>
      <c r="H378" t="e">
        <f>#REF!</f>
        <v>#REF!</v>
      </c>
      <c r="I378" t="e">
        <f>#REF!</f>
        <v>#REF!</v>
      </c>
      <c r="P378">
        <f>BGK!A379</f>
        <v>6.6159999999999997E-2</v>
      </c>
      <c r="Q378">
        <f>BGK!G379</f>
        <v>0.22734704999999999</v>
      </c>
      <c r="R378">
        <f>BGK!H379</f>
        <v>0.2274315542</v>
      </c>
      <c r="S378">
        <f>ES!A379</f>
        <v>6.6159999999999997E-2</v>
      </c>
      <c r="T378">
        <f>ES!G379</f>
        <v>0.22749990880000001</v>
      </c>
      <c r="U378">
        <f>ES!H379</f>
        <v>0.22755642370000001</v>
      </c>
      <c r="V378">
        <f>Shakhov!A379</f>
        <v>6.6159999999999997E-2</v>
      </c>
      <c r="W378">
        <f>Shakhov!G379</f>
        <v>0.22742593110000001</v>
      </c>
      <c r="X378">
        <f>Shakhov!H379</f>
        <v>0.22751016539999999</v>
      </c>
      <c r="AA378" s="4">
        <f t="shared" si="89"/>
        <v>0</v>
      </c>
      <c r="AB378" t="e">
        <f t="shared" si="90"/>
        <v>#DIV/0!</v>
      </c>
      <c r="AC378" t="e">
        <f t="shared" si="91"/>
        <v>#DIV/0!</v>
      </c>
      <c r="AD378" s="4">
        <f t="shared" si="92"/>
        <v>11.121090350178699</v>
      </c>
      <c r="AE378" s="4">
        <f t="shared" si="102"/>
        <v>0.99960000000000004</v>
      </c>
      <c r="AF378" s="4">
        <f t="shared" si="103"/>
        <v>0.99795</v>
      </c>
      <c r="AG378" s="4"/>
      <c r="AJ378" s="4"/>
      <c r="AM378" s="4"/>
      <c r="AP378" s="4">
        <f t="shared" si="93"/>
        <v>0</v>
      </c>
      <c r="AQ378" t="e">
        <f t="shared" si="94"/>
        <v>#DIV/0!</v>
      </c>
      <c r="AR378" t="e">
        <f t="shared" si="95"/>
        <v>#DIV/0!</v>
      </c>
      <c r="AS378" s="4">
        <f t="shared" si="96"/>
        <v>0</v>
      </c>
      <c r="AT378" t="e">
        <f t="shared" si="97"/>
        <v>#DIV/0!</v>
      </c>
      <c r="AU378" t="e">
        <f t="shared" si="98"/>
        <v>#DIV/0!</v>
      </c>
      <c r="AV378" s="4">
        <f t="shared" si="99"/>
        <v>0</v>
      </c>
      <c r="AW378" t="e">
        <f t="shared" si="100"/>
        <v>#DIV/0!</v>
      </c>
      <c r="AX378" t="e">
        <f t="shared" si="101"/>
        <v>#DIV/0!</v>
      </c>
    </row>
    <row r="379" spans="4:50">
      <c r="D379" s="4">
        <f>DSMC!A379</f>
        <v>60.215000000000003</v>
      </c>
      <c r="E379" s="4">
        <f>DSMC!B379</f>
        <v>0.99985000000000002</v>
      </c>
      <c r="F379" s="4">
        <f>DSMC!C379</f>
        <v>0.99765999999999999</v>
      </c>
      <c r="G379" t="e">
        <f>#REF!</f>
        <v>#REF!</v>
      </c>
      <c r="H379" t="e">
        <f>#REF!</f>
        <v>#REF!</v>
      </c>
      <c r="I379" t="e">
        <f>#REF!</f>
        <v>#REF!</v>
      </c>
      <c r="P379">
        <f>BGK!A380</f>
        <v>6.6320000000000004E-2</v>
      </c>
      <c r="Q379">
        <f>BGK!G380</f>
        <v>0.22734618619999999</v>
      </c>
      <c r="R379">
        <f>BGK!H380</f>
        <v>0.22743070530000001</v>
      </c>
      <c r="S379">
        <f>ES!A380</f>
        <v>6.6320000000000004E-2</v>
      </c>
      <c r="T379">
        <f>ES!G380</f>
        <v>0.22749932370000001</v>
      </c>
      <c r="U379">
        <f>ES!H380</f>
        <v>0.2275558556</v>
      </c>
      <c r="V379">
        <f>Shakhov!A380</f>
        <v>6.6320000000000004E-2</v>
      </c>
      <c r="W379">
        <f>Shakhov!G380</f>
        <v>0.22742506630000001</v>
      </c>
      <c r="X379">
        <f>Shakhov!H380</f>
        <v>0.2275093188</v>
      </c>
      <c r="AA379" s="4">
        <f t="shared" si="89"/>
        <v>0</v>
      </c>
      <c r="AB379" t="e">
        <f t="shared" si="90"/>
        <v>#DIV/0!</v>
      </c>
      <c r="AC379" t="e">
        <f t="shared" si="91"/>
        <v>#DIV/0!</v>
      </c>
      <c r="AD379" s="4">
        <f t="shared" si="92"/>
        <v>11.150719431121646</v>
      </c>
      <c r="AE379" s="4">
        <f t="shared" si="102"/>
        <v>0.99985000000000002</v>
      </c>
      <c r="AF379" s="4">
        <f t="shared" si="103"/>
        <v>0.99765999999999999</v>
      </c>
      <c r="AG379" s="4"/>
      <c r="AJ379" s="4"/>
      <c r="AM379" s="4"/>
      <c r="AP379" s="4">
        <f t="shared" si="93"/>
        <v>0</v>
      </c>
      <c r="AQ379" t="e">
        <f t="shared" si="94"/>
        <v>#DIV/0!</v>
      </c>
      <c r="AR379" t="e">
        <f t="shared" si="95"/>
        <v>#DIV/0!</v>
      </c>
      <c r="AS379" s="4">
        <f t="shared" si="96"/>
        <v>0</v>
      </c>
      <c r="AT379" t="e">
        <f t="shared" si="97"/>
        <v>#DIV/0!</v>
      </c>
      <c r="AU379" t="e">
        <f t="shared" si="98"/>
        <v>#DIV/0!</v>
      </c>
      <c r="AV379" s="4">
        <f t="shared" si="99"/>
        <v>0</v>
      </c>
      <c r="AW379" t="e">
        <f t="shared" si="100"/>
        <v>#DIV/0!</v>
      </c>
      <c r="AX379" t="e">
        <f t="shared" si="101"/>
        <v>#DIV/0!</v>
      </c>
    </row>
    <row r="380" spans="4:50">
      <c r="D380" s="4">
        <f>DSMC!A380</f>
        <v>60.374000000000002</v>
      </c>
      <c r="E380" s="4">
        <f>DSMC!B380</f>
        <v>0.99980000000000002</v>
      </c>
      <c r="F380" s="4">
        <f>DSMC!C380</f>
        <v>0.99775999999999998</v>
      </c>
      <c r="G380" t="e">
        <f>#REF!</f>
        <v>#REF!</v>
      </c>
      <c r="H380" t="e">
        <f>#REF!</f>
        <v>#REF!</v>
      </c>
      <c r="I380" t="e">
        <f>#REF!</f>
        <v>#REF!</v>
      </c>
      <c r="P380">
        <f>BGK!A381</f>
        <v>6.6479999999999997E-2</v>
      </c>
      <c r="Q380">
        <f>BGK!G381</f>
        <v>0.22734532290000001</v>
      </c>
      <c r="R380">
        <f>BGK!H381</f>
        <v>0.22742985630000001</v>
      </c>
      <c r="S380">
        <f>ES!A381</f>
        <v>6.6479999999999997E-2</v>
      </c>
      <c r="T380">
        <f>ES!G381</f>
        <v>0.2274987389</v>
      </c>
      <c r="U380">
        <f>ES!H381</f>
        <v>0.22755528729999999</v>
      </c>
      <c r="V380">
        <f>Shakhov!A381</f>
        <v>6.6479999999999997E-2</v>
      </c>
      <c r="W380">
        <f>Shakhov!G381</f>
        <v>0.22742420190000001</v>
      </c>
      <c r="X380">
        <f>Shakhov!H381</f>
        <v>0.22750847190000001</v>
      </c>
      <c r="AA380" s="4">
        <f t="shared" si="89"/>
        <v>0</v>
      </c>
      <c r="AB380" t="e">
        <f t="shared" si="90"/>
        <v>#DIV/0!</v>
      </c>
      <c r="AC380" t="e">
        <f t="shared" si="91"/>
        <v>#DIV/0!</v>
      </c>
      <c r="AD380" s="4">
        <f t="shared" si="92"/>
        <v>11.180163330308698</v>
      </c>
      <c r="AE380" s="4">
        <f t="shared" si="102"/>
        <v>0.99980000000000002</v>
      </c>
      <c r="AF380" s="4">
        <f t="shared" si="103"/>
        <v>0.99775999999999998</v>
      </c>
      <c r="AG380" s="4"/>
      <c r="AJ380" s="4"/>
      <c r="AM380" s="4"/>
      <c r="AP380" s="4">
        <f t="shared" si="93"/>
        <v>0</v>
      </c>
      <c r="AQ380" t="e">
        <f t="shared" si="94"/>
        <v>#DIV/0!</v>
      </c>
      <c r="AR380" t="e">
        <f t="shared" si="95"/>
        <v>#DIV/0!</v>
      </c>
      <c r="AS380" s="4">
        <f t="shared" si="96"/>
        <v>0</v>
      </c>
      <c r="AT380" t="e">
        <f t="shared" si="97"/>
        <v>#DIV/0!</v>
      </c>
      <c r="AU380" t="e">
        <f t="shared" si="98"/>
        <v>#DIV/0!</v>
      </c>
      <c r="AV380" s="4">
        <f t="shared" si="99"/>
        <v>0</v>
      </c>
      <c r="AW380" t="e">
        <f t="shared" si="100"/>
        <v>#DIV/0!</v>
      </c>
      <c r="AX380" t="e">
        <f t="shared" si="101"/>
        <v>#DIV/0!</v>
      </c>
    </row>
    <row r="381" spans="4:50">
      <c r="D381" s="4">
        <f>DSMC!A381</f>
        <v>60.533999999999999</v>
      </c>
      <c r="E381" s="4">
        <f>DSMC!B381</f>
        <v>1.0003</v>
      </c>
      <c r="F381" s="4">
        <f>DSMC!C381</f>
        <v>0.99726999999999999</v>
      </c>
      <c r="G381" t="e">
        <f>#REF!</f>
        <v>#REF!</v>
      </c>
      <c r="H381" t="e">
        <f>#REF!</f>
        <v>#REF!</v>
      </c>
      <c r="I381" t="e">
        <f>#REF!</f>
        <v>#REF!</v>
      </c>
      <c r="P381">
        <f>BGK!A382</f>
        <v>6.6640000000000005E-2</v>
      </c>
      <c r="Q381">
        <f>BGK!G382</f>
        <v>0.22734445989999999</v>
      </c>
      <c r="R381">
        <f>BGK!H382</f>
        <v>0.2274290071</v>
      </c>
      <c r="S381">
        <f>ES!A382</f>
        <v>6.6640000000000005E-2</v>
      </c>
      <c r="T381">
        <f>ES!G382</f>
        <v>0.22749815449999999</v>
      </c>
      <c r="U381">
        <f>ES!H382</f>
        <v>0.2275547188</v>
      </c>
      <c r="V381">
        <f>Shakhov!A382</f>
        <v>6.6640000000000005E-2</v>
      </c>
      <c r="W381">
        <f>Shakhov!G382</f>
        <v>0.227423338</v>
      </c>
      <c r="X381">
        <f>Shakhov!H382</f>
        <v>0.22750762490000001</v>
      </c>
      <c r="AA381" s="4">
        <f t="shared" si="89"/>
        <v>0</v>
      </c>
      <c r="AB381" t="e">
        <f t="shared" si="90"/>
        <v>#DIV/0!</v>
      </c>
      <c r="AC381" t="e">
        <f t="shared" si="91"/>
        <v>#DIV/0!</v>
      </c>
      <c r="AD381" s="4">
        <f t="shared" si="92"/>
        <v>11.209792411251643</v>
      </c>
      <c r="AE381" s="4">
        <f t="shared" si="102"/>
        <v>1.0003</v>
      </c>
      <c r="AF381" s="4">
        <f t="shared" si="103"/>
        <v>0.99726999999999999</v>
      </c>
      <c r="AG381" s="4"/>
      <c r="AJ381" s="4"/>
      <c r="AM381" s="4"/>
      <c r="AP381" s="4">
        <f t="shared" si="93"/>
        <v>0</v>
      </c>
      <c r="AQ381" t="e">
        <f t="shared" si="94"/>
        <v>#DIV/0!</v>
      </c>
      <c r="AR381" t="e">
        <f t="shared" si="95"/>
        <v>#DIV/0!</v>
      </c>
      <c r="AS381" s="4">
        <f t="shared" si="96"/>
        <v>0</v>
      </c>
      <c r="AT381" t="e">
        <f t="shared" si="97"/>
        <v>#DIV/0!</v>
      </c>
      <c r="AU381" t="e">
        <f t="shared" si="98"/>
        <v>#DIV/0!</v>
      </c>
      <c r="AV381" s="4">
        <f t="shared" si="99"/>
        <v>0</v>
      </c>
      <c r="AW381" t="e">
        <f t="shared" si="100"/>
        <v>#DIV/0!</v>
      </c>
      <c r="AX381" t="e">
        <f t="shared" si="101"/>
        <v>#DIV/0!</v>
      </c>
    </row>
    <row r="382" spans="4:50">
      <c r="D382" s="4">
        <f>DSMC!A382</f>
        <v>60.694000000000003</v>
      </c>
      <c r="E382" s="4">
        <f>DSMC!B382</f>
        <v>0.99961</v>
      </c>
      <c r="F382" s="4">
        <f>DSMC!C382</f>
        <v>0.99812000000000001</v>
      </c>
      <c r="G382" t="e">
        <f>#REF!</f>
        <v>#REF!</v>
      </c>
      <c r="H382" t="e">
        <f>#REF!</f>
        <v>#REF!</v>
      </c>
      <c r="I382" t="e">
        <f>#REF!</f>
        <v>#REF!</v>
      </c>
      <c r="P382">
        <f>BGK!A383</f>
        <v>6.6799999999999998E-2</v>
      </c>
      <c r="Q382">
        <f>BGK!G383</f>
        <v>0.2273435972</v>
      </c>
      <c r="R382">
        <f>BGK!H383</f>
        <v>0.2274281578</v>
      </c>
      <c r="S382">
        <f>ES!A383</f>
        <v>6.6799999999999998E-2</v>
      </c>
      <c r="T382">
        <f>ES!G383</f>
        <v>0.2274975705</v>
      </c>
      <c r="U382">
        <f>ES!H383</f>
        <v>0.2275541502</v>
      </c>
      <c r="V382">
        <f>Shakhov!A383</f>
        <v>6.6799999999999998E-2</v>
      </c>
      <c r="W382">
        <f>Shakhov!G383</f>
        <v>0.22742247439999999</v>
      </c>
      <c r="X382">
        <f>Shakhov!H383</f>
        <v>0.2275067777</v>
      </c>
      <c r="AA382" s="4">
        <f t="shared" si="89"/>
        <v>0</v>
      </c>
      <c r="AB382" t="e">
        <f t="shared" si="90"/>
        <v>#DIV/0!</v>
      </c>
      <c r="AC382" t="e">
        <f t="shared" si="91"/>
        <v>#DIV/0!</v>
      </c>
      <c r="AD382" s="4">
        <f t="shared" si="92"/>
        <v>11.239421492194589</v>
      </c>
      <c r="AE382" s="4">
        <f t="shared" si="102"/>
        <v>0.99961</v>
      </c>
      <c r="AF382" s="4">
        <f t="shared" si="103"/>
        <v>0.99812000000000001</v>
      </c>
      <c r="AG382" s="4"/>
      <c r="AJ382" s="4"/>
      <c r="AM382" s="4"/>
      <c r="AP382" s="4">
        <f t="shared" si="93"/>
        <v>0</v>
      </c>
      <c r="AQ382" t="e">
        <f t="shared" si="94"/>
        <v>#DIV/0!</v>
      </c>
      <c r="AR382" t="e">
        <f t="shared" si="95"/>
        <v>#DIV/0!</v>
      </c>
      <c r="AS382" s="4">
        <f t="shared" si="96"/>
        <v>0</v>
      </c>
      <c r="AT382" t="e">
        <f t="shared" si="97"/>
        <v>#DIV/0!</v>
      </c>
      <c r="AU382" t="e">
        <f t="shared" si="98"/>
        <v>#DIV/0!</v>
      </c>
      <c r="AV382" s="4">
        <f t="shared" si="99"/>
        <v>0</v>
      </c>
      <c r="AW382" t="e">
        <f t="shared" si="100"/>
        <v>#DIV/0!</v>
      </c>
      <c r="AX382" t="e">
        <f t="shared" si="101"/>
        <v>#DIV/0!</v>
      </c>
    </row>
    <row r="383" spans="4:50">
      <c r="D383" s="4">
        <f>DSMC!A383</f>
        <v>60.853999999999999</v>
      </c>
      <c r="E383" s="4">
        <f>DSMC!B383</f>
        <v>0.99953999999999998</v>
      </c>
      <c r="F383" s="4">
        <f>DSMC!C383</f>
        <v>0.99811000000000005</v>
      </c>
      <c r="G383" t="e">
        <f>#REF!</f>
        <v>#REF!</v>
      </c>
      <c r="H383" t="e">
        <f>#REF!</f>
        <v>#REF!</v>
      </c>
      <c r="I383" t="e">
        <f>#REF!</f>
        <v>#REF!</v>
      </c>
      <c r="P383">
        <f>BGK!A384</f>
        <v>6.6960000000000006E-2</v>
      </c>
      <c r="Q383">
        <f>BGK!G384</f>
        <v>0.22734273499999999</v>
      </c>
      <c r="R383">
        <f>BGK!H384</f>
        <v>0.2274273084</v>
      </c>
      <c r="S383">
        <f>ES!A384</f>
        <v>6.6960000000000006E-2</v>
      </c>
      <c r="T383">
        <f>ES!G384</f>
        <v>0.22749698669999999</v>
      </c>
      <c r="U383">
        <f>ES!H384</f>
        <v>0.22755358149999999</v>
      </c>
      <c r="V383">
        <f>Shakhov!A384</f>
        <v>6.6960000000000006E-2</v>
      </c>
      <c r="W383">
        <f>Shakhov!G384</f>
        <v>0.22742161120000001</v>
      </c>
      <c r="X383">
        <f>Shakhov!H384</f>
        <v>0.2275059304</v>
      </c>
      <c r="AA383" s="4">
        <f t="shared" si="89"/>
        <v>0</v>
      </c>
      <c r="AB383" t="e">
        <f t="shared" si="90"/>
        <v>#DIV/0!</v>
      </c>
      <c r="AC383" t="e">
        <f t="shared" si="91"/>
        <v>#DIV/0!</v>
      </c>
      <c r="AD383" s="4">
        <f t="shared" si="92"/>
        <v>11.269050573137534</v>
      </c>
      <c r="AE383" s="4">
        <f t="shared" si="102"/>
        <v>0.99953999999999998</v>
      </c>
      <c r="AF383" s="4">
        <f t="shared" si="103"/>
        <v>0.99811000000000005</v>
      </c>
      <c r="AG383" s="4"/>
      <c r="AJ383" s="4"/>
      <c r="AM383" s="4"/>
      <c r="AP383" s="4">
        <f t="shared" si="93"/>
        <v>0</v>
      </c>
      <c r="AQ383" t="e">
        <f t="shared" si="94"/>
        <v>#DIV/0!</v>
      </c>
      <c r="AR383" t="e">
        <f t="shared" si="95"/>
        <v>#DIV/0!</v>
      </c>
      <c r="AS383" s="4">
        <f t="shared" si="96"/>
        <v>0</v>
      </c>
      <c r="AT383" t="e">
        <f t="shared" si="97"/>
        <v>#DIV/0!</v>
      </c>
      <c r="AU383" t="e">
        <f t="shared" si="98"/>
        <v>#DIV/0!</v>
      </c>
      <c r="AV383" s="4">
        <f t="shared" si="99"/>
        <v>0</v>
      </c>
      <c r="AW383" t="e">
        <f t="shared" si="100"/>
        <v>#DIV/0!</v>
      </c>
      <c r="AX383" t="e">
        <f t="shared" si="101"/>
        <v>#DIV/0!</v>
      </c>
    </row>
    <row r="384" spans="4:50">
      <c r="D384" s="4">
        <f>DSMC!A384</f>
        <v>61.012999999999998</v>
      </c>
      <c r="E384" s="4">
        <f>DSMC!B384</f>
        <v>0.99953999999999998</v>
      </c>
      <c r="F384" s="4">
        <f>DSMC!C384</f>
        <v>0.99817</v>
      </c>
      <c r="G384" t="e">
        <f>#REF!</f>
        <v>#REF!</v>
      </c>
      <c r="H384" t="e">
        <f>#REF!</f>
        <v>#REF!</v>
      </c>
      <c r="I384" t="e">
        <f>#REF!</f>
        <v>#REF!</v>
      </c>
      <c r="P384">
        <f>BGK!A385</f>
        <v>6.7119999999999999E-2</v>
      </c>
      <c r="Q384">
        <f>BGK!G385</f>
        <v>0.227341873</v>
      </c>
      <c r="R384">
        <f>BGK!H385</f>
        <v>0.22742645889999999</v>
      </c>
      <c r="S384">
        <f>ES!A385</f>
        <v>6.7119999999999999E-2</v>
      </c>
      <c r="T384">
        <f>ES!G385</f>
        <v>0.22749640339999999</v>
      </c>
      <c r="U384">
        <f>ES!H385</f>
        <v>0.2275530127</v>
      </c>
      <c r="V384">
        <f>Shakhov!A385</f>
        <v>6.7119999999999999E-2</v>
      </c>
      <c r="W384">
        <f>Shakhov!G385</f>
        <v>0.22742074840000001</v>
      </c>
      <c r="X384">
        <f>Shakhov!H385</f>
        <v>0.227505083</v>
      </c>
      <c r="AA384" s="4">
        <f t="shared" si="89"/>
        <v>0</v>
      </c>
      <c r="AB384" t="e">
        <f t="shared" si="90"/>
        <v>#DIV/0!</v>
      </c>
      <c r="AC384" t="e">
        <f t="shared" si="91"/>
        <v>#DIV/0!</v>
      </c>
      <c r="AD384" s="4">
        <f t="shared" si="92"/>
        <v>11.298494472324585</v>
      </c>
      <c r="AE384" s="4">
        <f t="shared" si="102"/>
        <v>0.99953999999999998</v>
      </c>
      <c r="AF384" s="4">
        <f t="shared" si="103"/>
        <v>0.99817</v>
      </c>
      <c r="AG384" s="4"/>
      <c r="AJ384" s="4"/>
      <c r="AM384" s="4"/>
      <c r="AP384" s="4">
        <f t="shared" si="93"/>
        <v>0</v>
      </c>
      <c r="AQ384" t="e">
        <f t="shared" si="94"/>
        <v>#DIV/0!</v>
      </c>
      <c r="AR384" t="e">
        <f t="shared" si="95"/>
        <v>#DIV/0!</v>
      </c>
      <c r="AS384" s="4">
        <f t="shared" si="96"/>
        <v>0</v>
      </c>
      <c r="AT384" t="e">
        <f t="shared" si="97"/>
        <v>#DIV/0!</v>
      </c>
      <c r="AU384" t="e">
        <f t="shared" si="98"/>
        <v>#DIV/0!</v>
      </c>
      <c r="AV384" s="4">
        <f t="shared" si="99"/>
        <v>0</v>
      </c>
      <c r="AW384" t="e">
        <f t="shared" si="100"/>
        <v>#DIV/0!</v>
      </c>
      <c r="AX384" t="e">
        <f t="shared" si="101"/>
        <v>#DIV/0!</v>
      </c>
    </row>
    <row r="385" spans="4:50">
      <c r="D385" s="4">
        <f>DSMC!A385</f>
        <v>61.173000000000002</v>
      </c>
      <c r="E385" s="4">
        <f>DSMC!B385</f>
        <v>0.99951000000000001</v>
      </c>
      <c r="F385" s="4">
        <f>DSMC!C385</f>
        <v>0.99868000000000001</v>
      </c>
      <c r="G385" t="e">
        <f>#REF!</f>
        <v>#REF!</v>
      </c>
      <c r="H385" t="e">
        <f>#REF!</f>
        <v>#REF!</v>
      </c>
      <c r="I385" t="e">
        <f>#REF!</f>
        <v>#REF!</v>
      </c>
      <c r="P385">
        <f>BGK!A386</f>
        <v>6.7280000000000006E-2</v>
      </c>
      <c r="Q385">
        <f>BGK!G386</f>
        <v>0.2273410115</v>
      </c>
      <c r="R385">
        <f>BGK!H386</f>
        <v>0.2274256093</v>
      </c>
      <c r="S385">
        <f>ES!A386</f>
        <v>6.7280000000000006E-2</v>
      </c>
      <c r="T385">
        <f>ES!G386</f>
        <v>0.22749582030000001</v>
      </c>
      <c r="U385">
        <f>ES!H386</f>
        <v>0.2275524437</v>
      </c>
      <c r="V385">
        <f>Shakhov!A386</f>
        <v>6.7280000000000006E-2</v>
      </c>
      <c r="W385">
        <f>Shakhov!G386</f>
        <v>0.22741988599999999</v>
      </c>
      <c r="X385">
        <f>Shakhov!H386</f>
        <v>0.2275042354</v>
      </c>
      <c r="AA385" s="4">
        <f t="shared" si="89"/>
        <v>0</v>
      </c>
      <c r="AB385" t="e">
        <f t="shared" si="90"/>
        <v>#DIV/0!</v>
      </c>
      <c r="AC385" t="e">
        <f t="shared" si="91"/>
        <v>#DIV/0!</v>
      </c>
      <c r="AD385" s="4">
        <f t="shared" si="92"/>
        <v>11.328123553267531</v>
      </c>
      <c r="AE385" s="4">
        <f t="shared" si="102"/>
        <v>0.99951000000000001</v>
      </c>
      <c r="AF385" s="4">
        <f t="shared" si="103"/>
        <v>0.99868000000000001</v>
      </c>
      <c r="AG385" s="4"/>
      <c r="AJ385" s="4"/>
      <c r="AM385" s="4"/>
      <c r="AP385" s="4">
        <f t="shared" si="93"/>
        <v>0</v>
      </c>
      <c r="AQ385" t="e">
        <f t="shared" si="94"/>
        <v>#DIV/0!</v>
      </c>
      <c r="AR385" t="e">
        <f t="shared" si="95"/>
        <v>#DIV/0!</v>
      </c>
      <c r="AS385" s="4">
        <f t="shared" si="96"/>
        <v>0</v>
      </c>
      <c r="AT385" t="e">
        <f t="shared" si="97"/>
        <v>#DIV/0!</v>
      </c>
      <c r="AU385" t="e">
        <f t="shared" si="98"/>
        <v>#DIV/0!</v>
      </c>
      <c r="AV385" s="4">
        <f t="shared" si="99"/>
        <v>0</v>
      </c>
      <c r="AW385" t="e">
        <f t="shared" si="100"/>
        <v>#DIV/0!</v>
      </c>
      <c r="AX385" t="e">
        <f t="shared" si="101"/>
        <v>#DIV/0!</v>
      </c>
    </row>
    <row r="386" spans="4:50">
      <c r="D386" s="4">
        <f>DSMC!A386</f>
        <v>61.332999999999998</v>
      </c>
      <c r="E386" s="4">
        <f>DSMC!B386</f>
        <v>0.99926999999999999</v>
      </c>
      <c r="F386" s="4">
        <f>DSMC!C386</f>
        <v>0.99834000000000001</v>
      </c>
      <c r="G386" t="e">
        <f>#REF!</f>
        <v>#REF!</v>
      </c>
      <c r="H386" t="e">
        <f>#REF!</f>
        <v>#REF!</v>
      </c>
      <c r="I386" t="e">
        <f>#REF!</f>
        <v>#REF!</v>
      </c>
      <c r="P386">
        <f>BGK!A387</f>
        <v>6.744E-2</v>
      </c>
      <c r="Q386">
        <f>BGK!G387</f>
        <v>0.22734015020000001</v>
      </c>
      <c r="R386">
        <f>BGK!H387</f>
        <v>0.2274247596</v>
      </c>
      <c r="S386">
        <f>ES!A387</f>
        <v>6.744E-2</v>
      </c>
      <c r="T386">
        <f>ES!G387</f>
        <v>0.2274952375</v>
      </c>
      <c r="U386">
        <f>ES!H387</f>
        <v>0.2275518745</v>
      </c>
      <c r="V386">
        <f>Shakhov!A387</f>
        <v>6.744E-2</v>
      </c>
      <c r="W386">
        <f>Shakhov!G387</f>
        <v>0.22741902389999999</v>
      </c>
      <c r="X386">
        <f>Shakhov!H387</f>
        <v>0.2275033876</v>
      </c>
      <c r="AA386" s="4">
        <f t="shared" si="89"/>
        <v>0</v>
      </c>
      <c r="AB386" t="e">
        <f t="shared" si="90"/>
        <v>#DIV/0!</v>
      </c>
      <c r="AC386" t="e">
        <f t="shared" si="91"/>
        <v>#DIV/0!</v>
      </c>
      <c r="AD386" s="4">
        <f t="shared" si="92"/>
        <v>11.357752634210476</v>
      </c>
      <c r="AE386" s="4">
        <f t="shared" si="102"/>
        <v>0.99926999999999999</v>
      </c>
      <c r="AF386" s="4">
        <f t="shared" si="103"/>
        <v>0.99834000000000001</v>
      </c>
      <c r="AG386" s="4"/>
      <c r="AJ386" s="4"/>
      <c r="AM386" s="4"/>
      <c r="AP386" s="4">
        <f t="shared" si="93"/>
        <v>0</v>
      </c>
      <c r="AQ386" t="e">
        <f t="shared" si="94"/>
        <v>#DIV/0!</v>
      </c>
      <c r="AR386" t="e">
        <f t="shared" si="95"/>
        <v>#DIV/0!</v>
      </c>
      <c r="AS386" s="4">
        <f t="shared" si="96"/>
        <v>0</v>
      </c>
      <c r="AT386" t="e">
        <f t="shared" si="97"/>
        <v>#DIV/0!</v>
      </c>
      <c r="AU386" t="e">
        <f t="shared" si="98"/>
        <v>#DIV/0!</v>
      </c>
      <c r="AV386" s="4">
        <f t="shared" si="99"/>
        <v>0</v>
      </c>
      <c r="AW386" t="e">
        <f t="shared" si="100"/>
        <v>#DIV/0!</v>
      </c>
      <c r="AX386" t="e">
        <f t="shared" si="101"/>
        <v>#DIV/0!</v>
      </c>
    </row>
    <row r="387" spans="4:50">
      <c r="D387" s="4">
        <f>DSMC!A387</f>
        <v>61.493000000000002</v>
      </c>
      <c r="E387" s="4">
        <f>DSMC!B387</f>
        <v>0.99960000000000004</v>
      </c>
      <c r="F387" s="4">
        <f>DSMC!C387</f>
        <v>0.99870999999999999</v>
      </c>
      <c r="G387" t="e">
        <f>#REF!</f>
        <v>#REF!</v>
      </c>
      <c r="H387" t="e">
        <f>#REF!</f>
        <v>#REF!</v>
      </c>
      <c r="I387" t="e">
        <f>#REF!</f>
        <v>#REF!</v>
      </c>
      <c r="P387">
        <f>BGK!A388</f>
        <v>6.7599999999999993E-2</v>
      </c>
      <c r="Q387">
        <f>BGK!G388</f>
        <v>0.2273392893</v>
      </c>
      <c r="R387">
        <f>BGK!H388</f>
        <v>0.22742390970000001</v>
      </c>
      <c r="S387">
        <f>ES!A388</f>
        <v>6.7599999999999993E-2</v>
      </c>
      <c r="T387">
        <f>ES!G388</f>
        <v>0.2274946551</v>
      </c>
      <c r="U387">
        <f>ES!H388</f>
        <v>0.22755130530000001</v>
      </c>
      <c r="V387">
        <f>Shakhov!A388</f>
        <v>6.7599999999999993E-2</v>
      </c>
      <c r="W387">
        <f>Shakhov!G388</f>
        <v>0.2274181622</v>
      </c>
      <c r="X387">
        <f>Shakhov!H388</f>
        <v>0.22750253979999999</v>
      </c>
      <c r="AA387" s="4">
        <f t="shared" ref="AA387:AA419" si="104">A387*$Z$4/$Z$5</f>
        <v>0</v>
      </c>
      <c r="AB387" t="e">
        <f t="shared" ref="AB387:AB419" si="105">B387/$Z$2</f>
        <v>#DIV/0!</v>
      </c>
      <c r="AC387" t="e">
        <f t="shared" ref="AC387:AC419" si="106">C387/$Z$3</f>
        <v>#DIV/0!</v>
      </c>
      <c r="AD387" s="4">
        <f t="shared" ref="AD387:AD450" si="107">D387/$Z$5*0.000001</f>
        <v>11.387381715153422</v>
      </c>
      <c r="AE387" s="4">
        <f t="shared" si="102"/>
        <v>0.99960000000000004</v>
      </c>
      <c r="AF387" s="4">
        <f t="shared" si="103"/>
        <v>0.99870999999999999</v>
      </c>
      <c r="AG387" s="4"/>
      <c r="AJ387" s="4"/>
      <c r="AM387" s="4"/>
      <c r="AP387" s="4">
        <f t="shared" ref="AP387:AP415" si="108">P387*$Z$4/$Z$5</f>
        <v>0</v>
      </c>
      <c r="AQ387" t="e">
        <f t="shared" ref="AQ387:AQ415" si="109">Q387/$Z$2</f>
        <v>#DIV/0!</v>
      </c>
      <c r="AR387" t="e">
        <f t="shared" ref="AR387:AR415" si="110">R387/$Z$3</f>
        <v>#DIV/0!</v>
      </c>
      <c r="AS387" s="4">
        <f t="shared" ref="AS387:AS415" si="111">S387*$Z$4/$Z$5</f>
        <v>0</v>
      </c>
      <c r="AT387" t="e">
        <f t="shared" ref="AT387:AT415" si="112">T387/$Z$2</f>
        <v>#DIV/0!</v>
      </c>
      <c r="AU387" t="e">
        <f t="shared" ref="AU387:AU415" si="113">U387/$Z$3</f>
        <v>#DIV/0!</v>
      </c>
      <c r="AV387" s="4">
        <f t="shared" ref="AV387:AV415" si="114">V387*$Z$4/$Z$5</f>
        <v>0</v>
      </c>
      <c r="AW387" t="e">
        <f t="shared" ref="AW387:AW415" si="115">W387/$Z$2</f>
        <v>#DIV/0!</v>
      </c>
      <c r="AX387" t="e">
        <f t="shared" ref="AX387:AX415" si="116">X387/$Z$3</f>
        <v>#DIV/0!</v>
      </c>
    </row>
    <row r="388" spans="4:50">
      <c r="D388" s="4">
        <f>DSMC!A388</f>
        <v>61.652000000000001</v>
      </c>
      <c r="E388" s="4">
        <f>DSMC!B388</f>
        <v>1.0001</v>
      </c>
      <c r="F388" s="4">
        <f>DSMC!C388</f>
        <v>0.99829999999999997</v>
      </c>
      <c r="G388" t="e">
        <f>#REF!</f>
        <v>#REF!</v>
      </c>
      <c r="H388" t="e">
        <f>#REF!</f>
        <v>#REF!</v>
      </c>
      <c r="I388" t="e">
        <f>#REF!</f>
        <v>#REF!</v>
      </c>
      <c r="P388">
        <f>BGK!A389</f>
        <v>6.7760000000000001E-2</v>
      </c>
      <c r="Q388">
        <f>BGK!G389</f>
        <v>0.22733842870000001</v>
      </c>
      <c r="R388">
        <f>BGK!H389</f>
        <v>0.22742305979999999</v>
      </c>
      <c r="S388">
        <f>ES!A389</f>
        <v>6.7760000000000001E-2</v>
      </c>
      <c r="T388">
        <f>ES!G389</f>
        <v>0.22749407290000001</v>
      </c>
      <c r="U388">
        <f>ES!H389</f>
        <v>0.2275507359</v>
      </c>
      <c r="V388">
        <f>Shakhov!A389</f>
        <v>6.7760000000000001E-2</v>
      </c>
      <c r="W388">
        <f>Shakhov!G389</f>
        <v>0.2274173008</v>
      </c>
      <c r="X388">
        <f>Shakhov!H389</f>
        <v>0.22750169179999999</v>
      </c>
      <c r="AA388" s="4">
        <f t="shared" si="104"/>
        <v>0</v>
      </c>
      <c r="AB388" t="e">
        <f t="shared" si="105"/>
        <v>#DIV/0!</v>
      </c>
      <c r="AC388" t="e">
        <f t="shared" si="106"/>
        <v>#DIV/0!</v>
      </c>
      <c r="AD388" s="4">
        <f t="shared" si="107"/>
        <v>11.416825614340475</v>
      </c>
      <c r="AE388" s="4">
        <f t="shared" si="102"/>
        <v>1.0001</v>
      </c>
      <c r="AF388" s="4">
        <f t="shared" si="103"/>
        <v>0.99829999999999997</v>
      </c>
      <c r="AG388" s="4"/>
      <c r="AJ388" s="4"/>
      <c r="AM388" s="4"/>
      <c r="AP388" s="4">
        <f t="shared" si="108"/>
        <v>0</v>
      </c>
      <c r="AQ388" t="e">
        <f t="shared" si="109"/>
        <v>#DIV/0!</v>
      </c>
      <c r="AR388" t="e">
        <f t="shared" si="110"/>
        <v>#DIV/0!</v>
      </c>
      <c r="AS388" s="4">
        <f t="shared" si="111"/>
        <v>0</v>
      </c>
      <c r="AT388" t="e">
        <f t="shared" si="112"/>
        <v>#DIV/0!</v>
      </c>
      <c r="AU388" t="e">
        <f t="shared" si="113"/>
        <v>#DIV/0!</v>
      </c>
      <c r="AV388" s="4">
        <f t="shared" si="114"/>
        <v>0</v>
      </c>
      <c r="AW388" t="e">
        <f t="shared" si="115"/>
        <v>#DIV/0!</v>
      </c>
      <c r="AX388" t="e">
        <f t="shared" si="116"/>
        <v>#DIV/0!</v>
      </c>
    </row>
    <row r="389" spans="4:50">
      <c r="D389" s="4">
        <f>DSMC!A389</f>
        <v>61.811999999999998</v>
      </c>
      <c r="E389" s="4">
        <f>DSMC!B389</f>
        <v>1.0002</v>
      </c>
      <c r="F389" s="4">
        <f>DSMC!C389</f>
        <v>0.99834000000000001</v>
      </c>
      <c r="G389" t="e">
        <f>#REF!</f>
        <v>#REF!</v>
      </c>
      <c r="H389" t="e">
        <f>#REF!</f>
        <v>#REF!</v>
      </c>
      <c r="I389" t="e">
        <f>#REF!</f>
        <v>#REF!</v>
      </c>
      <c r="P389">
        <f>BGK!A390</f>
        <v>6.7919999999999994E-2</v>
      </c>
      <c r="Q389">
        <f>BGK!G390</f>
        <v>0.22733756829999999</v>
      </c>
      <c r="R389">
        <f>BGK!H390</f>
        <v>0.2274222098</v>
      </c>
      <c r="S389">
        <f>ES!A390</f>
        <v>6.7919999999999994E-2</v>
      </c>
      <c r="T389">
        <f>ES!G390</f>
        <v>0.2274934911</v>
      </c>
      <c r="U389">
        <f>ES!H390</f>
        <v>0.2275501664</v>
      </c>
      <c r="V389">
        <f>Shakhov!A390</f>
        <v>6.7919999999999994E-2</v>
      </c>
      <c r="W389">
        <f>Shakhov!G390</f>
        <v>0.2274164397</v>
      </c>
      <c r="X389">
        <f>Shakhov!H390</f>
        <v>0.22750084370000001</v>
      </c>
      <c r="AA389" s="4">
        <f t="shared" si="104"/>
        <v>0</v>
      </c>
      <c r="AB389" t="e">
        <f t="shared" si="105"/>
        <v>#DIV/0!</v>
      </c>
      <c r="AC389" t="e">
        <f t="shared" si="106"/>
        <v>#DIV/0!</v>
      </c>
      <c r="AD389" s="4">
        <f t="shared" si="107"/>
        <v>11.446454695283419</v>
      </c>
      <c r="AE389" s="4">
        <f t="shared" si="102"/>
        <v>1.0002</v>
      </c>
      <c r="AF389" s="4">
        <f t="shared" si="103"/>
        <v>0.99834000000000001</v>
      </c>
      <c r="AG389" s="4"/>
      <c r="AJ389" s="4"/>
      <c r="AM389" s="4"/>
      <c r="AP389" s="4">
        <f t="shared" si="108"/>
        <v>0</v>
      </c>
      <c r="AQ389" t="e">
        <f t="shared" si="109"/>
        <v>#DIV/0!</v>
      </c>
      <c r="AR389" t="e">
        <f t="shared" si="110"/>
        <v>#DIV/0!</v>
      </c>
      <c r="AS389" s="4">
        <f t="shared" si="111"/>
        <v>0</v>
      </c>
      <c r="AT389" t="e">
        <f t="shared" si="112"/>
        <v>#DIV/0!</v>
      </c>
      <c r="AU389" t="e">
        <f t="shared" si="113"/>
        <v>#DIV/0!</v>
      </c>
      <c r="AV389" s="4">
        <f t="shared" si="114"/>
        <v>0</v>
      </c>
      <c r="AW389" t="e">
        <f t="shared" si="115"/>
        <v>#DIV/0!</v>
      </c>
      <c r="AX389" t="e">
        <f t="shared" si="116"/>
        <v>#DIV/0!</v>
      </c>
    </row>
    <row r="390" spans="4:50">
      <c r="D390" s="4">
        <f>DSMC!A390</f>
        <v>61.972000000000001</v>
      </c>
      <c r="E390" s="4">
        <f>DSMC!B390</f>
        <v>1.0002</v>
      </c>
      <c r="F390" s="4">
        <f>DSMC!C390</f>
        <v>0.99834999999999996</v>
      </c>
      <c r="G390" t="e">
        <f>#REF!</f>
        <v>#REF!</v>
      </c>
      <c r="H390" t="e">
        <f>#REF!</f>
        <v>#REF!</v>
      </c>
      <c r="I390" t="e">
        <f>#REF!</f>
        <v>#REF!</v>
      </c>
      <c r="P390">
        <f>BGK!A391</f>
        <v>6.8080000000000002E-2</v>
      </c>
      <c r="Q390">
        <f>BGK!G391</f>
        <v>0.2273367083</v>
      </c>
      <c r="R390">
        <f>BGK!H391</f>
        <v>0.22742135960000001</v>
      </c>
      <c r="S390">
        <f>ES!A391</f>
        <v>6.8080000000000002E-2</v>
      </c>
      <c r="T390">
        <f>ES!G391</f>
        <v>0.22749290950000001</v>
      </c>
      <c r="U390">
        <f>ES!H391</f>
        <v>0.2275495968</v>
      </c>
      <c r="V390">
        <f>Shakhov!A391</f>
        <v>6.8080000000000002E-2</v>
      </c>
      <c r="W390">
        <f>Shakhov!G391</f>
        <v>0.22741557900000001</v>
      </c>
      <c r="X390">
        <f>Shakhov!H391</f>
        <v>0.2274999955</v>
      </c>
      <c r="AA390" s="4">
        <f t="shared" si="104"/>
        <v>0</v>
      </c>
      <c r="AB390" t="e">
        <f t="shared" si="105"/>
        <v>#DIV/0!</v>
      </c>
      <c r="AC390" t="e">
        <f t="shared" si="106"/>
        <v>#DIV/0!</v>
      </c>
      <c r="AD390" s="4">
        <f t="shared" si="107"/>
        <v>11.476083776226366</v>
      </c>
      <c r="AE390" s="4">
        <f t="shared" si="102"/>
        <v>1.0002</v>
      </c>
      <c r="AF390" s="4">
        <f t="shared" si="103"/>
        <v>0.99834999999999996</v>
      </c>
      <c r="AG390" s="4"/>
      <c r="AJ390" s="4"/>
      <c r="AM390" s="4"/>
      <c r="AP390" s="4">
        <f t="shared" si="108"/>
        <v>0</v>
      </c>
      <c r="AQ390" t="e">
        <f t="shared" si="109"/>
        <v>#DIV/0!</v>
      </c>
      <c r="AR390" t="e">
        <f t="shared" si="110"/>
        <v>#DIV/0!</v>
      </c>
      <c r="AS390" s="4">
        <f t="shared" si="111"/>
        <v>0</v>
      </c>
      <c r="AT390" t="e">
        <f t="shared" si="112"/>
        <v>#DIV/0!</v>
      </c>
      <c r="AU390" t="e">
        <f t="shared" si="113"/>
        <v>#DIV/0!</v>
      </c>
      <c r="AV390" s="4">
        <f t="shared" si="114"/>
        <v>0</v>
      </c>
      <c r="AW390" t="e">
        <f t="shared" si="115"/>
        <v>#DIV/0!</v>
      </c>
      <c r="AX390" t="e">
        <f t="shared" si="116"/>
        <v>#DIV/0!</v>
      </c>
    </row>
    <row r="391" spans="4:50">
      <c r="D391" s="4">
        <f>DSMC!A391</f>
        <v>62.131</v>
      </c>
      <c r="E391" s="4">
        <f>DSMC!B391</f>
        <v>0.99975999999999998</v>
      </c>
      <c r="F391" s="4">
        <f>DSMC!C391</f>
        <v>0.99848999999999999</v>
      </c>
      <c r="G391" t="e">
        <f>#REF!</f>
        <v>#REF!</v>
      </c>
      <c r="H391" t="e">
        <f>#REF!</f>
        <v>#REF!</v>
      </c>
      <c r="I391" t="e">
        <f>#REF!</f>
        <v>#REF!</v>
      </c>
      <c r="P391">
        <f>BGK!A392</f>
        <v>6.8239999999999995E-2</v>
      </c>
      <c r="Q391">
        <f>BGK!G392</f>
        <v>0.2273358486</v>
      </c>
      <c r="R391">
        <f>BGK!H392</f>
        <v>0.2274205094</v>
      </c>
      <c r="S391">
        <f>ES!A392</f>
        <v>6.8239999999999995E-2</v>
      </c>
      <c r="T391">
        <f>ES!G392</f>
        <v>0.22749232820000001</v>
      </c>
      <c r="U391">
        <f>ES!H392</f>
        <v>0.2275490271</v>
      </c>
      <c r="V391">
        <f>Shakhov!A392</f>
        <v>6.8239999999999995E-2</v>
      </c>
      <c r="W391">
        <f>Shakhov!G392</f>
        <v>0.22741471860000001</v>
      </c>
      <c r="X391">
        <f>Shakhov!H392</f>
        <v>0.22749914709999999</v>
      </c>
      <c r="AA391" s="4">
        <f t="shared" si="104"/>
        <v>0</v>
      </c>
      <c r="AB391" t="e">
        <f t="shared" si="105"/>
        <v>#DIV/0!</v>
      </c>
      <c r="AC391" t="e">
        <f t="shared" si="106"/>
        <v>#DIV/0!</v>
      </c>
      <c r="AD391" s="4">
        <f t="shared" si="107"/>
        <v>11.505527675413418</v>
      </c>
      <c r="AE391" s="4">
        <f t="shared" si="102"/>
        <v>0.99975999999999998</v>
      </c>
      <c r="AF391" s="4">
        <f t="shared" si="103"/>
        <v>0.99848999999999999</v>
      </c>
      <c r="AG391" s="4"/>
      <c r="AJ391" s="4"/>
      <c r="AM391" s="4"/>
      <c r="AP391" s="4">
        <f t="shared" si="108"/>
        <v>0</v>
      </c>
      <c r="AQ391" t="e">
        <f t="shared" si="109"/>
        <v>#DIV/0!</v>
      </c>
      <c r="AR391" t="e">
        <f t="shared" si="110"/>
        <v>#DIV/0!</v>
      </c>
      <c r="AS391" s="4">
        <f t="shared" si="111"/>
        <v>0</v>
      </c>
      <c r="AT391" t="e">
        <f t="shared" si="112"/>
        <v>#DIV/0!</v>
      </c>
      <c r="AU391" t="e">
        <f t="shared" si="113"/>
        <v>#DIV/0!</v>
      </c>
      <c r="AV391" s="4">
        <f t="shared" si="114"/>
        <v>0</v>
      </c>
      <c r="AW391" t="e">
        <f t="shared" si="115"/>
        <v>#DIV/0!</v>
      </c>
      <c r="AX391" t="e">
        <f t="shared" si="116"/>
        <v>#DIV/0!</v>
      </c>
    </row>
    <row r="392" spans="4:50">
      <c r="D392" s="4">
        <f>DSMC!A392</f>
        <v>62.290999999999997</v>
      </c>
      <c r="E392" s="4">
        <f>DSMC!B392</f>
        <v>0.99975000000000003</v>
      </c>
      <c r="F392" s="4">
        <f>DSMC!C392</f>
        <v>0.99817999999999996</v>
      </c>
      <c r="G392" t="e">
        <f>#REF!</f>
        <v>#REF!</v>
      </c>
      <c r="H392" t="e">
        <f>#REF!</f>
        <v>#REF!</v>
      </c>
      <c r="I392" t="e">
        <f>#REF!</f>
        <v>#REF!</v>
      </c>
      <c r="P392">
        <f>BGK!A393</f>
        <v>6.8400000000000002E-2</v>
      </c>
      <c r="Q392">
        <f>BGK!G393</f>
        <v>0.2273349892</v>
      </c>
      <c r="R392">
        <f>BGK!H393</f>
        <v>0.2274196591</v>
      </c>
      <c r="S392">
        <f>ES!A393</f>
        <v>6.8400000000000002E-2</v>
      </c>
      <c r="T392">
        <f>ES!G393</f>
        <v>0.2274917471</v>
      </c>
      <c r="U392">
        <f>ES!H393</f>
        <v>0.22754845730000001</v>
      </c>
      <c r="V392">
        <f>Shakhov!A393</f>
        <v>6.8400000000000002E-2</v>
      </c>
      <c r="W392">
        <f>Shakhov!G393</f>
        <v>0.22741385850000001</v>
      </c>
      <c r="X392">
        <f>Shakhov!H393</f>
        <v>0.22749829869999999</v>
      </c>
      <c r="AA392" s="4">
        <f t="shared" si="104"/>
        <v>0</v>
      </c>
      <c r="AB392" t="e">
        <f t="shared" si="105"/>
        <v>#DIV/0!</v>
      </c>
      <c r="AC392" t="e">
        <f t="shared" si="106"/>
        <v>#DIV/0!</v>
      </c>
      <c r="AD392" s="4">
        <f t="shared" si="107"/>
        <v>11.535156756356361</v>
      </c>
      <c r="AE392" s="4">
        <f t="shared" si="102"/>
        <v>0.99975000000000003</v>
      </c>
      <c r="AF392" s="4">
        <f t="shared" si="103"/>
        <v>0.99817999999999996</v>
      </c>
      <c r="AG392" s="4"/>
      <c r="AJ392" s="4"/>
      <c r="AM392" s="4"/>
      <c r="AP392" s="4">
        <f t="shared" si="108"/>
        <v>0</v>
      </c>
      <c r="AQ392" t="e">
        <f t="shared" si="109"/>
        <v>#DIV/0!</v>
      </c>
      <c r="AR392" t="e">
        <f t="shared" si="110"/>
        <v>#DIV/0!</v>
      </c>
      <c r="AS392" s="4">
        <f t="shared" si="111"/>
        <v>0</v>
      </c>
      <c r="AT392" t="e">
        <f t="shared" si="112"/>
        <v>#DIV/0!</v>
      </c>
      <c r="AU392" t="e">
        <f t="shared" si="113"/>
        <v>#DIV/0!</v>
      </c>
      <c r="AV392" s="4">
        <f t="shared" si="114"/>
        <v>0</v>
      </c>
      <c r="AW392" t="e">
        <f t="shared" si="115"/>
        <v>#DIV/0!</v>
      </c>
      <c r="AX392" t="e">
        <f t="shared" si="116"/>
        <v>#DIV/0!</v>
      </c>
    </row>
    <row r="393" spans="4:50">
      <c r="D393" s="4">
        <f>DSMC!A393</f>
        <v>62.451000000000001</v>
      </c>
      <c r="E393" s="4">
        <f>DSMC!B393</f>
        <v>1</v>
      </c>
      <c r="F393" s="4">
        <f>DSMC!C393</f>
        <v>0.99826000000000004</v>
      </c>
      <c r="G393" t="e">
        <f>#REF!</f>
        <v>#REF!</v>
      </c>
      <c r="H393" t="e">
        <f>#REF!</f>
        <v>#REF!</v>
      </c>
      <c r="I393" t="e">
        <f>#REF!</f>
        <v>#REF!</v>
      </c>
      <c r="P393">
        <f>BGK!A394</f>
        <v>6.8559999999999996E-2</v>
      </c>
      <c r="Q393">
        <f>BGK!G394</f>
        <v>0.22733413</v>
      </c>
      <c r="R393">
        <f>BGK!H394</f>
        <v>0.22741880880000001</v>
      </c>
      <c r="S393">
        <f>ES!A394</f>
        <v>6.8559999999999996E-2</v>
      </c>
      <c r="T393">
        <f>ES!G394</f>
        <v>0.22749116629999999</v>
      </c>
      <c r="U393">
        <f>ES!H394</f>
        <v>0.22754788740000001</v>
      </c>
      <c r="V393">
        <f>Shakhov!A394</f>
        <v>6.8559999999999996E-2</v>
      </c>
      <c r="W393">
        <f>Shakhov!G394</f>
        <v>0.2274129986</v>
      </c>
      <c r="X393">
        <f>Shakhov!H394</f>
        <v>0.22749745020000001</v>
      </c>
      <c r="AA393" s="4">
        <f t="shared" si="104"/>
        <v>0</v>
      </c>
      <c r="AB393" t="e">
        <f t="shared" si="105"/>
        <v>#DIV/0!</v>
      </c>
      <c r="AC393" t="e">
        <f t="shared" si="106"/>
        <v>#DIV/0!</v>
      </c>
      <c r="AD393" s="4">
        <f t="shared" si="107"/>
        <v>11.56478583729931</v>
      </c>
      <c r="AE393" s="4">
        <f t="shared" si="102"/>
        <v>1</v>
      </c>
      <c r="AF393" s="4">
        <f t="shared" si="103"/>
        <v>0.99826000000000004</v>
      </c>
      <c r="AG393" s="4"/>
      <c r="AJ393" s="4"/>
      <c r="AM393" s="4"/>
      <c r="AP393" s="4">
        <f t="shared" si="108"/>
        <v>0</v>
      </c>
      <c r="AQ393" t="e">
        <f t="shared" si="109"/>
        <v>#DIV/0!</v>
      </c>
      <c r="AR393" t="e">
        <f t="shared" si="110"/>
        <v>#DIV/0!</v>
      </c>
      <c r="AS393" s="4">
        <f t="shared" si="111"/>
        <v>0</v>
      </c>
      <c r="AT393" t="e">
        <f t="shared" si="112"/>
        <v>#DIV/0!</v>
      </c>
      <c r="AU393" t="e">
        <f t="shared" si="113"/>
        <v>#DIV/0!</v>
      </c>
      <c r="AV393" s="4">
        <f t="shared" si="114"/>
        <v>0</v>
      </c>
      <c r="AW393" t="e">
        <f t="shared" si="115"/>
        <v>#DIV/0!</v>
      </c>
      <c r="AX393" t="e">
        <f t="shared" si="116"/>
        <v>#DIV/0!</v>
      </c>
    </row>
    <row r="394" spans="4:50">
      <c r="D394" s="4">
        <f>DSMC!A394</f>
        <v>62.610999999999997</v>
      </c>
      <c r="E394" s="4">
        <f>DSMC!B394</f>
        <v>1.0001</v>
      </c>
      <c r="F394" s="4">
        <f>DSMC!C394</f>
        <v>0.99797999999999998</v>
      </c>
      <c r="G394" t="e">
        <f>#REF!</f>
        <v>#REF!</v>
      </c>
      <c r="H394" t="e">
        <f>#REF!</f>
        <v>#REF!</v>
      </c>
      <c r="I394" t="e">
        <f>#REF!</f>
        <v>#REF!</v>
      </c>
      <c r="P394">
        <f>BGK!A395</f>
        <v>6.8720000000000003E-2</v>
      </c>
      <c r="Q394">
        <f>BGK!G395</f>
        <v>0.22733327119999999</v>
      </c>
      <c r="R394">
        <f>BGK!H395</f>
        <v>0.2274179583</v>
      </c>
      <c r="S394">
        <f>ES!A395</f>
        <v>6.8720000000000003E-2</v>
      </c>
      <c r="T394">
        <f>ES!G395</f>
        <v>0.22749058580000001</v>
      </c>
      <c r="U394">
        <f>ES!H395</f>
        <v>0.2275473174</v>
      </c>
      <c r="V394">
        <f>Shakhov!A395</f>
        <v>6.8720000000000003E-2</v>
      </c>
      <c r="W394">
        <f>Shakhov!G395</f>
        <v>0.22741213909999999</v>
      </c>
      <c r="X394">
        <f>Shakhov!H395</f>
        <v>0.22749660150000001</v>
      </c>
      <c r="AA394" s="4">
        <f t="shared" si="104"/>
        <v>0</v>
      </c>
      <c r="AB394" t="e">
        <f t="shared" si="105"/>
        <v>#DIV/0!</v>
      </c>
      <c r="AC394" t="e">
        <f t="shared" si="106"/>
        <v>#DIV/0!</v>
      </c>
      <c r="AD394" s="4">
        <f t="shared" si="107"/>
        <v>11.594414918242252</v>
      </c>
      <c r="AE394" s="4">
        <f t="shared" si="102"/>
        <v>1.0001</v>
      </c>
      <c r="AF394" s="4">
        <f t="shared" si="103"/>
        <v>0.99797999999999998</v>
      </c>
      <c r="AG394" s="4"/>
      <c r="AJ394" s="4"/>
      <c r="AM394" s="4"/>
      <c r="AP394" s="4">
        <f t="shared" si="108"/>
        <v>0</v>
      </c>
      <c r="AQ394" t="e">
        <f t="shared" si="109"/>
        <v>#DIV/0!</v>
      </c>
      <c r="AR394" t="e">
        <f t="shared" si="110"/>
        <v>#DIV/0!</v>
      </c>
      <c r="AS394" s="4">
        <f t="shared" si="111"/>
        <v>0</v>
      </c>
      <c r="AT394" t="e">
        <f t="shared" si="112"/>
        <v>#DIV/0!</v>
      </c>
      <c r="AU394" t="e">
        <f t="shared" si="113"/>
        <v>#DIV/0!</v>
      </c>
      <c r="AV394" s="4">
        <f t="shared" si="114"/>
        <v>0</v>
      </c>
      <c r="AW394" t="e">
        <f t="shared" si="115"/>
        <v>#DIV/0!</v>
      </c>
      <c r="AX394" t="e">
        <f t="shared" si="116"/>
        <v>#DIV/0!</v>
      </c>
    </row>
    <row r="395" spans="4:50">
      <c r="D395" s="4">
        <f>DSMC!A395</f>
        <v>62.77</v>
      </c>
      <c r="E395" s="4">
        <f>DSMC!B395</f>
        <v>0.99987000000000004</v>
      </c>
      <c r="F395" s="4">
        <f>DSMC!C395</f>
        <v>0.99812000000000001</v>
      </c>
      <c r="G395" t="e">
        <f>#REF!</f>
        <v>#REF!</v>
      </c>
      <c r="H395" t="e">
        <f>#REF!</f>
        <v>#REF!</v>
      </c>
      <c r="I395" t="e">
        <f>#REF!</f>
        <v>#REF!</v>
      </c>
      <c r="P395">
        <f>BGK!A396</f>
        <v>6.8879999999999997E-2</v>
      </c>
      <c r="Q395">
        <f>BGK!G396</f>
        <v>0.2273324125</v>
      </c>
      <c r="R395">
        <f>BGK!H396</f>
        <v>0.22741710779999999</v>
      </c>
      <c r="S395">
        <f>ES!A396</f>
        <v>6.8879999999999997E-2</v>
      </c>
      <c r="T395">
        <f>ES!G396</f>
        <v>0.22749000550000001</v>
      </c>
      <c r="U395">
        <f>ES!H396</f>
        <v>0.22754674720000001</v>
      </c>
      <c r="V395">
        <f>Shakhov!A396</f>
        <v>6.8879999999999997E-2</v>
      </c>
      <c r="W395">
        <f>Shakhov!G396</f>
        <v>0.22741127990000001</v>
      </c>
      <c r="X395">
        <f>Shakhov!H396</f>
        <v>0.22749575280000001</v>
      </c>
      <c r="AA395" s="4">
        <f t="shared" si="104"/>
        <v>0</v>
      </c>
      <c r="AB395" t="e">
        <f t="shared" si="105"/>
        <v>#DIV/0!</v>
      </c>
      <c r="AC395" t="e">
        <f t="shared" si="106"/>
        <v>#DIV/0!</v>
      </c>
      <c r="AD395" s="4">
        <f t="shared" si="107"/>
        <v>11.623858817429307</v>
      </c>
      <c r="AE395" s="4">
        <f t="shared" si="102"/>
        <v>0.99987000000000004</v>
      </c>
      <c r="AF395" s="4">
        <f t="shared" si="103"/>
        <v>0.99812000000000001</v>
      </c>
      <c r="AG395" s="4"/>
      <c r="AJ395" s="4"/>
      <c r="AP395" s="4">
        <f t="shared" si="108"/>
        <v>0</v>
      </c>
      <c r="AQ395" t="e">
        <f t="shared" si="109"/>
        <v>#DIV/0!</v>
      </c>
      <c r="AR395" t="e">
        <f t="shared" si="110"/>
        <v>#DIV/0!</v>
      </c>
      <c r="AS395" s="4">
        <f t="shared" si="111"/>
        <v>0</v>
      </c>
      <c r="AT395" t="e">
        <f t="shared" si="112"/>
        <v>#DIV/0!</v>
      </c>
      <c r="AU395" t="e">
        <f t="shared" si="113"/>
        <v>#DIV/0!</v>
      </c>
      <c r="AV395" s="4">
        <f t="shared" si="114"/>
        <v>0</v>
      </c>
      <c r="AW395" t="e">
        <f t="shared" si="115"/>
        <v>#DIV/0!</v>
      </c>
      <c r="AX395" t="e">
        <f t="shared" si="116"/>
        <v>#DIV/0!</v>
      </c>
    </row>
    <row r="396" spans="4:50">
      <c r="D396" s="4">
        <f>DSMC!A396</f>
        <v>62.93</v>
      </c>
      <c r="E396" s="4">
        <f>DSMC!B396</f>
        <v>1.0003</v>
      </c>
      <c r="F396" s="4">
        <f>DSMC!C396</f>
        <v>0.99802999999999997</v>
      </c>
      <c r="G396" t="e">
        <f>#REF!</f>
        <v>#REF!</v>
      </c>
      <c r="H396" t="e">
        <f>#REF!</f>
        <v>#REF!</v>
      </c>
      <c r="I396" t="e">
        <f>#REF!</f>
        <v>#REF!</v>
      </c>
      <c r="P396">
        <f>BGK!A397</f>
        <v>6.9040000000000004E-2</v>
      </c>
      <c r="Q396">
        <f>BGK!G397</f>
        <v>0.22733155420000001</v>
      </c>
      <c r="R396">
        <f>BGK!H397</f>
        <v>0.2274162572</v>
      </c>
      <c r="S396">
        <f>ES!A397</f>
        <v>6.9040000000000004E-2</v>
      </c>
      <c r="T396">
        <f>ES!G397</f>
        <v>0.2274894254</v>
      </c>
      <c r="U396">
        <f>ES!H397</f>
        <v>0.22754617699999999</v>
      </c>
      <c r="V396">
        <f>Shakhov!A397</f>
        <v>6.9040000000000004E-2</v>
      </c>
      <c r="W396">
        <f>Shakhov!G397</f>
        <v>0.227410421</v>
      </c>
      <c r="X396">
        <f>Shakhov!H397</f>
        <v>0.227494904</v>
      </c>
      <c r="AA396" s="4">
        <f t="shared" si="104"/>
        <v>0</v>
      </c>
      <c r="AB396" t="e">
        <f t="shared" si="105"/>
        <v>#DIV/0!</v>
      </c>
      <c r="AC396" t="e">
        <f t="shared" si="106"/>
        <v>#DIV/0!</v>
      </c>
      <c r="AD396" s="4">
        <f t="shared" si="107"/>
        <v>11.653487898372251</v>
      </c>
      <c r="AE396" s="4">
        <f t="shared" si="102"/>
        <v>1.0003</v>
      </c>
      <c r="AF396" s="4">
        <f t="shared" si="103"/>
        <v>0.99802999999999997</v>
      </c>
      <c r="AG396" s="4"/>
      <c r="AJ396" s="4"/>
      <c r="AP396" s="4">
        <f t="shared" si="108"/>
        <v>0</v>
      </c>
      <c r="AQ396" t="e">
        <f t="shared" si="109"/>
        <v>#DIV/0!</v>
      </c>
      <c r="AR396" t="e">
        <f t="shared" si="110"/>
        <v>#DIV/0!</v>
      </c>
      <c r="AS396" s="4">
        <f t="shared" si="111"/>
        <v>0</v>
      </c>
      <c r="AT396" t="e">
        <f t="shared" si="112"/>
        <v>#DIV/0!</v>
      </c>
      <c r="AU396" t="e">
        <f t="shared" si="113"/>
        <v>#DIV/0!</v>
      </c>
      <c r="AV396" s="4">
        <f t="shared" si="114"/>
        <v>0</v>
      </c>
      <c r="AW396" t="e">
        <f t="shared" si="115"/>
        <v>#DIV/0!</v>
      </c>
      <c r="AX396" t="e">
        <f t="shared" si="116"/>
        <v>#DIV/0!</v>
      </c>
    </row>
    <row r="397" spans="4:50">
      <c r="D397" s="4">
        <f>DSMC!A397</f>
        <v>63.09</v>
      </c>
      <c r="E397" s="4">
        <f>DSMC!B397</f>
        <v>1.0001</v>
      </c>
      <c r="F397" s="4">
        <f>DSMC!C397</f>
        <v>0.99792999999999998</v>
      </c>
      <c r="G397" t="e">
        <f>#REF!</f>
        <v>#REF!</v>
      </c>
      <c r="H397" t="e">
        <f>#REF!</f>
        <v>#REF!</v>
      </c>
      <c r="I397" t="e">
        <f>#REF!</f>
        <v>#REF!</v>
      </c>
      <c r="P397">
        <f>BGK!A398</f>
        <v>6.9199999999999998E-2</v>
      </c>
      <c r="Q397">
        <f>BGK!G398</f>
        <v>0.22733069610000001</v>
      </c>
      <c r="R397">
        <f>BGK!H398</f>
        <v>0.2274154065</v>
      </c>
      <c r="S397">
        <f>ES!A398</f>
        <v>6.9199999999999998E-2</v>
      </c>
      <c r="T397">
        <f>ES!G398</f>
        <v>0.22748884559999999</v>
      </c>
      <c r="U397">
        <f>ES!H398</f>
        <v>0.22754560670000001</v>
      </c>
      <c r="V397">
        <f>Shakhov!A398</f>
        <v>6.9199999999999998E-2</v>
      </c>
      <c r="W397">
        <f>Shakhov!G398</f>
        <v>0.22740956230000001</v>
      </c>
      <c r="X397">
        <f>Shakhov!H398</f>
        <v>0.227494055</v>
      </c>
      <c r="AA397" s="4">
        <f t="shared" si="104"/>
        <v>0</v>
      </c>
      <c r="AB397" t="e">
        <f t="shared" si="105"/>
        <v>#DIV/0!</v>
      </c>
      <c r="AC397" t="e">
        <f t="shared" si="106"/>
        <v>#DIV/0!</v>
      </c>
      <c r="AD397" s="4">
        <f t="shared" si="107"/>
        <v>11.683116979315198</v>
      </c>
      <c r="AE397" s="4">
        <f t="shared" si="102"/>
        <v>1.0001</v>
      </c>
      <c r="AF397" s="4">
        <f t="shared" si="103"/>
        <v>0.99792999999999998</v>
      </c>
      <c r="AG397" s="4"/>
      <c r="AJ397" s="4"/>
      <c r="AP397" s="4">
        <f t="shared" si="108"/>
        <v>0</v>
      </c>
      <c r="AQ397" t="e">
        <f t="shared" si="109"/>
        <v>#DIV/0!</v>
      </c>
      <c r="AR397" t="e">
        <f t="shared" si="110"/>
        <v>#DIV/0!</v>
      </c>
      <c r="AS397" s="4">
        <f t="shared" si="111"/>
        <v>0</v>
      </c>
      <c r="AT397" t="e">
        <f t="shared" si="112"/>
        <v>#DIV/0!</v>
      </c>
      <c r="AU397" t="e">
        <f t="shared" si="113"/>
        <v>#DIV/0!</v>
      </c>
      <c r="AV397" s="4">
        <f t="shared" si="114"/>
        <v>0</v>
      </c>
      <c r="AW397" t="e">
        <f t="shared" si="115"/>
        <v>#DIV/0!</v>
      </c>
      <c r="AX397" t="e">
        <f t="shared" si="116"/>
        <v>#DIV/0!</v>
      </c>
    </row>
    <row r="398" spans="4:50">
      <c r="D398" s="4">
        <f>DSMC!A398</f>
        <v>63.249000000000002</v>
      </c>
      <c r="E398" s="4">
        <f>DSMC!B398</f>
        <v>1</v>
      </c>
      <c r="F398" s="4">
        <f>DSMC!C398</f>
        <v>0.99802999999999997</v>
      </c>
      <c r="G398" t="e">
        <f>#REF!</f>
        <v>#REF!</v>
      </c>
      <c r="H398" t="e">
        <f>#REF!</f>
        <v>#REF!</v>
      </c>
      <c r="I398" t="e">
        <f>#REF!</f>
        <v>#REF!</v>
      </c>
      <c r="P398">
        <f>BGK!A399</f>
        <v>6.9360000000000005E-2</v>
      </c>
      <c r="Q398">
        <f>BGK!G399</f>
        <v>0.2273298382</v>
      </c>
      <c r="R398">
        <f>BGK!H399</f>
        <v>0.2274145558</v>
      </c>
      <c r="S398">
        <f>ES!A399</f>
        <v>6.9360000000000005E-2</v>
      </c>
      <c r="T398">
        <f>ES!G399</f>
        <v>0.22748826599999999</v>
      </c>
      <c r="U398">
        <f>ES!H399</f>
        <v>0.22754503640000001</v>
      </c>
      <c r="V398">
        <f>Shakhov!A399</f>
        <v>6.9360000000000005E-2</v>
      </c>
      <c r="W398">
        <f>Shakhov!G399</f>
        <v>0.22740870390000001</v>
      </c>
      <c r="X398">
        <f>Shakhov!H399</f>
        <v>0.227493206</v>
      </c>
      <c r="AA398" s="4">
        <f t="shared" si="104"/>
        <v>0</v>
      </c>
      <c r="AB398" t="e">
        <f t="shared" si="105"/>
        <v>#DIV/0!</v>
      </c>
      <c r="AC398" t="e">
        <f t="shared" si="106"/>
        <v>#DIV/0!</v>
      </c>
      <c r="AD398" s="4">
        <f t="shared" si="107"/>
        <v>11.712560878502249</v>
      </c>
      <c r="AE398" s="4">
        <f t="shared" si="102"/>
        <v>1</v>
      </c>
      <c r="AF398" s="4">
        <f t="shared" si="103"/>
        <v>0.99802999999999997</v>
      </c>
      <c r="AG398" s="4"/>
      <c r="AJ398" s="4"/>
      <c r="AP398" s="4">
        <f t="shared" si="108"/>
        <v>0</v>
      </c>
      <c r="AQ398" t="e">
        <f t="shared" si="109"/>
        <v>#DIV/0!</v>
      </c>
      <c r="AR398" t="e">
        <f t="shared" si="110"/>
        <v>#DIV/0!</v>
      </c>
      <c r="AS398" s="4">
        <f t="shared" si="111"/>
        <v>0</v>
      </c>
      <c r="AT398" t="e">
        <f t="shared" si="112"/>
        <v>#DIV/0!</v>
      </c>
      <c r="AU398" t="e">
        <f t="shared" si="113"/>
        <v>#DIV/0!</v>
      </c>
      <c r="AV398" s="4">
        <f t="shared" si="114"/>
        <v>0</v>
      </c>
      <c r="AW398" t="e">
        <f t="shared" si="115"/>
        <v>#DIV/0!</v>
      </c>
      <c r="AX398" t="e">
        <f t="shared" si="116"/>
        <v>#DIV/0!</v>
      </c>
    </row>
    <row r="399" spans="4:50">
      <c r="D399" s="4">
        <f>DSMC!A399</f>
        <v>63.408999999999999</v>
      </c>
      <c r="E399" s="4">
        <f>DSMC!B399</f>
        <v>1.0001</v>
      </c>
      <c r="F399" s="4">
        <f>DSMC!C399</f>
        <v>0.99787000000000003</v>
      </c>
      <c r="G399" t="e">
        <f>#REF!</f>
        <v>#REF!</v>
      </c>
      <c r="H399" t="e">
        <f>#REF!</f>
        <v>#REF!</v>
      </c>
      <c r="I399" t="e">
        <f>#REF!</f>
        <v>#REF!</v>
      </c>
      <c r="P399">
        <f>BGK!A400</f>
        <v>6.9519999999999998E-2</v>
      </c>
      <c r="Q399">
        <f>BGK!G400</f>
        <v>0.22732898060000001</v>
      </c>
      <c r="R399">
        <f>BGK!H400</f>
        <v>0.22741370499999999</v>
      </c>
      <c r="S399">
        <f>ES!A400</f>
        <v>6.9519999999999998E-2</v>
      </c>
      <c r="T399">
        <f>ES!G400</f>
        <v>0.22748768659999999</v>
      </c>
      <c r="U399">
        <f>ES!H400</f>
        <v>0.22754446589999999</v>
      </c>
      <c r="V399">
        <f>Shakhov!A400</f>
        <v>6.9519999999999998E-2</v>
      </c>
      <c r="W399">
        <f>Shakhov!G400</f>
        <v>0.2274078457</v>
      </c>
      <c r="X399">
        <f>Shakhov!H400</f>
        <v>0.2274923569</v>
      </c>
      <c r="AA399" s="4">
        <f t="shared" si="104"/>
        <v>0</v>
      </c>
      <c r="AB399" t="e">
        <f t="shared" si="105"/>
        <v>#DIV/0!</v>
      </c>
      <c r="AC399" t="e">
        <f t="shared" si="106"/>
        <v>#DIV/0!</v>
      </c>
      <c r="AD399" s="4">
        <f t="shared" si="107"/>
        <v>11.742189959445195</v>
      </c>
      <c r="AE399" s="4">
        <f t="shared" si="102"/>
        <v>1.0001</v>
      </c>
      <c r="AF399" s="4">
        <f t="shared" si="103"/>
        <v>0.99787000000000003</v>
      </c>
      <c r="AG399" s="4"/>
      <c r="AJ399" s="4"/>
      <c r="AP399" s="4">
        <f t="shared" si="108"/>
        <v>0</v>
      </c>
      <c r="AQ399" t="e">
        <f t="shared" si="109"/>
        <v>#DIV/0!</v>
      </c>
      <c r="AR399" t="e">
        <f t="shared" si="110"/>
        <v>#DIV/0!</v>
      </c>
      <c r="AS399" s="4">
        <f t="shared" si="111"/>
        <v>0</v>
      </c>
      <c r="AT399" t="e">
        <f t="shared" si="112"/>
        <v>#DIV/0!</v>
      </c>
      <c r="AU399" t="e">
        <f t="shared" si="113"/>
        <v>#DIV/0!</v>
      </c>
      <c r="AV399" s="4">
        <f t="shared" si="114"/>
        <v>0</v>
      </c>
      <c r="AW399" t="e">
        <f t="shared" si="115"/>
        <v>#DIV/0!</v>
      </c>
      <c r="AX399" t="e">
        <f t="shared" si="116"/>
        <v>#DIV/0!</v>
      </c>
    </row>
    <row r="400" spans="4:50">
      <c r="D400" s="4">
        <f>DSMC!A400</f>
        <v>63.569000000000003</v>
      </c>
      <c r="E400" s="4">
        <f>DSMC!B400</f>
        <v>1.0002</v>
      </c>
      <c r="F400" s="4">
        <f>DSMC!C400</f>
        <v>0.99790000000000001</v>
      </c>
      <c r="G400" t="e">
        <f>#REF!</f>
        <v>#REF!</v>
      </c>
      <c r="H400" t="e">
        <f>#REF!</f>
        <v>#REF!</v>
      </c>
      <c r="I400" t="e">
        <f>#REF!</f>
        <v>#REF!</v>
      </c>
      <c r="P400">
        <f>BGK!A401</f>
        <v>6.9680000000000006E-2</v>
      </c>
      <c r="Q400">
        <f>BGK!G401</f>
        <v>0.22732812320000001</v>
      </c>
      <c r="R400">
        <f>BGK!H401</f>
        <v>0.22741285419999999</v>
      </c>
      <c r="S400">
        <f>ES!A401</f>
        <v>6.9680000000000006E-2</v>
      </c>
      <c r="T400">
        <f>ES!G401</f>
        <v>0.2274871074</v>
      </c>
      <c r="U400">
        <f>ES!H401</f>
        <v>0.22754389529999999</v>
      </c>
      <c r="V400">
        <f>Shakhov!A401</f>
        <v>6.9680000000000006E-2</v>
      </c>
      <c r="W400">
        <f>Shakhov!G401</f>
        <v>0.22740698779999999</v>
      </c>
      <c r="X400">
        <f>Shakhov!H401</f>
        <v>0.22749150779999999</v>
      </c>
      <c r="AA400" s="4">
        <f t="shared" si="104"/>
        <v>0</v>
      </c>
      <c r="AB400" t="e">
        <f t="shared" si="105"/>
        <v>#DIV/0!</v>
      </c>
      <c r="AC400" t="e">
        <f t="shared" si="106"/>
        <v>#DIV/0!</v>
      </c>
      <c r="AD400" s="4">
        <f t="shared" si="107"/>
        <v>11.77181904038814</v>
      </c>
      <c r="AE400" s="4">
        <f t="shared" si="102"/>
        <v>1.0002</v>
      </c>
      <c r="AF400" s="4">
        <f t="shared" si="103"/>
        <v>0.99790000000000001</v>
      </c>
      <c r="AG400" s="4"/>
      <c r="AJ400" s="4"/>
      <c r="AP400" s="4">
        <f t="shared" si="108"/>
        <v>0</v>
      </c>
      <c r="AQ400" t="e">
        <f t="shared" si="109"/>
        <v>#DIV/0!</v>
      </c>
      <c r="AR400" t="e">
        <f t="shared" si="110"/>
        <v>#DIV/0!</v>
      </c>
      <c r="AS400" s="4">
        <f t="shared" si="111"/>
        <v>0</v>
      </c>
      <c r="AT400" t="e">
        <f t="shared" si="112"/>
        <v>#DIV/0!</v>
      </c>
      <c r="AU400" t="e">
        <f t="shared" si="113"/>
        <v>#DIV/0!</v>
      </c>
      <c r="AV400" s="4">
        <f t="shared" si="114"/>
        <v>0</v>
      </c>
      <c r="AW400" t="e">
        <f t="shared" si="115"/>
        <v>#DIV/0!</v>
      </c>
      <c r="AX400" t="e">
        <f t="shared" si="116"/>
        <v>#DIV/0!</v>
      </c>
    </row>
    <row r="401" spans="4:50">
      <c r="D401" s="4">
        <f>DSMC!A401</f>
        <v>63.728999999999999</v>
      </c>
      <c r="E401" s="4">
        <f>DSMC!B401</f>
        <v>1.0004999999999999</v>
      </c>
      <c r="F401" s="4">
        <f>DSMC!C401</f>
        <v>0.99768000000000001</v>
      </c>
      <c r="G401" t="e">
        <f>#REF!</f>
        <v>#REF!</v>
      </c>
      <c r="H401" t="e">
        <f>#REF!</f>
        <v>#REF!</v>
      </c>
      <c r="I401" t="e">
        <f>#REF!</f>
        <v>#REF!</v>
      </c>
      <c r="P401">
        <f>BGK!A402</f>
        <v>6.9839999999999999E-2</v>
      </c>
      <c r="Q401">
        <f>BGK!G402</f>
        <v>0.22732726610000001</v>
      </c>
      <c r="R401">
        <f>BGK!H402</f>
        <v>0.2274120033</v>
      </c>
      <c r="S401">
        <f>ES!A402</f>
        <v>6.9839999999999999E-2</v>
      </c>
      <c r="T401">
        <f>ES!G402</f>
        <v>0.22748652850000001</v>
      </c>
      <c r="U401">
        <f>ES!H402</f>
        <v>0.22754332469999999</v>
      </c>
      <c r="V401">
        <f>Shakhov!A402</f>
        <v>6.9839999999999999E-2</v>
      </c>
      <c r="W401">
        <f>Shakhov!G402</f>
        <v>0.2274061302</v>
      </c>
      <c r="X401">
        <f>Shakhov!H402</f>
        <v>0.2274906585</v>
      </c>
      <c r="AA401" s="4">
        <f t="shared" si="104"/>
        <v>0</v>
      </c>
      <c r="AB401" t="e">
        <f t="shared" si="105"/>
        <v>#DIV/0!</v>
      </c>
      <c r="AC401" t="e">
        <f t="shared" si="106"/>
        <v>#DIV/0!</v>
      </c>
      <c r="AD401" s="4">
        <f t="shared" si="107"/>
        <v>11.801448121331086</v>
      </c>
      <c r="AE401" s="4">
        <f t="shared" si="102"/>
        <v>1.0004999999999999</v>
      </c>
      <c r="AF401" s="4">
        <f t="shared" si="103"/>
        <v>0.99768000000000001</v>
      </c>
      <c r="AG401" s="4"/>
      <c r="AJ401" s="4"/>
      <c r="AP401" s="4">
        <f t="shared" si="108"/>
        <v>0</v>
      </c>
      <c r="AQ401" t="e">
        <f t="shared" si="109"/>
        <v>#DIV/0!</v>
      </c>
      <c r="AR401" t="e">
        <f t="shared" si="110"/>
        <v>#DIV/0!</v>
      </c>
      <c r="AS401" s="4">
        <f t="shared" si="111"/>
        <v>0</v>
      </c>
      <c r="AT401" t="e">
        <f t="shared" si="112"/>
        <v>#DIV/0!</v>
      </c>
      <c r="AU401" t="e">
        <f t="shared" si="113"/>
        <v>#DIV/0!</v>
      </c>
      <c r="AV401" s="4">
        <f t="shared" si="114"/>
        <v>0</v>
      </c>
      <c r="AW401" t="e">
        <f t="shared" si="115"/>
        <v>#DIV/0!</v>
      </c>
      <c r="AX401" t="e">
        <f t="shared" si="116"/>
        <v>#DIV/0!</v>
      </c>
    </row>
    <row r="402" spans="4:50">
      <c r="D402" s="4">
        <f>DSMC!A402</f>
        <v>63.887999999999998</v>
      </c>
      <c r="E402" s="4">
        <f>DSMC!B402</f>
        <v>1.0004999999999999</v>
      </c>
      <c r="F402" s="4">
        <f>DSMC!C402</f>
        <v>0.99785999999999997</v>
      </c>
      <c r="G402" t="e">
        <f>#REF!</f>
        <v>#REF!</v>
      </c>
      <c r="H402" t="e">
        <f>#REF!</f>
        <v>#REF!</v>
      </c>
      <c r="I402" t="e">
        <f>#REF!</f>
        <v>#REF!</v>
      </c>
      <c r="P402">
        <f>BGK!A403</f>
        <v>7.0000000000000007E-2</v>
      </c>
      <c r="Q402">
        <f>BGK!G403</f>
        <v>0.2273264092</v>
      </c>
      <c r="R402">
        <f>BGK!H403</f>
        <v>0.2274111523</v>
      </c>
      <c r="S402">
        <f>ES!A403</f>
        <v>7.0000000000000007E-2</v>
      </c>
      <c r="T402">
        <f>ES!G403</f>
        <v>0.2274859497</v>
      </c>
      <c r="U402">
        <f>ES!H403</f>
        <v>0.22754275400000001</v>
      </c>
      <c r="V402">
        <f>Shakhov!A403</f>
        <v>7.0000000000000007E-2</v>
      </c>
      <c r="W402">
        <f>Shakhov!G403</f>
        <v>0.2274052728</v>
      </c>
      <c r="X402">
        <f>Shakhov!H403</f>
        <v>0.2274898092</v>
      </c>
      <c r="AA402" s="4">
        <f t="shared" si="104"/>
        <v>0</v>
      </c>
      <c r="AB402" t="e">
        <f t="shared" si="105"/>
        <v>#DIV/0!</v>
      </c>
      <c r="AC402" t="e">
        <f t="shared" si="106"/>
        <v>#DIV/0!</v>
      </c>
      <c r="AD402" s="4">
        <f t="shared" si="107"/>
        <v>11.830892020518137</v>
      </c>
      <c r="AE402" s="4">
        <f t="shared" si="102"/>
        <v>1.0004999999999999</v>
      </c>
      <c r="AF402" s="4">
        <f t="shared" si="103"/>
        <v>0.99785999999999997</v>
      </c>
      <c r="AG402" s="4"/>
      <c r="AJ402" s="4"/>
      <c r="AP402" s="4">
        <f t="shared" si="108"/>
        <v>0</v>
      </c>
      <c r="AQ402" t="e">
        <f t="shared" si="109"/>
        <v>#DIV/0!</v>
      </c>
      <c r="AR402" t="e">
        <f t="shared" si="110"/>
        <v>#DIV/0!</v>
      </c>
      <c r="AS402" s="4">
        <f t="shared" si="111"/>
        <v>0</v>
      </c>
      <c r="AT402" t="e">
        <f t="shared" si="112"/>
        <v>#DIV/0!</v>
      </c>
      <c r="AU402" t="e">
        <f t="shared" si="113"/>
        <v>#DIV/0!</v>
      </c>
      <c r="AV402" s="4">
        <f t="shared" si="114"/>
        <v>0</v>
      </c>
      <c r="AW402" t="e">
        <f t="shared" si="115"/>
        <v>#DIV/0!</v>
      </c>
      <c r="AX402" t="e">
        <f t="shared" si="116"/>
        <v>#DIV/0!</v>
      </c>
    </row>
    <row r="403" spans="4:50">
      <c r="D403" s="4">
        <f>DSMC!A403</f>
        <v>64.048000000000002</v>
      </c>
      <c r="E403" s="4">
        <f>DSMC!B403</f>
        <v>1</v>
      </c>
      <c r="F403" s="4">
        <f>DSMC!C403</f>
        <v>0.99782999999999999</v>
      </c>
      <c r="G403" t="e">
        <f>#REF!</f>
        <v>#REF!</v>
      </c>
      <c r="H403" t="e">
        <f>#REF!</f>
        <v>#REF!</v>
      </c>
      <c r="I403" t="e">
        <f>#REF!</f>
        <v>#REF!</v>
      </c>
      <c r="P403">
        <f>BGK!A404</f>
        <v>7.016E-2</v>
      </c>
      <c r="Q403">
        <f>BGK!G404</f>
        <v>0.2273255525</v>
      </c>
      <c r="R403">
        <f>BGK!H404</f>
        <v>0.22741030130000001</v>
      </c>
      <c r="S403">
        <f>ES!A404</f>
        <v>7.016E-2</v>
      </c>
      <c r="T403">
        <f>ES!G404</f>
        <v>0.22748537120000001</v>
      </c>
      <c r="U403">
        <f>ES!H404</f>
        <v>0.2275421832</v>
      </c>
      <c r="V403">
        <f>Shakhov!A404</f>
        <v>7.016E-2</v>
      </c>
      <c r="W403">
        <f>Shakhov!G404</f>
        <v>0.22740441559999999</v>
      </c>
      <c r="X403">
        <f>Shakhov!H404</f>
        <v>0.2274889598</v>
      </c>
      <c r="AA403" s="4">
        <f t="shared" si="104"/>
        <v>0</v>
      </c>
      <c r="AB403" t="e">
        <f t="shared" si="105"/>
        <v>#DIV/0!</v>
      </c>
      <c r="AC403" t="e">
        <f t="shared" si="106"/>
        <v>#DIV/0!</v>
      </c>
      <c r="AD403" s="4">
        <f t="shared" si="107"/>
        <v>11.860521101461083</v>
      </c>
      <c r="AE403" s="4">
        <f t="shared" si="102"/>
        <v>1</v>
      </c>
      <c r="AF403" s="4">
        <f t="shared" si="103"/>
        <v>0.99782999999999999</v>
      </c>
      <c r="AG403" s="4"/>
      <c r="AJ403" s="4"/>
      <c r="AP403" s="4">
        <f t="shared" si="108"/>
        <v>0</v>
      </c>
      <c r="AQ403" t="e">
        <f t="shared" si="109"/>
        <v>#DIV/0!</v>
      </c>
      <c r="AR403" t="e">
        <f t="shared" si="110"/>
        <v>#DIV/0!</v>
      </c>
      <c r="AS403" s="4">
        <f t="shared" si="111"/>
        <v>0</v>
      </c>
      <c r="AT403" t="e">
        <f t="shared" si="112"/>
        <v>#DIV/0!</v>
      </c>
      <c r="AU403" t="e">
        <f t="shared" si="113"/>
        <v>#DIV/0!</v>
      </c>
      <c r="AV403" s="4">
        <f t="shared" si="114"/>
        <v>0</v>
      </c>
      <c r="AW403" t="e">
        <f t="shared" si="115"/>
        <v>#DIV/0!</v>
      </c>
      <c r="AX403" t="e">
        <f t="shared" si="116"/>
        <v>#DIV/0!</v>
      </c>
    </row>
    <row r="404" spans="4:50">
      <c r="D404" s="4">
        <f>DSMC!A404</f>
        <v>64.207999999999998</v>
      </c>
      <c r="E404" s="4">
        <f>DSMC!B404</f>
        <v>0.99963999999999997</v>
      </c>
      <c r="F404" s="4">
        <f>DSMC!C404</f>
        <v>0.99814000000000003</v>
      </c>
      <c r="G404" t="e">
        <f>#REF!</f>
        <v>#REF!</v>
      </c>
      <c r="H404" t="e">
        <f>#REF!</f>
        <v>#REF!</v>
      </c>
      <c r="I404" t="e">
        <f>#REF!</f>
        <v>#REF!</v>
      </c>
      <c r="P404">
        <f>BGK!A405</f>
        <v>7.0319999999999994E-2</v>
      </c>
      <c r="Q404">
        <f>BGK!G405</f>
        <v>0.22732469599999999</v>
      </c>
      <c r="R404">
        <f>BGK!H405</f>
        <v>0.22740945030000001</v>
      </c>
      <c r="S404">
        <f>ES!A405</f>
        <v>7.0319999999999994E-2</v>
      </c>
      <c r="T404">
        <f>ES!G405</f>
        <v>0.2274847928</v>
      </c>
      <c r="U404">
        <f>ES!H405</f>
        <v>0.22754161240000001</v>
      </c>
      <c r="V404">
        <f>Shakhov!A405</f>
        <v>7.0319999999999994E-2</v>
      </c>
      <c r="W404">
        <f>Shakhov!G405</f>
        <v>0.22740355870000001</v>
      </c>
      <c r="X404">
        <f>Shakhov!H405</f>
        <v>0.22748811029999999</v>
      </c>
      <c r="AA404" s="4">
        <f t="shared" si="104"/>
        <v>0</v>
      </c>
      <c r="AB404" t="e">
        <f t="shared" si="105"/>
        <v>#DIV/0!</v>
      </c>
      <c r="AC404" t="e">
        <f t="shared" si="106"/>
        <v>#DIV/0!</v>
      </c>
      <c r="AD404" s="4">
        <f t="shared" si="107"/>
        <v>11.890150182404028</v>
      </c>
      <c r="AE404" s="4">
        <f t="shared" si="102"/>
        <v>0.99963999999999997</v>
      </c>
      <c r="AF404" s="4">
        <f t="shared" si="103"/>
        <v>0.99814000000000003</v>
      </c>
      <c r="AG404" s="4"/>
      <c r="AJ404" s="4"/>
      <c r="AP404" s="4">
        <f t="shared" si="108"/>
        <v>0</v>
      </c>
      <c r="AQ404" t="e">
        <f t="shared" si="109"/>
        <v>#DIV/0!</v>
      </c>
      <c r="AR404" t="e">
        <f t="shared" si="110"/>
        <v>#DIV/0!</v>
      </c>
      <c r="AS404" s="4">
        <f t="shared" si="111"/>
        <v>0</v>
      </c>
      <c r="AT404" t="e">
        <f t="shared" si="112"/>
        <v>#DIV/0!</v>
      </c>
      <c r="AU404" t="e">
        <f t="shared" si="113"/>
        <v>#DIV/0!</v>
      </c>
      <c r="AV404" s="4">
        <f t="shared" si="114"/>
        <v>0</v>
      </c>
      <c r="AW404" t="e">
        <f t="shared" si="115"/>
        <v>#DIV/0!</v>
      </c>
      <c r="AX404" t="e">
        <f t="shared" si="116"/>
        <v>#DIV/0!</v>
      </c>
    </row>
    <row r="405" spans="4:50">
      <c r="D405" s="4">
        <f>DSMC!A405</f>
        <v>64.367999999999995</v>
      </c>
      <c r="E405" s="4">
        <f>DSMC!B405</f>
        <v>0.99977000000000005</v>
      </c>
      <c r="F405" s="4">
        <f>DSMC!C405</f>
        <v>0.99816000000000005</v>
      </c>
      <c r="G405" t="e">
        <f>#REF!</f>
        <v>#REF!</v>
      </c>
      <c r="H405" t="e">
        <f>#REF!</f>
        <v>#REF!</v>
      </c>
      <c r="I405" t="e">
        <f>#REF!</f>
        <v>#REF!</v>
      </c>
      <c r="P405">
        <f>BGK!A406</f>
        <v>7.0480000000000001E-2</v>
      </c>
      <c r="Q405">
        <f>BGK!G406</f>
        <v>0.2273238397</v>
      </c>
      <c r="R405">
        <f>BGK!H406</f>
        <v>0.22740859920000001</v>
      </c>
      <c r="S405">
        <f>ES!A406</f>
        <v>7.0480000000000001E-2</v>
      </c>
      <c r="T405">
        <f>ES!G406</f>
        <v>0.22748421460000001</v>
      </c>
      <c r="U405">
        <f>ES!H406</f>
        <v>0.22754104150000001</v>
      </c>
      <c r="V405">
        <f>Shakhov!A406</f>
        <v>7.0480000000000001E-2</v>
      </c>
      <c r="W405">
        <f>Shakhov!G406</f>
        <v>0.22740270200000001</v>
      </c>
      <c r="X405">
        <f>Shakhov!H406</f>
        <v>0.22748726080000001</v>
      </c>
      <c r="AA405" s="4">
        <f t="shared" si="104"/>
        <v>0</v>
      </c>
      <c r="AB405" t="e">
        <f t="shared" si="105"/>
        <v>#DIV/0!</v>
      </c>
      <c r="AC405" t="e">
        <f t="shared" si="106"/>
        <v>#DIV/0!</v>
      </c>
      <c r="AD405" s="4">
        <f t="shared" si="107"/>
        <v>11.919779263346973</v>
      </c>
      <c r="AE405" s="4">
        <f t="shared" si="102"/>
        <v>0.99977000000000005</v>
      </c>
      <c r="AF405" s="4">
        <f t="shared" si="103"/>
        <v>0.99816000000000005</v>
      </c>
      <c r="AG405" s="4"/>
      <c r="AJ405" s="4"/>
      <c r="AP405" s="4">
        <f t="shared" si="108"/>
        <v>0</v>
      </c>
      <c r="AQ405" t="e">
        <f t="shared" si="109"/>
        <v>#DIV/0!</v>
      </c>
      <c r="AR405" t="e">
        <f t="shared" si="110"/>
        <v>#DIV/0!</v>
      </c>
      <c r="AS405" s="4">
        <f t="shared" si="111"/>
        <v>0</v>
      </c>
      <c r="AT405" t="e">
        <f t="shared" si="112"/>
        <v>#DIV/0!</v>
      </c>
      <c r="AU405" t="e">
        <f t="shared" si="113"/>
        <v>#DIV/0!</v>
      </c>
      <c r="AV405" s="4">
        <f t="shared" si="114"/>
        <v>0</v>
      </c>
      <c r="AW405" t="e">
        <f t="shared" si="115"/>
        <v>#DIV/0!</v>
      </c>
      <c r="AX405" t="e">
        <f t="shared" si="116"/>
        <v>#DIV/0!</v>
      </c>
    </row>
    <row r="406" spans="4:50">
      <c r="D406" s="4">
        <f>DSMC!A406</f>
        <v>64.527000000000001</v>
      </c>
      <c r="E406" s="4">
        <f>DSMC!B406</f>
        <v>0.99963999999999997</v>
      </c>
      <c r="F406" s="4">
        <f>DSMC!C406</f>
        <v>0.99839999999999995</v>
      </c>
      <c r="G406" t="e">
        <f>#REF!</f>
        <v>#REF!</v>
      </c>
      <c r="H406" t="e">
        <f>#REF!</f>
        <v>#REF!</v>
      </c>
      <c r="I406" t="e">
        <f>#REF!</f>
        <v>#REF!</v>
      </c>
      <c r="P406">
        <f>BGK!A407</f>
        <v>7.0639999999999994E-2</v>
      </c>
      <c r="Q406">
        <f>BGK!G407</f>
        <v>0.2273229836</v>
      </c>
      <c r="R406">
        <f>BGK!H407</f>
        <v>0.22740774799999999</v>
      </c>
      <c r="S406">
        <f>ES!A407</f>
        <v>7.0639999999999994E-2</v>
      </c>
      <c r="T406">
        <f>ES!G407</f>
        <v>0.22748363669999999</v>
      </c>
      <c r="U406">
        <f>ES!H407</f>
        <v>0.22754047050000001</v>
      </c>
      <c r="V406">
        <f>Shakhov!A407</f>
        <v>7.0639999999999994E-2</v>
      </c>
      <c r="W406">
        <f>Shakhov!G407</f>
        <v>0.2274018455</v>
      </c>
      <c r="X406">
        <f>Shakhov!H407</f>
        <v>0.22748641119999999</v>
      </c>
      <c r="AA406" s="4">
        <f t="shared" si="104"/>
        <v>0</v>
      </c>
      <c r="AB406" t="e">
        <f t="shared" si="105"/>
        <v>#DIV/0!</v>
      </c>
      <c r="AC406" t="e">
        <f t="shared" si="106"/>
        <v>#DIV/0!</v>
      </c>
      <c r="AD406" s="4">
        <f t="shared" si="107"/>
        <v>11.949223162534025</v>
      </c>
      <c r="AE406" s="4">
        <f t="shared" si="102"/>
        <v>0.99963999999999997</v>
      </c>
      <c r="AF406" s="4">
        <f t="shared" si="103"/>
        <v>0.99839999999999995</v>
      </c>
      <c r="AG406" s="4"/>
      <c r="AJ406" s="4"/>
      <c r="AP406" s="4">
        <f t="shared" si="108"/>
        <v>0</v>
      </c>
      <c r="AQ406" t="e">
        <f t="shared" si="109"/>
        <v>#DIV/0!</v>
      </c>
      <c r="AR406" t="e">
        <f t="shared" si="110"/>
        <v>#DIV/0!</v>
      </c>
      <c r="AS406" s="4">
        <f t="shared" si="111"/>
        <v>0</v>
      </c>
      <c r="AT406" t="e">
        <f t="shared" si="112"/>
        <v>#DIV/0!</v>
      </c>
      <c r="AU406" t="e">
        <f t="shared" si="113"/>
        <v>#DIV/0!</v>
      </c>
      <c r="AV406" s="4">
        <f t="shared" si="114"/>
        <v>0</v>
      </c>
      <c r="AW406" t="e">
        <f t="shared" si="115"/>
        <v>#DIV/0!</v>
      </c>
      <c r="AX406" t="e">
        <f t="shared" si="116"/>
        <v>#DIV/0!</v>
      </c>
    </row>
    <row r="407" spans="4:50">
      <c r="D407" s="4">
        <f>DSMC!A407</f>
        <v>64.686999999999998</v>
      </c>
      <c r="E407" s="4">
        <f>DSMC!B407</f>
        <v>0.99956999999999996</v>
      </c>
      <c r="F407" s="4">
        <f>DSMC!C407</f>
        <v>0.99843000000000004</v>
      </c>
      <c r="G407" t="e">
        <f>#REF!</f>
        <v>#REF!</v>
      </c>
      <c r="H407" t="e">
        <f>#REF!</f>
        <v>#REF!</v>
      </c>
      <c r="I407" t="e">
        <f>#REF!</f>
        <v>#REF!</v>
      </c>
      <c r="P407">
        <f>BGK!A408</f>
        <v>7.0800000000000002E-2</v>
      </c>
      <c r="Q407">
        <f>BGK!G408</f>
        <v>0.22732212769999999</v>
      </c>
      <c r="R407">
        <f>BGK!H408</f>
        <v>0.22740689689999999</v>
      </c>
      <c r="S407">
        <f>ES!A408</f>
        <v>7.0800000000000002E-2</v>
      </c>
      <c r="T407">
        <f>ES!G408</f>
        <v>0.2274830588</v>
      </c>
      <c r="U407">
        <f>ES!H408</f>
        <v>0.2275398995</v>
      </c>
      <c r="V407">
        <f>Shakhov!A408</f>
        <v>7.0800000000000002E-2</v>
      </c>
      <c r="W407">
        <f>Shakhov!G408</f>
        <v>0.22740098929999999</v>
      </c>
      <c r="X407">
        <f>Shakhov!H408</f>
        <v>0.2274855616</v>
      </c>
      <c r="AA407" s="4">
        <f t="shared" si="104"/>
        <v>0</v>
      </c>
      <c r="AB407" t="e">
        <f t="shared" si="105"/>
        <v>#DIV/0!</v>
      </c>
      <c r="AC407" t="e">
        <f t="shared" si="106"/>
        <v>#DIV/0!</v>
      </c>
      <c r="AD407" s="4">
        <f t="shared" si="107"/>
        <v>11.978852243476972</v>
      </c>
      <c r="AE407" s="4">
        <f t="shared" si="102"/>
        <v>0.99956999999999996</v>
      </c>
      <c r="AF407" s="4">
        <f t="shared" si="103"/>
        <v>0.99843000000000004</v>
      </c>
      <c r="AG407" s="4"/>
      <c r="AJ407" s="4"/>
      <c r="AP407" s="4">
        <f t="shared" si="108"/>
        <v>0</v>
      </c>
      <c r="AQ407" t="e">
        <f t="shared" si="109"/>
        <v>#DIV/0!</v>
      </c>
      <c r="AR407" t="e">
        <f t="shared" si="110"/>
        <v>#DIV/0!</v>
      </c>
      <c r="AS407" s="4">
        <f t="shared" si="111"/>
        <v>0</v>
      </c>
      <c r="AT407" t="e">
        <f t="shared" si="112"/>
        <v>#DIV/0!</v>
      </c>
      <c r="AU407" t="e">
        <f t="shared" si="113"/>
        <v>#DIV/0!</v>
      </c>
      <c r="AV407" s="4">
        <f t="shared" si="114"/>
        <v>0</v>
      </c>
      <c r="AW407" t="e">
        <f t="shared" si="115"/>
        <v>#DIV/0!</v>
      </c>
      <c r="AX407" t="e">
        <f t="shared" si="116"/>
        <v>#DIV/0!</v>
      </c>
    </row>
    <row r="408" spans="4:50">
      <c r="D408" s="4">
        <f>DSMC!A408</f>
        <v>64.846999999999994</v>
      </c>
      <c r="E408" s="4">
        <f>DSMC!B408</f>
        <v>0.99965999999999999</v>
      </c>
      <c r="F408" s="4">
        <f>DSMC!C408</f>
        <v>0.99873999999999996</v>
      </c>
      <c r="G408" t="e">
        <f>#REF!</f>
        <v>#REF!</v>
      </c>
      <c r="H408" t="e">
        <f>#REF!</f>
        <v>#REF!</v>
      </c>
      <c r="I408" t="e">
        <f>#REF!</f>
        <v>#REF!</v>
      </c>
      <c r="P408">
        <f>BGK!A409</f>
        <v>7.0959999999999995E-2</v>
      </c>
      <c r="Q408">
        <f>BGK!G409</f>
        <v>0.22732127199999999</v>
      </c>
      <c r="R408">
        <f>BGK!H409</f>
        <v>0.2274060456</v>
      </c>
      <c r="S408">
        <f>ES!A409</f>
        <v>7.0959999999999995E-2</v>
      </c>
      <c r="T408">
        <f>ES!G409</f>
        <v>0.2274824812</v>
      </c>
      <c r="U408">
        <f>ES!H409</f>
        <v>0.22753932839999999</v>
      </c>
      <c r="V408">
        <f>Shakhov!A409</f>
        <v>7.0959999999999995E-2</v>
      </c>
      <c r="W408">
        <f>Shakhov!G409</f>
        <v>0.22740013319999999</v>
      </c>
      <c r="X408">
        <f>Shakhov!H409</f>
        <v>0.2274847119</v>
      </c>
      <c r="AA408" s="4">
        <f t="shared" si="104"/>
        <v>0</v>
      </c>
      <c r="AB408" t="e">
        <f t="shared" si="105"/>
        <v>#DIV/0!</v>
      </c>
      <c r="AC408" t="e">
        <f t="shared" si="106"/>
        <v>#DIV/0!</v>
      </c>
      <c r="AD408" s="4">
        <f t="shared" si="107"/>
        <v>12.008481324419916</v>
      </c>
      <c r="AE408" s="4">
        <f t="shared" ref="AE408:AE471" si="117">E408</f>
        <v>0.99965999999999999</v>
      </c>
      <c r="AF408" s="4">
        <f t="shared" ref="AF408:AF471" si="118">F408</f>
        <v>0.99873999999999996</v>
      </c>
      <c r="AG408" s="4"/>
      <c r="AJ408" s="4"/>
      <c r="AP408" s="4">
        <f t="shared" si="108"/>
        <v>0</v>
      </c>
      <c r="AQ408" t="e">
        <f t="shared" si="109"/>
        <v>#DIV/0!</v>
      </c>
      <c r="AR408" t="e">
        <f t="shared" si="110"/>
        <v>#DIV/0!</v>
      </c>
      <c r="AS408" s="4">
        <f t="shared" si="111"/>
        <v>0</v>
      </c>
      <c r="AT408" t="e">
        <f t="shared" si="112"/>
        <v>#DIV/0!</v>
      </c>
      <c r="AU408" t="e">
        <f t="shared" si="113"/>
        <v>#DIV/0!</v>
      </c>
      <c r="AV408" s="4">
        <f t="shared" si="114"/>
        <v>0</v>
      </c>
      <c r="AW408" t="e">
        <f t="shared" si="115"/>
        <v>#DIV/0!</v>
      </c>
      <c r="AX408" t="e">
        <f t="shared" si="116"/>
        <v>#DIV/0!</v>
      </c>
    </row>
    <row r="409" spans="4:50">
      <c r="D409" s="4">
        <f>DSMC!A409</f>
        <v>65.006</v>
      </c>
      <c r="E409" s="4">
        <f>DSMC!B409</f>
        <v>0.99988999999999995</v>
      </c>
      <c r="F409" s="4">
        <f>DSMC!C409</f>
        <v>0.99890999999999996</v>
      </c>
      <c r="G409" t="e">
        <f>#REF!</f>
        <v>#REF!</v>
      </c>
      <c r="H409" t="e">
        <f>#REF!</f>
        <v>#REF!</v>
      </c>
      <c r="I409" t="e">
        <f>#REF!</f>
        <v>#REF!</v>
      </c>
      <c r="P409">
        <f>BGK!A410</f>
        <v>7.1120000000000003E-2</v>
      </c>
      <c r="Q409">
        <f>BGK!G410</f>
        <v>0.22732041659999999</v>
      </c>
      <c r="R409">
        <f>BGK!H410</f>
        <v>0.22740519440000001</v>
      </c>
      <c r="S409">
        <f>ES!A410</f>
        <v>7.1120000000000003E-2</v>
      </c>
      <c r="T409">
        <f>ES!G410</f>
        <v>0.2274819038</v>
      </c>
      <c r="U409">
        <f>ES!H410</f>
        <v>0.2275387572</v>
      </c>
      <c r="V409">
        <f>Shakhov!A410</f>
        <v>7.1120000000000003E-2</v>
      </c>
      <c r="W409">
        <f>Shakhov!G410</f>
        <v>0.22739927739999999</v>
      </c>
      <c r="X409">
        <f>Shakhov!H410</f>
        <v>0.22748386209999999</v>
      </c>
      <c r="AA409" s="4">
        <f t="shared" si="104"/>
        <v>0</v>
      </c>
      <c r="AB409" t="e">
        <f t="shared" si="105"/>
        <v>#DIV/0!</v>
      </c>
      <c r="AC409" t="e">
        <f t="shared" si="106"/>
        <v>#DIV/0!</v>
      </c>
      <c r="AD409" s="4">
        <f t="shared" si="107"/>
        <v>12.037925223606969</v>
      </c>
      <c r="AE409" s="4">
        <f t="shared" si="117"/>
        <v>0.99988999999999995</v>
      </c>
      <c r="AF409" s="4">
        <f t="shared" si="118"/>
        <v>0.99890999999999996</v>
      </c>
      <c r="AG409" s="4"/>
      <c r="AJ409" s="4"/>
      <c r="AP409" s="4">
        <f t="shared" si="108"/>
        <v>0</v>
      </c>
      <c r="AQ409" t="e">
        <f t="shared" si="109"/>
        <v>#DIV/0!</v>
      </c>
      <c r="AR409" t="e">
        <f t="shared" si="110"/>
        <v>#DIV/0!</v>
      </c>
      <c r="AS409" s="4">
        <f t="shared" si="111"/>
        <v>0</v>
      </c>
      <c r="AT409" t="e">
        <f t="shared" si="112"/>
        <v>#DIV/0!</v>
      </c>
      <c r="AU409" t="e">
        <f t="shared" si="113"/>
        <v>#DIV/0!</v>
      </c>
      <c r="AV409" s="4">
        <f t="shared" si="114"/>
        <v>0</v>
      </c>
      <c r="AW409" t="e">
        <f t="shared" si="115"/>
        <v>#DIV/0!</v>
      </c>
      <c r="AX409" t="e">
        <f t="shared" si="116"/>
        <v>#DIV/0!</v>
      </c>
    </row>
    <row r="410" spans="4:50">
      <c r="D410" s="4">
        <f>DSMC!A410</f>
        <v>65.165999999999997</v>
      </c>
      <c r="E410" s="4">
        <f>DSMC!B410</f>
        <v>1</v>
      </c>
      <c r="F410" s="4">
        <f>DSMC!C410</f>
        <v>0.99858000000000002</v>
      </c>
      <c r="G410" t="e">
        <f>#REF!</f>
        <v>#REF!</v>
      </c>
      <c r="H410" t="e">
        <f>#REF!</f>
        <v>#REF!</v>
      </c>
      <c r="I410" t="e">
        <f>#REF!</f>
        <v>#REF!</v>
      </c>
      <c r="P410">
        <f>BGK!A411</f>
        <v>7.1279999999999996E-2</v>
      </c>
      <c r="Q410">
        <f>BGK!G411</f>
        <v>0.22731956119999999</v>
      </c>
      <c r="R410">
        <f>BGK!H411</f>
        <v>0.22740434309999999</v>
      </c>
      <c r="S410">
        <f>ES!A411</f>
        <v>7.1279999999999996E-2</v>
      </c>
      <c r="T410">
        <f>ES!G411</f>
        <v>0.2274813265</v>
      </c>
      <c r="U410">
        <f>ES!H411</f>
        <v>0.227538186</v>
      </c>
      <c r="V410">
        <f>Shakhov!A411</f>
        <v>7.1279999999999996E-2</v>
      </c>
      <c r="W410">
        <f>Shakhov!G411</f>
        <v>0.22739842169999999</v>
      </c>
      <c r="X410">
        <f>Shakhov!H411</f>
        <v>0.22748301230000001</v>
      </c>
      <c r="AA410" s="4">
        <f t="shared" si="104"/>
        <v>0</v>
      </c>
      <c r="AB410" t="e">
        <f t="shared" si="105"/>
        <v>#DIV/0!</v>
      </c>
      <c r="AC410" t="e">
        <f t="shared" si="106"/>
        <v>#DIV/0!</v>
      </c>
      <c r="AD410" s="4">
        <f t="shared" si="107"/>
        <v>12.067554304549914</v>
      </c>
      <c r="AE410" s="4">
        <f t="shared" si="117"/>
        <v>1</v>
      </c>
      <c r="AF410" s="4">
        <f t="shared" si="118"/>
        <v>0.99858000000000002</v>
      </c>
      <c r="AG410" s="4"/>
      <c r="AJ410" s="4"/>
      <c r="AP410" s="4">
        <f t="shared" si="108"/>
        <v>0</v>
      </c>
      <c r="AQ410" t="e">
        <f t="shared" si="109"/>
        <v>#DIV/0!</v>
      </c>
      <c r="AR410" t="e">
        <f t="shared" si="110"/>
        <v>#DIV/0!</v>
      </c>
      <c r="AS410" s="4">
        <f t="shared" si="111"/>
        <v>0</v>
      </c>
      <c r="AT410" t="e">
        <f t="shared" si="112"/>
        <v>#DIV/0!</v>
      </c>
      <c r="AU410" t="e">
        <f t="shared" si="113"/>
        <v>#DIV/0!</v>
      </c>
      <c r="AV410" s="4">
        <f t="shared" si="114"/>
        <v>0</v>
      </c>
      <c r="AW410" t="e">
        <f t="shared" si="115"/>
        <v>#DIV/0!</v>
      </c>
      <c r="AX410" t="e">
        <f t="shared" si="116"/>
        <v>#DIV/0!</v>
      </c>
    </row>
    <row r="411" spans="4:50">
      <c r="D411" s="4">
        <f>DSMC!A411</f>
        <v>65.325999999999993</v>
      </c>
      <c r="E411" s="4">
        <f>DSMC!B411</f>
        <v>1</v>
      </c>
      <c r="F411" s="4">
        <f>DSMC!C411</f>
        <v>0.99885999999999997</v>
      </c>
      <c r="G411" t="e">
        <f>#REF!</f>
        <v>#REF!</v>
      </c>
      <c r="H411" t="e">
        <f>#REF!</f>
        <v>#REF!</v>
      </c>
      <c r="I411" t="e">
        <f>#REF!</f>
        <v>#REF!</v>
      </c>
      <c r="P411">
        <f>BGK!A412</f>
        <v>7.1440000000000003E-2</v>
      </c>
      <c r="Q411">
        <f>BGK!G412</f>
        <v>0.22731870609999999</v>
      </c>
      <c r="R411">
        <f>BGK!H412</f>
        <v>0.2274034918</v>
      </c>
      <c r="S411">
        <f>ES!A412</f>
        <v>7.1440000000000003E-2</v>
      </c>
      <c r="T411">
        <f>ES!G412</f>
        <v>0.22748074930000001</v>
      </c>
      <c r="U411">
        <f>ES!H412</f>
        <v>0.2275376147</v>
      </c>
      <c r="V411">
        <f>Shakhov!A412</f>
        <v>7.1440000000000003E-2</v>
      </c>
      <c r="W411">
        <f>Shakhov!G412</f>
        <v>0.22739756629999999</v>
      </c>
      <c r="X411">
        <f>Shakhov!H412</f>
        <v>0.2274821625</v>
      </c>
      <c r="AA411" s="4">
        <f t="shared" si="104"/>
        <v>0</v>
      </c>
      <c r="AB411" t="e">
        <f t="shared" si="105"/>
        <v>#DIV/0!</v>
      </c>
      <c r="AC411" t="e">
        <f t="shared" si="106"/>
        <v>#DIV/0!</v>
      </c>
      <c r="AD411" s="4">
        <f t="shared" si="107"/>
        <v>12.097183385492858</v>
      </c>
      <c r="AE411" s="4">
        <f t="shared" si="117"/>
        <v>1</v>
      </c>
      <c r="AF411" s="4">
        <f t="shared" si="118"/>
        <v>0.99885999999999997</v>
      </c>
      <c r="AG411" s="4"/>
      <c r="AJ411" s="4"/>
      <c r="AP411" s="4">
        <f t="shared" si="108"/>
        <v>0</v>
      </c>
      <c r="AQ411" t="e">
        <f t="shared" si="109"/>
        <v>#DIV/0!</v>
      </c>
      <c r="AR411" t="e">
        <f t="shared" si="110"/>
        <v>#DIV/0!</v>
      </c>
      <c r="AS411" s="4">
        <f t="shared" si="111"/>
        <v>0</v>
      </c>
      <c r="AT411" t="e">
        <f t="shared" si="112"/>
        <v>#DIV/0!</v>
      </c>
      <c r="AU411" t="e">
        <f t="shared" si="113"/>
        <v>#DIV/0!</v>
      </c>
      <c r="AV411" s="4">
        <f t="shared" si="114"/>
        <v>0</v>
      </c>
      <c r="AW411" t="e">
        <f t="shared" si="115"/>
        <v>#DIV/0!</v>
      </c>
      <c r="AX411" t="e">
        <f t="shared" si="116"/>
        <v>#DIV/0!</v>
      </c>
    </row>
    <row r="412" spans="4:50">
      <c r="D412" s="4">
        <f>DSMC!A412</f>
        <v>65.486000000000004</v>
      </c>
      <c r="E412" s="4">
        <f>DSMC!B412</f>
        <v>0.99941999999999998</v>
      </c>
      <c r="F412" s="4">
        <f>DSMC!C412</f>
        <v>0.99926999999999999</v>
      </c>
      <c r="G412" t="e">
        <f>#REF!</f>
        <v>#REF!</v>
      </c>
      <c r="H412" t="e">
        <f>#REF!</f>
        <v>#REF!</v>
      </c>
      <c r="I412" t="e">
        <f>#REF!</f>
        <v>#REF!</v>
      </c>
      <c r="P412">
        <f>BGK!A413</f>
        <v>7.1599999999999997E-2</v>
      </c>
      <c r="Q412">
        <f>BGK!G413</f>
        <v>0.2273178512</v>
      </c>
      <c r="R412">
        <f>BGK!H413</f>
        <v>0.22740264039999999</v>
      </c>
      <c r="S412">
        <f>ES!A413</f>
        <v>7.1599999999999997E-2</v>
      </c>
      <c r="T412">
        <f>ES!G413</f>
        <v>0.22748017230000001</v>
      </c>
      <c r="U412">
        <f>ES!H413</f>
        <v>0.2275370434</v>
      </c>
      <c r="V412">
        <f>Shakhov!A413</f>
        <v>7.1599999999999997E-2</v>
      </c>
      <c r="W412">
        <f>Shakhov!G413</f>
        <v>0.22739671110000001</v>
      </c>
      <c r="X412">
        <f>Shakhov!H413</f>
        <v>0.22748131260000001</v>
      </c>
      <c r="AA412" s="4">
        <f t="shared" si="104"/>
        <v>0</v>
      </c>
      <c r="AB412" t="e">
        <f t="shared" si="105"/>
        <v>#DIV/0!</v>
      </c>
      <c r="AC412" t="e">
        <f t="shared" si="106"/>
        <v>#DIV/0!</v>
      </c>
      <c r="AD412" s="4">
        <f t="shared" si="107"/>
        <v>12.126812466435807</v>
      </c>
      <c r="AE412" s="4">
        <f t="shared" si="117"/>
        <v>0.99941999999999998</v>
      </c>
      <c r="AF412" s="4">
        <f t="shared" si="118"/>
        <v>0.99926999999999999</v>
      </c>
      <c r="AG412" s="4"/>
      <c r="AJ412" s="4"/>
      <c r="AP412" s="4">
        <f t="shared" si="108"/>
        <v>0</v>
      </c>
      <c r="AQ412" t="e">
        <f t="shared" si="109"/>
        <v>#DIV/0!</v>
      </c>
      <c r="AR412" t="e">
        <f t="shared" si="110"/>
        <v>#DIV/0!</v>
      </c>
      <c r="AS412" s="4">
        <f t="shared" si="111"/>
        <v>0</v>
      </c>
      <c r="AT412" t="e">
        <f t="shared" si="112"/>
        <v>#DIV/0!</v>
      </c>
      <c r="AU412" t="e">
        <f t="shared" si="113"/>
        <v>#DIV/0!</v>
      </c>
      <c r="AV412" s="4">
        <f t="shared" si="114"/>
        <v>0</v>
      </c>
      <c r="AW412" t="e">
        <f t="shared" si="115"/>
        <v>#DIV/0!</v>
      </c>
      <c r="AX412" t="e">
        <f t="shared" si="116"/>
        <v>#DIV/0!</v>
      </c>
    </row>
    <row r="413" spans="4:50">
      <c r="D413" s="4">
        <f>DSMC!A413</f>
        <v>65.644999999999996</v>
      </c>
      <c r="E413" s="4">
        <f>DSMC!B413</f>
        <v>0.99973999999999996</v>
      </c>
      <c r="F413" s="4">
        <f>DSMC!C413</f>
        <v>0.99961</v>
      </c>
      <c r="G413" t="e">
        <f>#REF!</f>
        <v>#REF!</v>
      </c>
      <c r="H413" t="e">
        <f>#REF!</f>
        <v>#REF!</v>
      </c>
      <c r="I413" t="e">
        <f>#REF!</f>
        <v>#REF!</v>
      </c>
      <c r="P413">
        <f>BGK!A414</f>
        <v>7.1760000000000004E-2</v>
      </c>
      <c r="Q413">
        <f>BGK!G414</f>
        <v>0.2273169964</v>
      </c>
      <c r="R413">
        <f>BGK!H414</f>
        <v>0.22740178899999999</v>
      </c>
      <c r="S413">
        <f>ES!A414</f>
        <v>7.1760000000000004E-2</v>
      </c>
      <c r="T413">
        <f>ES!G414</f>
        <v>0.22747959549999999</v>
      </c>
      <c r="U413">
        <f>ES!H414</f>
        <v>0.22753647199999999</v>
      </c>
      <c r="V413">
        <f>Shakhov!A414</f>
        <v>7.1760000000000004E-2</v>
      </c>
      <c r="W413">
        <f>Shakhov!G414</f>
        <v>0.22739585600000001</v>
      </c>
      <c r="X413">
        <f>Shakhov!H414</f>
        <v>0.22748046259999999</v>
      </c>
      <c r="AA413" s="4">
        <f t="shared" si="104"/>
        <v>0</v>
      </c>
      <c r="AB413" t="e">
        <f t="shared" si="105"/>
        <v>#DIV/0!</v>
      </c>
      <c r="AC413" t="e">
        <f t="shared" si="106"/>
        <v>#DIV/0!</v>
      </c>
      <c r="AD413" s="4">
        <f t="shared" si="107"/>
        <v>12.156256365622857</v>
      </c>
      <c r="AE413" s="4">
        <f t="shared" si="117"/>
        <v>0.99973999999999996</v>
      </c>
      <c r="AF413" s="4">
        <f t="shared" si="118"/>
        <v>0.99961</v>
      </c>
      <c r="AG413" s="4"/>
      <c r="AJ413" s="4"/>
      <c r="AP413" s="4">
        <f t="shared" si="108"/>
        <v>0</v>
      </c>
      <c r="AQ413" t="e">
        <f t="shared" si="109"/>
        <v>#DIV/0!</v>
      </c>
      <c r="AR413" t="e">
        <f t="shared" si="110"/>
        <v>#DIV/0!</v>
      </c>
      <c r="AS413" s="4">
        <f t="shared" si="111"/>
        <v>0</v>
      </c>
      <c r="AT413" t="e">
        <f t="shared" si="112"/>
        <v>#DIV/0!</v>
      </c>
      <c r="AU413" t="e">
        <f t="shared" si="113"/>
        <v>#DIV/0!</v>
      </c>
      <c r="AV413" s="4">
        <f t="shared" si="114"/>
        <v>0</v>
      </c>
      <c r="AW413" t="e">
        <f t="shared" si="115"/>
        <v>#DIV/0!</v>
      </c>
      <c r="AX413" t="e">
        <f t="shared" si="116"/>
        <v>#DIV/0!</v>
      </c>
    </row>
    <row r="414" spans="4:50">
      <c r="D414" s="4">
        <f>DSMC!A414</f>
        <v>65.805000000000007</v>
      </c>
      <c r="E414" s="4">
        <f>DSMC!B414</f>
        <v>0.99956999999999996</v>
      </c>
      <c r="F414" s="4">
        <f>DSMC!C414</f>
        <v>0.99944999999999995</v>
      </c>
      <c r="G414" t="e">
        <f>#REF!</f>
        <v>#REF!</v>
      </c>
      <c r="H414" t="e">
        <f>#REF!</f>
        <v>#REF!</v>
      </c>
      <c r="I414" t="e">
        <f>#REF!</f>
        <v>#REF!</v>
      </c>
      <c r="P414">
        <f>BGK!A415</f>
        <v>7.1919999999999998E-2</v>
      </c>
      <c r="Q414">
        <f>BGK!G415</f>
        <v>0.22731614180000001</v>
      </c>
      <c r="R414">
        <f>BGK!H415</f>
        <v>0.22740093759999999</v>
      </c>
      <c r="S414">
        <f>ES!A415</f>
        <v>7.1919999999999998E-2</v>
      </c>
      <c r="T414">
        <f>ES!G415</f>
        <v>0.2274790189</v>
      </c>
      <c r="U414">
        <f>ES!H415</f>
        <v>0.22753590060000001</v>
      </c>
      <c r="V414">
        <f>Shakhov!A415</f>
        <v>7.1919999999999998E-2</v>
      </c>
      <c r="W414">
        <f>Shakhov!G415</f>
        <v>0.22739500109999999</v>
      </c>
      <c r="X414">
        <f>Shakhov!H415</f>
        <v>0.22747961259999999</v>
      </c>
      <c r="AA414" s="4">
        <f t="shared" si="104"/>
        <v>0</v>
      </c>
      <c r="AB414" t="e">
        <f t="shared" si="105"/>
        <v>#DIV/0!</v>
      </c>
      <c r="AC414" t="e">
        <f t="shared" si="106"/>
        <v>#DIV/0!</v>
      </c>
      <c r="AD414" s="4">
        <f t="shared" si="107"/>
        <v>12.185885446565804</v>
      </c>
      <c r="AE414" s="4">
        <f t="shared" si="117"/>
        <v>0.99956999999999996</v>
      </c>
      <c r="AF414" s="4">
        <f t="shared" si="118"/>
        <v>0.99944999999999995</v>
      </c>
      <c r="AG414" s="4"/>
      <c r="AJ414" s="4"/>
      <c r="AP414" s="4">
        <f t="shared" si="108"/>
        <v>0</v>
      </c>
      <c r="AQ414" t="e">
        <f t="shared" si="109"/>
        <v>#DIV/0!</v>
      </c>
      <c r="AR414" t="e">
        <f t="shared" si="110"/>
        <v>#DIV/0!</v>
      </c>
      <c r="AS414" s="4">
        <f t="shared" si="111"/>
        <v>0</v>
      </c>
      <c r="AT414" t="e">
        <f t="shared" si="112"/>
        <v>#DIV/0!</v>
      </c>
      <c r="AU414" t="e">
        <f t="shared" si="113"/>
        <v>#DIV/0!</v>
      </c>
      <c r="AV414" s="4">
        <f t="shared" si="114"/>
        <v>0</v>
      </c>
      <c r="AW414" t="e">
        <f t="shared" si="115"/>
        <v>#DIV/0!</v>
      </c>
      <c r="AX414" t="e">
        <f t="shared" si="116"/>
        <v>#DIV/0!</v>
      </c>
    </row>
    <row r="415" spans="4:50">
      <c r="D415" s="4">
        <f>DSMC!A415</f>
        <v>65.965000000000003</v>
      </c>
      <c r="E415" s="4">
        <f>DSMC!B415</f>
        <v>0.99987999999999999</v>
      </c>
      <c r="F415" s="4">
        <f>DSMC!C415</f>
        <v>0.99943000000000004</v>
      </c>
      <c r="G415" t="e">
        <f>#REF!</f>
        <v>#REF!</v>
      </c>
      <c r="H415" t="e">
        <f>#REF!</f>
        <v>#REF!</v>
      </c>
      <c r="I415" t="e">
        <f>#REF!</f>
        <v>#REF!</v>
      </c>
      <c r="P415">
        <f>BGK!A416</f>
        <v>7.2080000000000005E-2</v>
      </c>
      <c r="Q415">
        <f>BGK!G416</f>
        <v>0.22731528740000001</v>
      </c>
      <c r="R415">
        <f>BGK!H416</f>
        <v>0.22740008619999999</v>
      </c>
      <c r="S415">
        <f>ES!A416</f>
        <v>7.2080000000000005E-2</v>
      </c>
      <c r="T415">
        <f>ES!G416</f>
        <v>0.2274784423</v>
      </c>
      <c r="U415">
        <f>ES!H416</f>
        <v>0.22753532909999999</v>
      </c>
      <c r="V415">
        <f>Shakhov!A416</f>
        <v>7.2080000000000005E-2</v>
      </c>
      <c r="W415">
        <f>Shakhov!G416</f>
        <v>0.22739414650000001</v>
      </c>
      <c r="X415">
        <f>Shakhov!H416</f>
        <v>0.2274787626</v>
      </c>
      <c r="AA415" s="4">
        <f t="shared" si="104"/>
        <v>0</v>
      </c>
      <c r="AB415" t="e">
        <f t="shared" si="105"/>
        <v>#DIV/0!</v>
      </c>
      <c r="AC415" t="e">
        <f t="shared" si="106"/>
        <v>#DIV/0!</v>
      </c>
      <c r="AD415" s="4">
        <f t="shared" si="107"/>
        <v>12.21551452750875</v>
      </c>
      <c r="AE415" s="4">
        <f t="shared" si="117"/>
        <v>0.99987999999999999</v>
      </c>
      <c r="AF415" s="4">
        <f t="shared" si="118"/>
        <v>0.99943000000000004</v>
      </c>
      <c r="AG415" s="4"/>
      <c r="AJ415" s="4"/>
      <c r="AP415" s="4">
        <f t="shared" si="108"/>
        <v>0</v>
      </c>
      <c r="AQ415" t="e">
        <f t="shared" si="109"/>
        <v>#DIV/0!</v>
      </c>
      <c r="AR415" t="e">
        <f t="shared" si="110"/>
        <v>#DIV/0!</v>
      </c>
      <c r="AS415" s="4">
        <f t="shared" si="111"/>
        <v>0</v>
      </c>
      <c r="AT415" t="e">
        <f t="shared" si="112"/>
        <v>#DIV/0!</v>
      </c>
      <c r="AU415" t="e">
        <f t="shared" si="113"/>
        <v>#DIV/0!</v>
      </c>
      <c r="AV415" s="4">
        <f t="shared" si="114"/>
        <v>0</v>
      </c>
      <c r="AW415" t="e">
        <f t="shared" si="115"/>
        <v>#DIV/0!</v>
      </c>
      <c r="AX415" t="e">
        <f t="shared" si="116"/>
        <v>#DIV/0!</v>
      </c>
    </row>
    <row r="416" spans="4:50">
      <c r="D416" s="4">
        <f>DSMC!A416</f>
        <v>66.123999999999995</v>
      </c>
      <c r="E416" s="4">
        <f>DSMC!B416</f>
        <v>1.0001</v>
      </c>
      <c r="F416" s="4">
        <f>DSMC!C416</f>
        <v>0.99926999999999999</v>
      </c>
      <c r="G416" t="e">
        <f>#REF!</f>
        <v>#REF!</v>
      </c>
      <c r="H416" t="e">
        <f>#REF!</f>
        <v>#REF!</v>
      </c>
      <c r="I416" t="e">
        <f>#REF!</f>
        <v>#REF!</v>
      </c>
      <c r="AA416" s="4">
        <f t="shared" si="104"/>
        <v>0</v>
      </c>
      <c r="AB416" t="e">
        <f t="shared" si="105"/>
        <v>#DIV/0!</v>
      </c>
      <c r="AC416" t="e">
        <f t="shared" si="106"/>
        <v>#DIV/0!</v>
      </c>
      <c r="AD416" s="4">
        <f t="shared" si="107"/>
        <v>12.244958426695801</v>
      </c>
      <c r="AE416" s="4">
        <f t="shared" si="117"/>
        <v>1.0001</v>
      </c>
      <c r="AF416" s="4">
        <f t="shared" si="118"/>
        <v>0.99926999999999999</v>
      </c>
      <c r="AG416" s="4"/>
      <c r="AJ416" s="4"/>
      <c r="AP416" s="4"/>
      <c r="AS416" s="4"/>
      <c r="AV416" s="4"/>
    </row>
    <row r="417" spans="4:36">
      <c r="D417" s="4">
        <f>DSMC!A417</f>
        <v>66.284000000000006</v>
      </c>
      <c r="E417" s="4">
        <f>DSMC!B417</f>
        <v>1.0004</v>
      </c>
      <c r="F417" s="4">
        <f>DSMC!C417</f>
        <v>0.99941999999999998</v>
      </c>
      <c r="G417" t="e">
        <f>#REF!</f>
        <v>#REF!</v>
      </c>
      <c r="H417" t="e">
        <f>#REF!</f>
        <v>#REF!</v>
      </c>
      <c r="I417" t="e">
        <f>#REF!</f>
        <v>#REF!</v>
      </c>
      <c r="AA417" s="4">
        <f t="shared" si="104"/>
        <v>0</v>
      </c>
      <c r="AB417" t="e">
        <f t="shared" si="105"/>
        <v>#DIV/0!</v>
      </c>
      <c r="AC417" t="e">
        <f t="shared" si="106"/>
        <v>#DIV/0!</v>
      </c>
      <c r="AD417" s="4">
        <f t="shared" si="107"/>
        <v>12.274587507638747</v>
      </c>
      <c r="AE417" s="4">
        <f t="shared" si="117"/>
        <v>1.0004</v>
      </c>
      <c r="AF417" s="4">
        <f t="shared" si="118"/>
        <v>0.99941999999999998</v>
      </c>
      <c r="AG417" s="4"/>
      <c r="AJ417" s="4"/>
    </row>
    <row r="418" spans="4:36">
      <c r="D418" s="4">
        <f>DSMC!A418</f>
        <v>66.444000000000003</v>
      </c>
      <c r="E418" s="4">
        <f>DSMC!B418</f>
        <v>0.99992000000000003</v>
      </c>
      <c r="F418" s="4">
        <f>DSMC!C418</f>
        <v>0.99970999999999999</v>
      </c>
      <c r="G418" t="e">
        <f>#REF!</f>
        <v>#REF!</v>
      </c>
      <c r="H418" t="e">
        <f>#REF!</f>
        <v>#REF!</v>
      </c>
      <c r="I418" t="e">
        <f>#REF!</f>
        <v>#REF!</v>
      </c>
      <c r="AA418" s="4">
        <f t="shared" si="104"/>
        <v>0</v>
      </c>
      <c r="AB418" t="e">
        <f t="shared" si="105"/>
        <v>#DIV/0!</v>
      </c>
      <c r="AC418" t="e">
        <f t="shared" si="106"/>
        <v>#DIV/0!</v>
      </c>
      <c r="AD418" s="4">
        <f t="shared" si="107"/>
        <v>12.304216588581692</v>
      </c>
      <c r="AE418" s="4">
        <f t="shared" si="117"/>
        <v>0.99992000000000003</v>
      </c>
      <c r="AF418" s="4">
        <f t="shared" si="118"/>
        <v>0.99970999999999999</v>
      </c>
      <c r="AG418" s="4"/>
      <c r="AJ418" s="4"/>
    </row>
    <row r="419" spans="4:36">
      <c r="D419" s="4">
        <f>DSMC!A419</f>
        <v>66.603999999999999</v>
      </c>
      <c r="E419" s="4">
        <f>DSMC!B419</f>
        <v>1</v>
      </c>
      <c r="F419" s="4">
        <f>DSMC!C419</f>
        <v>0.99963000000000002</v>
      </c>
      <c r="G419" t="e">
        <f>#REF!</f>
        <v>#REF!</v>
      </c>
      <c r="H419" t="e">
        <f>#REF!</f>
        <v>#REF!</v>
      </c>
      <c r="I419" t="e">
        <f>#REF!</f>
        <v>#REF!</v>
      </c>
      <c r="AA419" s="4">
        <f t="shared" si="104"/>
        <v>0</v>
      </c>
      <c r="AB419" t="e">
        <f t="shared" si="105"/>
        <v>#DIV/0!</v>
      </c>
      <c r="AC419" t="e">
        <f t="shared" si="106"/>
        <v>#DIV/0!</v>
      </c>
      <c r="AD419" s="4">
        <f t="shared" si="107"/>
        <v>12.333845669524637</v>
      </c>
      <c r="AE419" s="4">
        <f t="shared" si="117"/>
        <v>1</v>
      </c>
      <c r="AF419" s="4">
        <f t="shared" si="118"/>
        <v>0.99963000000000002</v>
      </c>
      <c r="AG419" s="4"/>
      <c r="AJ419" s="4"/>
    </row>
    <row r="420" spans="4:36">
      <c r="D420" s="4">
        <f>DSMC!A420</f>
        <v>66.763000000000005</v>
      </c>
      <c r="E420" s="4">
        <f>DSMC!B420</f>
        <v>1</v>
      </c>
      <c r="F420" s="4">
        <f>DSMC!C420</f>
        <v>0.99987999999999999</v>
      </c>
      <c r="G420" t="e">
        <f>#REF!</f>
        <v>#REF!</v>
      </c>
      <c r="H420" t="e">
        <f>#REF!</f>
        <v>#REF!</v>
      </c>
      <c r="I420" t="e">
        <f>#REF!</f>
        <v>#REF!</v>
      </c>
      <c r="AD420" s="4">
        <f t="shared" si="107"/>
        <v>12.363289568711689</v>
      </c>
      <c r="AE420" s="4">
        <f t="shared" si="117"/>
        <v>1</v>
      </c>
      <c r="AF420" s="4">
        <f t="shared" si="118"/>
        <v>0.99987999999999999</v>
      </c>
      <c r="AG420" s="4"/>
      <c r="AJ420" s="4"/>
    </row>
    <row r="421" spans="4:36">
      <c r="D421" s="4">
        <f>DSMC!A421</f>
        <v>66.923000000000002</v>
      </c>
      <c r="E421" s="4">
        <f>DSMC!B421</f>
        <v>0.99987000000000004</v>
      </c>
      <c r="F421" s="4">
        <f>DSMC!C421</f>
        <v>0.99985000000000002</v>
      </c>
      <c r="G421" t="e">
        <f>#REF!</f>
        <v>#REF!</v>
      </c>
      <c r="H421" t="e">
        <f>#REF!</f>
        <v>#REF!</v>
      </c>
      <c r="I421" t="e">
        <f>#REF!</f>
        <v>#REF!</v>
      </c>
      <c r="AD421" s="4">
        <f t="shared" si="107"/>
        <v>12.392918649654636</v>
      </c>
      <c r="AE421" s="4">
        <f t="shared" si="117"/>
        <v>0.99987000000000004</v>
      </c>
      <c r="AF421" s="4">
        <f t="shared" si="118"/>
        <v>0.99985000000000002</v>
      </c>
      <c r="AG421" s="4"/>
      <c r="AJ421" s="4"/>
    </row>
    <row r="422" spans="4:36">
      <c r="D422" s="4">
        <f>DSMC!A422</f>
        <v>67.082999999999998</v>
      </c>
      <c r="E422" s="4">
        <f>DSMC!B422</f>
        <v>0.99995999999999996</v>
      </c>
      <c r="F422" s="4">
        <f>DSMC!C422</f>
        <v>0.99992000000000003</v>
      </c>
      <c r="G422" t="e">
        <f>#REF!</f>
        <v>#REF!</v>
      </c>
      <c r="H422" t="e">
        <f>#REF!</f>
        <v>#REF!</v>
      </c>
      <c r="I422" t="e">
        <f>#REF!</f>
        <v>#REF!</v>
      </c>
      <c r="AD422" s="4">
        <f t="shared" si="107"/>
        <v>12.42254773059758</v>
      </c>
      <c r="AE422" s="4">
        <f t="shared" si="117"/>
        <v>0.99995999999999996</v>
      </c>
      <c r="AF422" s="4">
        <f t="shared" si="118"/>
        <v>0.99992000000000003</v>
      </c>
      <c r="AG422" s="4"/>
      <c r="AJ422" s="4"/>
    </row>
    <row r="423" spans="4:36">
      <c r="D423" s="4">
        <f>DSMC!A423</f>
        <v>67.242000000000004</v>
      </c>
      <c r="E423" s="4">
        <f>DSMC!B423</f>
        <v>0.99997999999999998</v>
      </c>
      <c r="F423" s="4">
        <f>DSMC!C423</f>
        <v>0.99987000000000004</v>
      </c>
      <c r="G423" t="e">
        <f>#REF!</f>
        <v>#REF!</v>
      </c>
      <c r="H423" t="e">
        <f>#REF!</f>
        <v>#REF!</v>
      </c>
      <c r="I423" t="e">
        <f>#REF!</f>
        <v>#REF!</v>
      </c>
      <c r="AD423" s="4">
        <f t="shared" si="107"/>
        <v>12.451991629784633</v>
      </c>
      <c r="AE423" s="4">
        <f t="shared" si="117"/>
        <v>0.99997999999999998</v>
      </c>
      <c r="AF423" s="4">
        <f t="shared" si="118"/>
        <v>0.99987000000000004</v>
      </c>
      <c r="AG423" s="4"/>
      <c r="AJ423" s="4"/>
    </row>
    <row r="424" spans="4:36">
      <c r="D424" s="4">
        <f>DSMC!A424</f>
        <v>67.402000000000001</v>
      </c>
      <c r="E424" s="4">
        <f>DSMC!B424</f>
        <v>0.99987000000000004</v>
      </c>
      <c r="F424" s="4">
        <f>DSMC!C424</f>
        <v>0.99972000000000005</v>
      </c>
      <c r="G424" t="e">
        <f>#REF!</f>
        <v>#REF!</v>
      </c>
      <c r="H424" t="e">
        <f>#REF!</f>
        <v>#REF!</v>
      </c>
      <c r="I424" t="e">
        <f>#REF!</f>
        <v>#REF!</v>
      </c>
      <c r="AD424" s="4">
        <f t="shared" si="107"/>
        <v>12.481620710727578</v>
      </c>
      <c r="AE424" s="4">
        <f t="shared" si="117"/>
        <v>0.99987000000000004</v>
      </c>
      <c r="AF424" s="4">
        <f t="shared" si="118"/>
        <v>0.99972000000000005</v>
      </c>
      <c r="AG424" s="4"/>
      <c r="AJ424" s="4"/>
    </row>
    <row r="425" spans="4:36">
      <c r="D425" s="4">
        <f>DSMC!A425</f>
        <v>67.561999999999998</v>
      </c>
      <c r="E425" s="4">
        <f>DSMC!B425</f>
        <v>0.99992000000000003</v>
      </c>
      <c r="F425" s="4">
        <f>DSMC!C425</f>
        <v>0.99985000000000002</v>
      </c>
      <c r="G425" t="e">
        <f>#REF!</f>
        <v>#REF!</v>
      </c>
      <c r="H425" t="e">
        <f>#REF!</f>
        <v>#REF!</v>
      </c>
      <c r="I425" t="e">
        <f>#REF!</f>
        <v>#REF!</v>
      </c>
      <c r="AD425" s="4">
        <f t="shared" si="107"/>
        <v>12.511249791670522</v>
      </c>
      <c r="AE425" s="4">
        <f t="shared" si="117"/>
        <v>0.99992000000000003</v>
      </c>
      <c r="AF425" s="4">
        <f t="shared" si="118"/>
        <v>0.99985000000000002</v>
      </c>
      <c r="AG425" s="4"/>
      <c r="AJ425" s="4"/>
    </row>
    <row r="426" spans="4:36">
      <c r="D426" s="4">
        <f>DSMC!A426</f>
        <v>67.721999999999994</v>
      </c>
      <c r="E426" s="4">
        <f>DSMC!B426</f>
        <v>1.0005999999999999</v>
      </c>
      <c r="F426" s="4">
        <f>DSMC!C426</f>
        <v>0.99948000000000004</v>
      </c>
      <c r="G426" t="e">
        <f>#REF!</f>
        <v>#REF!</v>
      </c>
      <c r="H426" t="e">
        <f>#REF!</f>
        <v>#REF!</v>
      </c>
      <c r="I426" t="e">
        <f>#REF!</f>
        <v>#REF!</v>
      </c>
      <c r="AD426" s="4">
        <f t="shared" si="107"/>
        <v>12.540878872613469</v>
      </c>
      <c r="AE426" s="4">
        <f t="shared" si="117"/>
        <v>1.0005999999999999</v>
      </c>
      <c r="AF426" s="4">
        <f t="shared" si="118"/>
        <v>0.99948000000000004</v>
      </c>
      <c r="AG426" s="4"/>
      <c r="AJ426" s="4"/>
    </row>
    <row r="427" spans="4:36">
      <c r="D427" s="4">
        <f>DSMC!A427</f>
        <v>67.881</v>
      </c>
      <c r="E427" s="4">
        <f>DSMC!B427</f>
        <v>1.0006999999999999</v>
      </c>
      <c r="F427" s="4">
        <f>DSMC!C427</f>
        <v>0.99951000000000001</v>
      </c>
      <c r="G427" t="e">
        <f>#REF!</f>
        <v>#REF!</v>
      </c>
      <c r="H427" t="e">
        <f>#REF!</f>
        <v>#REF!</v>
      </c>
      <c r="I427" t="e">
        <f>#REF!</f>
        <v>#REF!</v>
      </c>
      <c r="AD427" s="4">
        <f t="shared" si="107"/>
        <v>12.570322771800521</v>
      </c>
      <c r="AE427" s="4">
        <f t="shared" si="117"/>
        <v>1.0006999999999999</v>
      </c>
      <c r="AF427" s="4">
        <f t="shared" si="118"/>
        <v>0.99951000000000001</v>
      </c>
      <c r="AG427" s="4"/>
      <c r="AJ427" s="4"/>
    </row>
    <row r="428" spans="4:36">
      <c r="D428" s="4">
        <f>DSMC!A428</f>
        <v>68.040999999999997</v>
      </c>
      <c r="E428" s="4">
        <f>DSMC!B428</f>
        <v>1.0007999999999999</v>
      </c>
      <c r="F428" s="4">
        <f>DSMC!C428</f>
        <v>0.99926000000000004</v>
      </c>
      <c r="G428" t="e">
        <f>#REF!</f>
        <v>#REF!</v>
      </c>
      <c r="H428" t="e">
        <f>#REF!</f>
        <v>#REF!</v>
      </c>
      <c r="I428" t="e">
        <f>#REF!</f>
        <v>#REF!</v>
      </c>
      <c r="AD428" s="4">
        <f t="shared" si="107"/>
        <v>12.599951852743466</v>
      </c>
      <c r="AE428" s="4">
        <f t="shared" si="117"/>
        <v>1.0007999999999999</v>
      </c>
      <c r="AF428" s="4">
        <f t="shared" si="118"/>
        <v>0.99926000000000004</v>
      </c>
      <c r="AG428" s="4"/>
      <c r="AJ428" s="4"/>
    </row>
    <row r="429" spans="4:36">
      <c r="D429" s="4">
        <f>DSMC!A429</f>
        <v>68.200999999999993</v>
      </c>
      <c r="E429" s="4">
        <f>DSMC!B429</f>
        <v>1.0012000000000001</v>
      </c>
      <c r="F429" s="4">
        <f>DSMC!C429</f>
        <v>0.99912000000000001</v>
      </c>
      <c r="G429" t="e">
        <f>#REF!</f>
        <v>#REF!</v>
      </c>
      <c r="H429" t="e">
        <f>#REF!</f>
        <v>#REF!</v>
      </c>
      <c r="I429" t="e">
        <f>#REF!</f>
        <v>#REF!</v>
      </c>
      <c r="AD429" s="4">
        <f t="shared" si="107"/>
        <v>12.629580933686411</v>
      </c>
      <c r="AE429" s="4">
        <f t="shared" si="117"/>
        <v>1.0012000000000001</v>
      </c>
      <c r="AF429" s="4">
        <f t="shared" si="118"/>
        <v>0.99912000000000001</v>
      </c>
      <c r="AG429" s="4"/>
      <c r="AJ429" s="4"/>
    </row>
    <row r="430" spans="4:36">
      <c r="D430" s="4">
        <f>DSMC!A430</f>
        <v>68.361000000000004</v>
      </c>
      <c r="E430" s="4">
        <f>DSMC!B430</f>
        <v>1.0008999999999999</v>
      </c>
      <c r="F430" s="4">
        <f>DSMC!C430</f>
        <v>0.99995000000000001</v>
      </c>
      <c r="G430" t="e">
        <f>#REF!</f>
        <v>#REF!</v>
      </c>
      <c r="H430" t="e">
        <f>#REF!</f>
        <v>#REF!</v>
      </c>
      <c r="I430" t="e">
        <f>#REF!</f>
        <v>#REF!</v>
      </c>
      <c r="AD430" s="4">
        <f t="shared" si="107"/>
        <v>12.659210014629357</v>
      </c>
      <c r="AE430" s="4">
        <f t="shared" si="117"/>
        <v>1.0008999999999999</v>
      </c>
      <c r="AF430" s="4">
        <f t="shared" si="118"/>
        <v>0.99995000000000001</v>
      </c>
      <c r="AG430" s="4"/>
      <c r="AJ430" s="4"/>
    </row>
    <row r="431" spans="4:36">
      <c r="D431" s="4">
        <f>DSMC!A431</f>
        <v>68.52</v>
      </c>
      <c r="E431" s="4">
        <f>DSMC!B431</f>
        <v>1.0006999999999999</v>
      </c>
      <c r="F431" s="4">
        <f>DSMC!C431</f>
        <v>0.99990000000000001</v>
      </c>
      <c r="G431" t="e">
        <f>#REF!</f>
        <v>#REF!</v>
      </c>
      <c r="H431" t="e">
        <f>#REF!</f>
        <v>#REF!</v>
      </c>
      <c r="I431" t="e">
        <f>#REF!</f>
        <v>#REF!</v>
      </c>
      <c r="AD431" s="4">
        <f t="shared" si="107"/>
        <v>12.688653913816408</v>
      </c>
      <c r="AE431" s="4">
        <f t="shared" si="117"/>
        <v>1.0006999999999999</v>
      </c>
      <c r="AF431" s="4">
        <f t="shared" si="118"/>
        <v>0.99990000000000001</v>
      </c>
      <c r="AG431" s="4"/>
      <c r="AJ431" s="4"/>
    </row>
    <row r="432" spans="4:36">
      <c r="D432" s="4">
        <f>DSMC!A432</f>
        <v>68.680000000000007</v>
      </c>
      <c r="E432" s="4">
        <f>DSMC!B432</f>
        <v>1.0005999999999999</v>
      </c>
      <c r="F432" s="4">
        <f>DSMC!C432</f>
        <v>0.99970000000000003</v>
      </c>
      <c r="G432" t="e">
        <f>#REF!</f>
        <v>#REF!</v>
      </c>
      <c r="H432" t="e">
        <f>#REF!</f>
        <v>#REF!</v>
      </c>
      <c r="I432" t="e">
        <f>#REF!</f>
        <v>#REF!</v>
      </c>
      <c r="AD432" s="4">
        <f t="shared" si="107"/>
        <v>12.718282994759356</v>
      </c>
      <c r="AE432" s="4">
        <f t="shared" si="117"/>
        <v>1.0005999999999999</v>
      </c>
      <c r="AF432" s="4">
        <f t="shared" si="118"/>
        <v>0.99970000000000003</v>
      </c>
      <c r="AG432" s="4"/>
      <c r="AJ432" s="4"/>
    </row>
    <row r="433" spans="4:36">
      <c r="D433" s="4">
        <f>DSMC!A433</f>
        <v>68.84</v>
      </c>
      <c r="E433" s="4">
        <f>DSMC!B433</f>
        <v>1.0004999999999999</v>
      </c>
      <c r="F433" s="4">
        <f>DSMC!C433</f>
        <v>0.99985999999999997</v>
      </c>
      <c r="G433" t="e">
        <f>#REF!</f>
        <v>#REF!</v>
      </c>
      <c r="H433" t="e">
        <f>#REF!</f>
        <v>#REF!</v>
      </c>
      <c r="I433" t="e">
        <f>#REF!</f>
        <v>#REF!</v>
      </c>
      <c r="AD433" s="4">
        <f t="shared" si="107"/>
        <v>12.747912075702301</v>
      </c>
      <c r="AE433" s="4">
        <f t="shared" si="117"/>
        <v>1.0004999999999999</v>
      </c>
      <c r="AF433" s="4">
        <f t="shared" si="118"/>
        <v>0.99985999999999997</v>
      </c>
      <c r="AG433" s="4"/>
      <c r="AJ433" s="4"/>
    </row>
    <row r="434" spans="4:36">
      <c r="D434" s="4">
        <f>DSMC!A434</f>
        <v>68.998999999999995</v>
      </c>
      <c r="E434" s="4">
        <f>DSMC!B434</f>
        <v>1.0006999999999999</v>
      </c>
      <c r="F434" s="4">
        <f>DSMC!C434</f>
        <v>0.99985999999999997</v>
      </c>
      <c r="G434" t="e">
        <f>#REF!</f>
        <v>#REF!</v>
      </c>
      <c r="H434" t="e">
        <f>#REF!</f>
        <v>#REF!</v>
      </c>
      <c r="I434" t="e">
        <f>#REF!</f>
        <v>#REF!</v>
      </c>
      <c r="AD434" s="4">
        <f t="shared" si="107"/>
        <v>12.777355974889351</v>
      </c>
      <c r="AE434" s="4">
        <f t="shared" si="117"/>
        <v>1.0006999999999999</v>
      </c>
      <c r="AF434" s="4">
        <f t="shared" si="118"/>
        <v>0.99985999999999997</v>
      </c>
      <c r="AG434" s="4"/>
      <c r="AJ434" s="4"/>
    </row>
    <row r="435" spans="4:36">
      <c r="D435" s="4">
        <f>DSMC!A435</f>
        <v>69.159000000000006</v>
      </c>
      <c r="E435" s="4">
        <f>DSMC!B435</f>
        <v>1.0008999999999999</v>
      </c>
      <c r="F435" s="4">
        <f>DSMC!C435</f>
        <v>0.99990000000000001</v>
      </c>
      <c r="G435" t="e">
        <f>#REF!</f>
        <v>#REF!</v>
      </c>
      <c r="H435" t="e">
        <f>#REF!</f>
        <v>#REF!</v>
      </c>
      <c r="I435" t="e">
        <f>#REF!</f>
        <v>#REF!</v>
      </c>
      <c r="AD435" s="4">
        <f t="shared" si="107"/>
        <v>12.8069850558323</v>
      </c>
      <c r="AE435" s="4">
        <f t="shared" si="117"/>
        <v>1.0008999999999999</v>
      </c>
      <c r="AF435" s="4">
        <f t="shared" si="118"/>
        <v>0.99990000000000001</v>
      </c>
      <c r="AG435" s="4"/>
      <c r="AJ435" s="4"/>
    </row>
    <row r="436" spans="4:36">
      <c r="D436" s="4">
        <f>DSMC!A436</f>
        <v>69.319000000000003</v>
      </c>
      <c r="E436" s="4">
        <f>DSMC!B436</f>
        <v>1.0012000000000001</v>
      </c>
      <c r="F436" s="4">
        <f>DSMC!C436</f>
        <v>0.99916000000000005</v>
      </c>
      <c r="G436" t="e">
        <f>#REF!</f>
        <v>#REF!</v>
      </c>
      <c r="H436" t="e">
        <f>#REF!</f>
        <v>#REF!</v>
      </c>
      <c r="I436" t="e">
        <f>#REF!</f>
        <v>#REF!</v>
      </c>
      <c r="AD436" s="4">
        <f t="shared" si="107"/>
        <v>12.836614136775243</v>
      </c>
      <c r="AE436" s="4">
        <f t="shared" si="117"/>
        <v>1.0012000000000001</v>
      </c>
      <c r="AF436" s="4">
        <f t="shared" si="118"/>
        <v>0.99916000000000005</v>
      </c>
      <c r="AG436" s="4"/>
      <c r="AJ436" s="4"/>
    </row>
    <row r="437" spans="4:36">
      <c r="D437" s="4">
        <f>DSMC!A437</f>
        <v>69.478999999999999</v>
      </c>
      <c r="E437" s="4">
        <f>DSMC!B437</f>
        <v>1.0013000000000001</v>
      </c>
      <c r="F437" s="4">
        <f>DSMC!C437</f>
        <v>0.99919999999999998</v>
      </c>
      <c r="G437" t="e">
        <f>#REF!</f>
        <v>#REF!</v>
      </c>
      <c r="H437" t="e">
        <f>#REF!</f>
        <v>#REF!</v>
      </c>
      <c r="I437" t="e">
        <f>#REF!</f>
        <v>#REF!</v>
      </c>
      <c r="AD437" s="4">
        <f t="shared" si="107"/>
        <v>12.866243217718189</v>
      </c>
      <c r="AE437" s="4">
        <f t="shared" si="117"/>
        <v>1.0013000000000001</v>
      </c>
      <c r="AF437" s="4">
        <f t="shared" si="118"/>
        <v>0.99919999999999998</v>
      </c>
      <c r="AG437" s="4"/>
      <c r="AJ437" s="4"/>
    </row>
    <row r="438" spans="4:36">
      <c r="D438" s="4">
        <f>DSMC!A438</f>
        <v>69.638000000000005</v>
      </c>
      <c r="E438" s="4">
        <f>DSMC!B438</f>
        <v>1.0016</v>
      </c>
      <c r="F438" s="4">
        <f>DSMC!C438</f>
        <v>0.99883</v>
      </c>
      <c r="G438" t="e">
        <f>#REF!</f>
        <v>#REF!</v>
      </c>
      <c r="H438" t="e">
        <f>#REF!</f>
        <v>#REF!</v>
      </c>
      <c r="I438" t="e">
        <f>#REF!</f>
        <v>#REF!</v>
      </c>
      <c r="AD438" s="4">
        <f t="shared" si="107"/>
        <v>12.895687116905242</v>
      </c>
      <c r="AE438" s="4">
        <f t="shared" si="117"/>
        <v>1.0016</v>
      </c>
      <c r="AF438" s="4">
        <f t="shared" si="118"/>
        <v>0.99883</v>
      </c>
      <c r="AG438" s="4"/>
      <c r="AJ438" s="4"/>
    </row>
    <row r="439" spans="4:36">
      <c r="D439" s="4">
        <f>DSMC!A439</f>
        <v>69.798000000000002</v>
      </c>
      <c r="E439" s="4">
        <f>DSMC!B439</f>
        <v>1.0017</v>
      </c>
      <c r="F439" s="4">
        <f>DSMC!C439</f>
        <v>0.99882000000000004</v>
      </c>
      <c r="G439" t="e">
        <f>#REF!</f>
        <v>#REF!</v>
      </c>
      <c r="H439" t="e">
        <f>#REF!</f>
        <v>#REF!</v>
      </c>
      <c r="I439" t="e">
        <f>#REF!</f>
        <v>#REF!</v>
      </c>
      <c r="AD439" s="4">
        <f t="shared" si="107"/>
        <v>12.925316197848186</v>
      </c>
      <c r="AE439" s="4">
        <f t="shared" si="117"/>
        <v>1.0017</v>
      </c>
      <c r="AF439" s="4">
        <f t="shared" si="118"/>
        <v>0.99882000000000004</v>
      </c>
      <c r="AG439" s="4"/>
      <c r="AJ439" s="4"/>
    </row>
    <row r="440" spans="4:36">
      <c r="D440" s="4">
        <f>DSMC!A440</f>
        <v>69.957999999999998</v>
      </c>
      <c r="E440" s="4">
        <f>DSMC!B440</f>
        <v>1.0016</v>
      </c>
      <c r="F440" s="4">
        <f>DSMC!C440</f>
        <v>0.99892999999999998</v>
      </c>
      <c r="G440" t="e">
        <f>#REF!</f>
        <v>#REF!</v>
      </c>
      <c r="H440" t="e">
        <f>#REF!</f>
        <v>#REF!</v>
      </c>
      <c r="I440" t="e">
        <f>#REF!</f>
        <v>#REF!</v>
      </c>
      <c r="AD440" s="4">
        <f t="shared" si="107"/>
        <v>12.954945278791133</v>
      </c>
      <c r="AE440" s="4">
        <f t="shared" si="117"/>
        <v>1.0016</v>
      </c>
      <c r="AF440" s="4">
        <f t="shared" si="118"/>
        <v>0.99892999999999998</v>
      </c>
      <c r="AG440" s="4"/>
      <c r="AJ440" s="4"/>
    </row>
    <row r="441" spans="4:36">
      <c r="D441" s="4">
        <f>DSMC!A441</f>
        <v>70.117000000000004</v>
      </c>
      <c r="E441" s="4">
        <f>DSMC!B441</f>
        <v>1.0015000000000001</v>
      </c>
      <c r="F441" s="4">
        <f>DSMC!C441</f>
        <v>0.99868999999999997</v>
      </c>
      <c r="G441" t="e">
        <f>#REF!</f>
        <v>#REF!</v>
      </c>
      <c r="H441" t="e">
        <f>#REF!</f>
        <v>#REF!</v>
      </c>
      <c r="I441" t="e">
        <f>#REF!</f>
        <v>#REF!</v>
      </c>
      <c r="AD441" s="4">
        <f t="shared" si="107"/>
        <v>12.984389177978185</v>
      </c>
      <c r="AE441" s="4">
        <f t="shared" si="117"/>
        <v>1.0015000000000001</v>
      </c>
      <c r="AF441" s="4">
        <f t="shared" si="118"/>
        <v>0.99868999999999997</v>
      </c>
      <c r="AG441" s="4"/>
      <c r="AJ441" s="4"/>
    </row>
    <row r="442" spans="4:36">
      <c r="D442" s="4">
        <f>DSMC!A442</f>
        <v>70.277000000000001</v>
      </c>
      <c r="E442" s="4">
        <f>DSMC!B442</f>
        <v>1.0012000000000001</v>
      </c>
      <c r="F442" s="4">
        <f>DSMC!C442</f>
        <v>0.99882000000000004</v>
      </c>
      <c r="G442" t="e">
        <f>#REF!</f>
        <v>#REF!</v>
      </c>
      <c r="H442" t="e">
        <f>#REF!</f>
        <v>#REF!</v>
      </c>
      <c r="I442" t="e">
        <f>#REF!</f>
        <v>#REF!</v>
      </c>
      <c r="AD442" s="4">
        <f t="shared" si="107"/>
        <v>13.014018258921132</v>
      </c>
      <c r="AE442" s="4">
        <f t="shared" si="117"/>
        <v>1.0012000000000001</v>
      </c>
      <c r="AF442" s="4">
        <f t="shared" si="118"/>
        <v>0.99882000000000004</v>
      </c>
      <c r="AG442" s="4"/>
      <c r="AJ442" s="4"/>
    </row>
    <row r="443" spans="4:36">
      <c r="D443" s="4">
        <f>DSMC!A443</f>
        <v>70.436999999999998</v>
      </c>
      <c r="E443" s="4">
        <f>DSMC!B443</f>
        <v>1.0009999999999999</v>
      </c>
      <c r="F443" s="4">
        <f>DSMC!C443</f>
        <v>0.99902999999999997</v>
      </c>
      <c r="G443" t="e">
        <f>#REF!</f>
        <v>#REF!</v>
      </c>
      <c r="H443" t="e">
        <f>#REF!</f>
        <v>#REF!</v>
      </c>
      <c r="I443" t="e">
        <f>#REF!</f>
        <v>#REF!</v>
      </c>
      <c r="AD443" s="4">
        <f t="shared" si="107"/>
        <v>13.043647339864075</v>
      </c>
      <c r="AE443" s="4">
        <f t="shared" si="117"/>
        <v>1.0009999999999999</v>
      </c>
      <c r="AF443" s="4">
        <f t="shared" si="118"/>
        <v>0.99902999999999997</v>
      </c>
      <c r="AG443" s="4"/>
      <c r="AJ443" s="4"/>
    </row>
    <row r="444" spans="4:36">
      <c r="D444" s="4">
        <f>DSMC!A444</f>
        <v>70.596999999999994</v>
      </c>
      <c r="E444" s="4">
        <f>DSMC!B444</f>
        <v>1.0007999999999999</v>
      </c>
      <c r="F444" s="4">
        <f>DSMC!C444</f>
        <v>0.99941999999999998</v>
      </c>
      <c r="G444" t="e">
        <f>#REF!</f>
        <v>#REF!</v>
      </c>
      <c r="H444" t="e">
        <f>#REF!</f>
        <v>#REF!</v>
      </c>
      <c r="I444" t="e">
        <f>#REF!</f>
        <v>#REF!</v>
      </c>
      <c r="AD444" s="4">
        <f t="shared" si="107"/>
        <v>13.073276420807019</v>
      </c>
      <c r="AE444" s="4">
        <f t="shared" si="117"/>
        <v>1.0007999999999999</v>
      </c>
      <c r="AF444" s="4">
        <f t="shared" si="118"/>
        <v>0.99941999999999998</v>
      </c>
      <c r="AG444" s="4"/>
      <c r="AJ444" s="4"/>
    </row>
    <row r="445" spans="4:36">
      <c r="D445" s="4">
        <f>DSMC!A445</f>
        <v>70.756</v>
      </c>
      <c r="E445" s="4">
        <f>DSMC!B445</f>
        <v>1.0006999999999999</v>
      </c>
      <c r="F445" s="4">
        <f>DSMC!C445</f>
        <v>0.99941000000000002</v>
      </c>
      <c r="G445" t="e">
        <f>#REF!</f>
        <v>#REF!</v>
      </c>
      <c r="H445" t="e">
        <f>#REF!</f>
        <v>#REF!</v>
      </c>
      <c r="I445" t="e">
        <f>#REF!</f>
        <v>#REF!</v>
      </c>
      <c r="AD445" s="4">
        <f t="shared" si="107"/>
        <v>13.102720319994074</v>
      </c>
      <c r="AE445" s="4">
        <f t="shared" si="117"/>
        <v>1.0006999999999999</v>
      </c>
      <c r="AF445" s="4">
        <f t="shared" si="118"/>
        <v>0.99941000000000002</v>
      </c>
      <c r="AG445" s="4"/>
      <c r="AJ445" s="4"/>
    </row>
    <row r="446" spans="4:36">
      <c r="D446" s="4">
        <f>DSMC!A446</f>
        <v>70.915999999999997</v>
      </c>
      <c r="E446" s="4">
        <f>DSMC!B446</f>
        <v>1.0009999999999999</v>
      </c>
      <c r="F446" s="4">
        <f>DSMC!C446</f>
        <v>0.99943000000000004</v>
      </c>
      <c r="G446" t="e">
        <f>#REF!</f>
        <v>#REF!</v>
      </c>
      <c r="H446" t="e">
        <f>#REF!</f>
        <v>#REF!</v>
      </c>
      <c r="I446" t="e">
        <f>#REF!</f>
        <v>#REF!</v>
      </c>
      <c r="AD446" s="4">
        <f t="shared" si="107"/>
        <v>13.132349400937018</v>
      </c>
      <c r="AE446" s="4">
        <f t="shared" si="117"/>
        <v>1.0009999999999999</v>
      </c>
      <c r="AF446" s="4">
        <f t="shared" si="118"/>
        <v>0.99943000000000004</v>
      </c>
      <c r="AG446" s="4"/>
      <c r="AJ446" s="4"/>
    </row>
    <row r="447" spans="4:36">
      <c r="D447" s="4">
        <f>DSMC!A447</f>
        <v>71.075999999999993</v>
      </c>
      <c r="E447" s="4">
        <f>DSMC!B447</f>
        <v>1.0007999999999999</v>
      </c>
      <c r="F447" s="4">
        <f>DSMC!C447</f>
        <v>0.99909000000000003</v>
      </c>
      <c r="G447" t="e">
        <f>#REF!</f>
        <v>#REF!</v>
      </c>
      <c r="H447" t="e">
        <f>#REF!</f>
        <v>#REF!</v>
      </c>
      <c r="I447" t="e">
        <f>#REF!</f>
        <v>#REF!</v>
      </c>
      <c r="AD447" s="4">
        <f t="shared" si="107"/>
        <v>13.161978481879961</v>
      </c>
      <c r="AE447" s="4">
        <f t="shared" si="117"/>
        <v>1.0007999999999999</v>
      </c>
      <c r="AF447" s="4">
        <f t="shared" si="118"/>
        <v>0.99909000000000003</v>
      </c>
      <c r="AG447" s="4"/>
      <c r="AJ447" s="4"/>
    </row>
    <row r="448" spans="4:36">
      <c r="D448" s="4">
        <f>DSMC!A448</f>
        <v>71.234999999999999</v>
      </c>
      <c r="E448" s="4">
        <f>DSMC!B448</f>
        <v>1.0004</v>
      </c>
      <c r="F448" s="4">
        <f>DSMC!C448</f>
        <v>0.99914999999999998</v>
      </c>
      <c r="G448" t="e">
        <f>#REF!</f>
        <v>#REF!</v>
      </c>
      <c r="H448" t="e">
        <f>#REF!</f>
        <v>#REF!</v>
      </c>
      <c r="I448" t="e">
        <f>#REF!</f>
        <v>#REF!</v>
      </c>
      <c r="AD448" s="4">
        <f t="shared" si="107"/>
        <v>13.191422381067017</v>
      </c>
      <c r="AE448" s="4">
        <f t="shared" si="117"/>
        <v>1.0004</v>
      </c>
      <c r="AF448" s="4">
        <f t="shared" si="118"/>
        <v>0.99914999999999998</v>
      </c>
      <c r="AG448" s="4"/>
      <c r="AJ448" s="4"/>
    </row>
    <row r="449" spans="4:36">
      <c r="D449" s="4">
        <f>DSMC!A449</f>
        <v>71.394999999999996</v>
      </c>
      <c r="E449" s="4">
        <f>DSMC!B449</f>
        <v>1.0006999999999999</v>
      </c>
      <c r="F449" s="4">
        <f>DSMC!C449</f>
        <v>0.99880000000000002</v>
      </c>
      <c r="G449" t="e">
        <f>#REF!</f>
        <v>#REF!</v>
      </c>
      <c r="H449" t="e">
        <f>#REF!</f>
        <v>#REF!</v>
      </c>
      <c r="I449" t="e">
        <f>#REF!</f>
        <v>#REF!</v>
      </c>
      <c r="AD449" s="4">
        <f t="shared" si="107"/>
        <v>13.22105146200996</v>
      </c>
      <c r="AE449" s="4">
        <f t="shared" si="117"/>
        <v>1.0006999999999999</v>
      </c>
      <c r="AF449" s="4">
        <f t="shared" si="118"/>
        <v>0.99880000000000002</v>
      </c>
      <c r="AG449" s="4"/>
      <c r="AJ449" s="4"/>
    </row>
    <row r="450" spans="4:36">
      <c r="D450" s="4">
        <f>DSMC!A450</f>
        <v>71.555000000000007</v>
      </c>
      <c r="E450" s="4">
        <f>DSMC!B450</f>
        <v>1.0008999999999999</v>
      </c>
      <c r="F450" s="4">
        <f>DSMC!C450</f>
        <v>0.99873000000000001</v>
      </c>
      <c r="G450" t="e">
        <f>#REF!</f>
        <v>#REF!</v>
      </c>
      <c r="H450" t="e">
        <f>#REF!</f>
        <v>#REF!</v>
      </c>
      <c r="I450" t="e">
        <f>#REF!</f>
        <v>#REF!</v>
      </c>
      <c r="AD450" s="4">
        <f t="shared" si="107"/>
        <v>13.250680542952908</v>
      </c>
      <c r="AE450" s="4">
        <f t="shared" si="117"/>
        <v>1.0008999999999999</v>
      </c>
      <c r="AF450" s="4">
        <f t="shared" si="118"/>
        <v>0.99873000000000001</v>
      </c>
      <c r="AG450" s="4"/>
      <c r="AJ450" s="4"/>
    </row>
    <row r="451" spans="4:36">
      <c r="D451" s="4">
        <f>DSMC!A451</f>
        <v>71.715000000000003</v>
      </c>
      <c r="E451" s="4">
        <f>DSMC!B451</f>
        <v>1.0009999999999999</v>
      </c>
      <c r="F451" s="4">
        <f>DSMC!C451</f>
        <v>0.99863999999999997</v>
      </c>
      <c r="G451" t="e">
        <f>#REF!</f>
        <v>#REF!</v>
      </c>
      <c r="H451" t="e">
        <f>#REF!</f>
        <v>#REF!</v>
      </c>
      <c r="I451" t="e">
        <f>#REF!</f>
        <v>#REF!</v>
      </c>
      <c r="AD451" s="4">
        <f t="shared" ref="AD451:AD494" si="119">D451/$Z$5*0.000001</f>
        <v>13.280309623895853</v>
      </c>
      <c r="AE451" s="4">
        <f t="shared" si="117"/>
        <v>1.0009999999999999</v>
      </c>
      <c r="AF451" s="4">
        <f t="shared" si="118"/>
        <v>0.99863999999999997</v>
      </c>
      <c r="AG451" s="4"/>
      <c r="AJ451" s="4"/>
    </row>
    <row r="452" spans="4:36">
      <c r="D452" s="4">
        <f>DSMC!A452</f>
        <v>71.873999999999995</v>
      </c>
      <c r="E452" s="4">
        <f>DSMC!B452</f>
        <v>1.0008999999999999</v>
      </c>
      <c r="F452" s="4">
        <f>DSMC!C452</f>
        <v>0.99907999999999997</v>
      </c>
      <c r="G452" t="e">
        <f>#REF!</f>
        <v>#REF!</v>
      </c>
      <c r="H452" t="e">
        <f>#REF!</f>
        <v>#REF!</v>
      </c>
      <c r="I452" t="e">
        <f>#REF!</f>
        <v>#REF!</v>
      </c>
      <c r="AD452" s="4">
        <f t="shared" si="119"/>
        <v>13.309753523082904</v>
      </c>
      <c r="AE452" s="4">
        <f t="shared" si="117"/>
        <v>1.0008999999999999</v>
      </c>
      <c r="AF452" s="4">
        <f t="shared" si="118"/>
        <v>0.99907999999999997</v>
      </c>
      <c r="AG452" s="4"/>
      <c r="AJ452" s="4"/>
    </row>
    <row r="453" spans="4:36">
      <c r="D453" s="4">
        <f>DSMC!A453</f>
        <v>72.034000000000006</v>
      </c>
      <c r="E453" s="4">
        <f>DSMC!B453</f>
        <v>1.0007999999999999</v>
      </c>
      <c r="F453" s="4">
        <f>DSMC!C453</f>
        <v>0.99922999999999995</v>
      </c>
      <c r="G453" t="e">
        <f>#REF!</f>
        <v>#REF!</v>
      </c>
      <c r="H453" t="e">
        <f>#REF!</f>
        <v>#REF!</v>
      </c>
      <c r="I453" t="e">
        <f>#REF!</f>
        <v>#REF!</v>
      </c>
      <c r="AD453" s="4">
        <f t="shared" si="119"/>
        <v>13.339382604025852</v>
      </c>
      <c r="AE453" s="4">
        <f t="shared" si="117"/>
        <v>1.0007999999999999</v>
      </c>
      <c r="AF453" s="4">
        <f t="shared" si="118"/>
        <v>0.99922999999999995</v>
      </c>
      <c r="AG453" s="4"/>
      <c r="AJ453" s="4"/>
    </row>
    <row r="454" spans="4:36">
      <c r="D454" s="4">
        <f>DSMC!A454</f>
        <v>72.194000000000003</v>
      </c>
      <c r="E454" s="4">
        <f>DSMC!B454</f>
        <v>1.0006999999999999</v>
      </c>
      <c r="F454" s="4">
        <f>DSMC!C454</f>
        <v>0.99885000000000002</v>
      </c>
      <c r="G454" t="e">
        <f>#REF!</f>
        <v>#REF!</v>
      </c>
      <c r="H454" t="e">
        <f>#REF!</f>
        <v>#REF!</v>
      </c>
      <c r="I454" t="e">
        <f>#REF!</f>
        <v>#REF!</v>
      </c>
      <c r="AD454" s="4">
        <f t="shared" si="119"/>
        <v>13.369011684968797</v>
      </c>
      <c r="AE454" s="4">
        <f t="shared" si="117"/>
        <v>1.0006999999999999</v>
      </c>
      <c r="AF454" s="4">
        <f t="shared" si="118"/>
        <v>0.99885000000000002</v>
      </c>
      <c r="AG454" s="4"/>
      <c r="AJ454" s="4"/>
    </row>
    <row r="455" spans="4:36">
      <c r="D455" s="4">
        <f>DSMC!A455</f>
        <v>72.353999999999999</v>
      </c>
      <c r="E455" s="4">
        <f>DSMC!B455</f>
        <v>1.0004999999999999</v>
      </c>
      <c r="F455" s="4">
        <f>DSMC!C455</f>
        <v>0.99878</v>
      </c>
      <c r="G455" t="e">
        <f>#REF!</f>
        <v>#REF!</v>
      </c>
      <c r="H455" t="e">
        <f>#REF!</f>
        <v>#REF!</v>
      </c>
      <c r="I455" t="e">
        <f>#REF!</f>
        <v>#REF!</v>
      </c>
      <c r="AD455" s="4">
        <f t="shared" si="119"/>
        <v>13.39864076591174</v>
      </c>
      <c r="AE455" s="4">
        <f t="shared" si="117"/>
        <v>1.0004999999999999</v>
      </c>
      <c r="AF455" s="4">
        <f t="shared" si="118"/>
        <v>0.99878</v>
      </c>
      <c r="AG455" s="4"/>
      <c r="AJ455" s="4"/>
    </row>
    <row r="456" spans="4:36">
      <c r="D456" s="4">
        <f>DSMC!A456</f>
        <v>72.513000000000005</v>
      </c>
      <c r="E456" s="4">
        <f>DSMC!B456</f>
        <v>1.0004999999999999</v>
      </c>
      <c r="F456" s="4">
        <f>DSMC!C456</f>
        <v>0.99875999999999998</v>
      </c>
      <c r="G456" t="e">
        <f>#REF!</f>
        <v>#REF!</v>
      </c>
      <c r="H456" t="e">
        <f>#REF!</f>
        <v>#REF!</v>
      </c>
      <c r="I456" t="e">
        <f>#REF!</f>
        <v>#REF!</v>
      </c>
      <c r="AD456" s="4">
        <f t="shared" si="119"/>
        <v>13.428084665098796</v>
      </c>
      <c r="AE456" s="4">
        <f t="shared" si="117"/>
        <v>1.0004999999999999</v>
      </c>
      <c r="AF456" s="4">
        <f t="shared" si="118"/>
        <v>0.99875999999999998</v>
      </c>
      <c r="AG456" s="4"/>
      <c r="AJ456" s="4"/>
    </row>
    <row r="457" spans="4:36">
      <c r="D457" s="4">
        <f>DSMC!A457</f>
        <v>72.673000000000002</v>
      </c>
      <c r="E457" s="4">
        <f>DSMC!B457</f>
        <v>1.0003</v>
      </c>
      <c r="F457" s="4">
        <f>DSMC!C457</f>
        <v>0.99914999999999998</v>
      </c>
      <c r="G457" t="e">
        <f>#REF!</f>
        <v>#REF!</v>
      </c>
      <c r="H457" t="e">
        <f>#REF!</f>
        <v>#REF!</v>
      </c>
      <c r="I457" t="e">
        <f>#REF!</f>
        <v>#REF!</v>
      </c>
      <c r="AD457" s="4">
        <f t="shared" si="119"/>
        <v>13.457713746041739</v>
      </c>
      <c r="AE457" s="4">
        <f t="shared" si="117"/>
        <v>1.0003</v>
      </c>
      <c r="AF457" s="4">
        <f t="shared" si="118"/>
        <v>0.99914999999999998</v>
      </c>
      <c r="AG457" s="4"/>
      <c r="AJ457" s="4"/>
    </row>
    <row r="458" spans="4:36">
      <c r="D458" s="4">
        <f>DSMC!A458</f>
        <v>72.832999999999998</v>
      </c>
      <c r="E458" s="4">
        <f>DSMC!B458</f>
        <v>1.0004</v>
      </c>
      <c r="F458" s="4">
        <f>DSMC!C458</f>
        <v>0.99926999999999999</v>
      </c>
      <c r="G458" t="e">
        <f>#REF!</f>
        <v>#REF!</v>
      </c>
      <c r="H458" t="e">
        <f>#REF!</f>
        <v>#REF!</v>
      </c>
      <c r="I458" t="e">
        <f>#REF!</f>
        <v>#REF!</v>
      </c>
      <c r="AD458" s="4">
        <f t="shared" si="119"/>
        <v>13.487342826984685</v>
      </c>
      <c r="AE458" s="4">
        <f t="shared" si="117"/>
        <v>1.0004</v>
      </c>
      <c r="AF458" s="4">
        <f t="shared" si="118"/>
        <v>0.99926999999999999</v>
      </c>
      <c r="AG458" s="4"/>
      <c r="AJ458" s="4"/>
    </row>
    <row r="459" spans="4:36">
      <c r="D459" s="4">
        <f>DSMC!A459</f>
        <v>72.992000000000004</v>
      </c>
      <c r="E459" s="4">
        <f>DSMC!B459</f>
        <v>1.0004</v>
      </c>
      <c r="F459" s="4">
        <f>DSMC!C459</f>
        <v>0.99919999999999998</v>
      </c>
      <c r="G459" t="e">
        <f>#REF!</f>
        <v>#REF!</v>
      </c>
      <c r="H459" t="e">
        <f>#REF!</f>
        <v>#REF!</v>
      </c>
      <c r="I459" t="e">
        <f>#REF!</f>
        <v>#REF!</v>
      </c>
      <c r="AD459" s="4">
        <f t="shared" si="119"/>
        <v>13.516786726171738</v>
      </c>
      <c r="AE459" s="4">
        <f t="shared" si="117"/>
        <v>1.0004</v>
      </c>
      <c r="AF459" s="4">
        <f t="shared" si="118"/>
        <v>0.99919999999999998</v>
      </c>
      <c r="AG459" s="4"/>
      <c r="AJ459" s="4"/>
    </row>
    <row r="460" spans="4:36">
      <c r="D460" s="4">
        <f>DSMC!A460</f>
        <v>73.152000000000001</v>
      </c>
      <c r="E460" s="4">
        <f>DSMC!B460</f>
        <v>1.0005999999999999</v>
      </c>
      <c r="F460" s="4">
        <f>DSMC!C460</f>
        <v>0.99911000000000005</v>
      </c>
      <c r="G460" t="e">
        <f>#REF!</f>
        <v>#REF!</v>
      </c>
      <c r="H460" t="e">
        <f>#REF!</f>
        <v>#REF!</v>
      </c>
      <c r="I460" t="e">
        <f>#REF!</f>
        <v>#REF!</v>
      </c>
      <c r="AD460" s="4">
        <f t="shared" si="119"/>
        <v>13.546415807114682</v>
      </c>
      <c r="AE460" s="4">
        <f t="shared" si="117"/>
        <v>1.0005999999999999</v>
      </c>
      <c r="AF460" s="4">
        <f t="shared" si="118"/>
        <v>0.99911000000000005</v>
      </c>
      <c r="AG460" s="4"/>
      <c r="AJ460" s="4"/>
    </row>
    <row r="461" spans="4:36">
      <c r="D461" s="4">
        <f>DSMC!A461</f>
        <v>73.311999999999998</v>
      </c>
      <c r="E461" s="4">
        <f>DSMC!B461</f>
        <v>1.0004</v>
      </c>
      <c r="F461" s="4">
        <f>DSMC!C461</f>
        <v>0.99911000000000005</v>
      </c>
      <c r="G461" t="e">
        <f>#REF!</f>
        <v>#REF!</v>
      </c>
      <c r="H461" t="e">
        <f>#REF!</f>
        <v>#REF!</v>
      </c>
      <c r="I461" t="e">
        <f>#REF!</f>
        <v>#REF!</v>
      </c>
      <c r="AD461" s="4">
        <f t="shared" si="119"/>
        <v>13.576044888057627</v>
      </c>
      <c r="AE461" s="4">
        <f t="shared" si="117"/>
        <v>1.0004</v>
      </c>
      <c r="AF461" s="4">
        <f t="shared" si="118"/>
        <v>0.99911000000000005</v>
      </c>
      <c r="AG461" s="4"/>
      <c r="AJ461" s="4"/>
    </row>
    <row r="462" spans="4:36">
      <c r="D462" s="4">
        <f>DSMC!A462</f>
        <v>73.471999999999994</v>
      </c>
      <c r="E462" s="4">
        <f>DSMC!B462</f>
        <v>1.0001</v>
      </c>
      <c r="F462" s="4">
        <f>DSMC!C462</f>
        <v>0.99933000000000005</v>
      </c>
      <c r="G462" t="e">
        <f>#REF!</f>
        <v>#REF!</v>
      </c>
      <c r="H462" t="e">
        <f>#REF!</f>
        <v>#REF!</v>
      </c>
      <c r="I462" t="e">
        <f>#REF!</f>
        <v>#REF!</v>
      </c>
      <c r="AD462" s="4">
        <f t="shared" si="119"/>
        <v>13.605673969000572</v>
      </c>
      <c r="AE462" s="4">
        <f t="shared" si="117"/>
        <v>1.0001</v>
      </c>
      <c r="AF462" s="4">
        <f t="shared" si="118"/>
        <v>0.99933000000000005</v>
      </c>
      <c r="AG462" s="4"/>
      <c r="AJ462" s="4"/>
    </row>
    <row r="463" spans="4:36">
      <c r="D463" s="4">
        <f>DSMC!A463</f>
        <v>73.631</v>
      </c>
      <c r="E463" s="4">
        <f>DSMC!B463</f>
        <v>1.0001</v>
      </c>
      <c r="F463" s="4">
        <f>DSMC!C463</f>
        <v>0.99941000000000002</v>
      </c>
      <c r="G463" t="e">
        <f>#REF!</f>
        <v>#REF!</v>
      </c>
      <c r="H463" t="e">
        <f>#REF!</f>
        <v>#REF!</v>
      </c>
      <c r="I463" t="e">
        <f>#REF!</f>
        <v>#REF!</v>
      </c>
      <c r="AD463" s="4">
        <f t="shared" si="119"/>
        <v>13.635117868187624</v>
      </c>
      <c r="AE463" s="4">
        <f t="shared" si="117"/>
        <v>1.0001</v>
      </c>
      <c r="AF463" s="4">
        <f t="shared" si="118"/>
        <v>0.99941000000000002</v>
      </c>
      <c r="AG463" s="4"/>
      <c r="AJ463" s="4"/>
    </row>
    <row r="464" spans="4:36">
      <c r="D464" s="4">
        <f>DSMC!A464</f>
        <v>73.790999999999997</v>
      </c>
      <c r="E464" s="4">
        <f>DSMC!B464</f>
        <v>1.0004999999999999</v>
      </c>
      <c r="F464" s="4">
        <f>DSMC!C464</f>
        <v>0.99944</v>
      </c>
      <c r="G464" t="e">
        <f>#REF!</f>
        <v>#REF!</v>
      </c>
      <c r="H464" t="e">
        <f>#REF!</f>
        <v>#REF!</v>
      </c>
      <c r="I464" t="e">
        <f>#REF!</f>
        <v>#REF!</v>
      </c>
      <c r="AD464" s="4">
        <f t="shared" si="119"/>
        <v>13.664746949130571</v>
      </c>
      <c r="AE464" s="4">
        <f t="shared" si="117"/>
        <v>1.0004999999999999</v>
      </c>
      <c r="AF464" s="4">
        <f t="shared" si="118"/>
        <v>0.99944</v>
      </c>
      <c r="AG464" s="4"/>
      <c r="AJ464" s="4"/>
    </row>
    <row r="465" spans="4:36">
      <c r="D465" s="4">
        <f>DSMC!A465</f>
        <v>73.950999999999993</v>
      </c>
      <c r="E465" s="4">
        <f>DSMC!B465</f>
        <v>1.0002</v>
      </c>
      <c r="F465" s="4">
        <f>DSMC!C465</f>
        <v>0.99975000000000003</v>
      </c>
      <c r="G465" t="e">
        <f>#REF!</f>
        <v>#REF!</v>
      </c>
      <c r="H465" t="e">
        <f>#REF!</f>
        <v>#REF!</v>
      </c>
      <c r="I465" t="e">
        <f>#REF!</f>
        <v>#REF!</v>
      </c>
      <c r="AD465" s="4">
        <f t="shared" si="119"/>
        <v>13.694376030073515</v>
      </c>
      <c r="AE465" s="4">
        <f t="shared" si="117"/>
        <v>1.0002</v>
      </c>
      <c r="AF465" s="4">
        <f t="shared" si="118"/>
        <v>0.99975000000000003</v>
      </c>
      <c r="AG465" s="4"/>
      <c r="AJ465" s="4"/>
    </row>
    <row r="466" spans="4:36">
      <c r="D466" s="4">
        <f>DSMC!A466</f>
        <v>74.11</v>
      </c>
      <c r="E466" s="4">
        <f>DSMC!B466</f>
        <v>0.99961</v>
      </c>
      <c r="F466" s="4">
        <f>DSMC!C466</f>
        <v>1.0001</v>
      </c>
      <c r="G466" t="e">
        <f>#REF!</f>
        <v>#REF!</v>
      </c>
      <c r="H466" t="e">
        <f>#REF!</f>
        <v>#REF!</v>
      </c>
      <c r="I466" t="e">
        <f>#REF!</f>
        <v>#REF!</v>
      </c>
      <c r="AD466" s="4">
        <f t="shared" si="119"/>
        <v>13.723819929260568</v>
      </c>
      <c r="AE466" s="4">
        <f t="shared" si="117"/>
        <v>0.99961</v>
      </c>
      <c r="AF466" s="4">
        <f t="shared" si="118"/>
        <v>1.0001</v>
      </c>
      <c r="AG466" s="4"/>
      <c r="AJ466" s="4"/>
    </row>
    <row r="467" spans="4:36">
      <c r="D467" s="4">
        <f>DSMC!A467</f>
        <v>74.27</v>
      </c>
      <c r="E467" s="4">
        <f>DSMC!B467</f>
        <v>0.99965999999999999</v>
      </c>
      <c r="F467" s="4">
        <f>DSMC!C467</f>
        <v>1</v>
      </c>
      <c r="G467" t="e">
        <f>#REF!</f>
        <v>#REF!</v>
      </c>
      <c r="H467" t="e">
        <f>#REF!</f>
        <v>#REF!</v>
      </c>
      <c r="I467" t="e">
        <f>#REF!</f>
        <v>#REF!</v>
      </c>
      <c r="AD467" s="4">
        <f t="shared" si="119"/>
        <v>13.753449010203514</v>
      </c>
      <c r="AE467" s="4">
        <f t="shared" si="117"/>
        <v>0.99965999999999999</v>
      </c>
      <c r="AF467" s="4">
        <f t="shared" si="118"/>
        <v>1</v>
      </c>
      <c r="AG467" s="4"/>
      <c r="AJ467" s="4"/>
    </row>
    <row r="468" spans="4:36">
      <c r="D468" s="4">
        <f>DSMC!A468</f>
        <v>74.430000000000007</v>
      </c>
      <c r="E468" s="4">
        <f>DSMC!B468</f>
        <v>0.99968999999999997</v>
      </c>
      <c r="F468" s="4">
        <f>DSMC!C468</f>
        <v>1</v>
      </c>
      <c r="G468" t="e">
        <f>#REF!</f>
        <v>#REF!</v>
      </c>
      <c r="H468" t="e">
        <f>#REF!</f>
        <v>#REF!</v>
      </c>
      <c r="I468" t="e">
        <f>#REF!</f>
        <v>#REF!</v>
      </c>
      <c r="AD468" s="4">
        <f t="shared" si="119"/>
        <v>13.783078091146461</v>
      </c>
      <c r="AE468" s="4">
        <f t="shared" si="117"/>
        <v>0.99968999999999997</v>
      </c>
      <c r="AF468" s="4">
        <f t="shared" si="118"/>
        <v>1</v>
      </c>
      <c r="AG468" s="4"/>
      <c r="AJ468" s="4"/>
    </row>
    <row r="469" spans="4:36">
      <c r="D469" s="4">
        <f>DSMC!A469</f>
        <v>74.59</v>
      </c>
      <c r="E469" s="4">
        <f>DSMC!B469</f>
        <v>0.99968000000000001</v>
      </c>
      <c r="F469" s="4">
        <f>DSMC!C469</f>
        <v>0.99963999999999997</v>
      </c>
      <c r="G469" t="e">
        <f>#REF!</f>
        <v>#REF!</v>
      </c>
      <c r="H469" t="e">
        <f>#REF!</f>
        <v>#REF!</v>
      </c>
      <c r="I469" t="e">
        <f>#REF!</f>
        <v>#REF!</v>
      </c>
      <c r="AD469" s="4">
        <f t="shared" si="119"/>
        <v>13.812707172089405</v>
      </c>
      <c r="AE469" s="4">
        <f t="shared" si="117"/>
        <v>0.99968000000000001</v>
      </c>
      <c r="AF469" s="4">
        <f t="shared" si="118"/>
        <v>0.99963999999999997</v>
      </c>
      <c r="AG469" s="4"/>
      <c r="AJ469" s="4"/>
    </row>
    <row r="470" spans="4:36">
      <c r="D470" s="4">
        <f>DSMC!A470</f>
        <v>74.748999999999995</v>
      </c>
      <c r="E470" s="4">
        <f>DSMC!B470</f>
        <v>0.99987999999999999</v>
      </c>
      <c r="F470" s="4">
        <f>DSMC!C470</f>
        <v>0.99931000000000003</v>
      </c>
      <c r="G470" t="e">
        <f>#REF!</f>
        <v>#REF!</v>
      </c>
      <c r="H470" t="e">
        <f>#REF!</f>
        <v>#REF!</v>
      </c>
      <c r="I470" t="e">
        <f>#REF!</f>
        <v>#REF!</v>
      </c>
      <c r="AD470" s="4">
        <f t="shared" si="119"/>
        <v>13.842151071276456</v>
      </c>
      <c r="AE470" s="4">
        <f t="shared" si="117"/>
        <v>0.99987999999999999</v>
      </c>
      <c r="AF470" s="4">
        <f t="shared" si="118"/>
        <v>0.99931000000000003</v>
      </c>
      <c r="AG470" s="4"/>
      <c r="AJ470" s="4"/>
    </row>
    <row r="471" spans="4:36">
      <c r="D471" s="4">
        <f>DSMC!A471</f>
        <v>74.909000000000006</v>
      </c>
      <c r="E471" s="4">
        <f>DSMC!B471</f>
        <v>1.0001</v>
      </c>
      <c r="F471" s="4">
        <f>DSMC!C471</f>
        <v>0.99912999999999996</v>
      </c>
      <c r="G471" t="e">
        <f>#REF!</f>
        <v>#REF!</v>
      </c>
      <c r="H471" t="e">
        <f>#REF!</f>
        <v>#REF!</v>
      </c>
      <c r="I471" t="e">
        <f>#REF!</f>
        <v>#REF!</v>
      </c>
      <c r="AD471" s="4">
        <f t="shared" si="119"/>
        <v>13.871780152219403</v>
      </c>
      <c r="AE471" s="4">
        <f t="shared" si="117"/>
        <v>1.0001</v>
      </c>
      <c r="AF471" s="4">
        <f t="shared" si="118"/>
        <v>0.99912999999999996</v>
      </c>
      <c r="AG471" s="4"/>
      <c r="AJ471" s="4"/>
    </row>
    <row r="472" spans="4:36">
      <c r="D472" s="4">
        <f>DSMC!A472</f>
        <v>75.069000000000003</v>
      </c>
      <c r="E472" s="4">
        <f>DSMC!B472</f>
        <v>1.0004</v>
      </c>
      <c r="F472" s="4">
        <f>DSMC!C472</f>
        <v>0.99880999999999998</v>
      </c>
      <c r="G472" t="e">
        <f>#REF!</f>
        <v>#REF!</v>
      </c>
      <c r="H472" t="e">
        <f>#REF!</f>
        <v>#REF!</v>
      </c>
      <c r="I472" t="e">
        <f>#REF!</f>
        <v>#REF!</v>
      </c>
      <c r="AD472" s="4">
        <f t="shared" si="119"/>
        <v>13.901409233162349</v>
      </c>
      <c r="AE472" s="4">
        <f t="shared" ref="AE472:AE494" si="120">E472</f>
        <v>1.0004</v>
      </c>
      <c r="AF472" s="4">
        <f t="shared" ref="AF472:AF494" si="121">F472</f>
        <v>0.99880999999999998</v>
      </c>
      <c r="AG472" s="4"/>
      <c r="AJ472" s="4"/>
    </row>
    <row r="473" spans="4:36">
      <c r="D473" s="4">
        <f>DSMC!A473</f>
        <v>75.228999999999999</v>
      </c>
      <c r="E473" s="4">
        <f>DSMC!B473</f>
        <v>1.0006999999999999</v>
      </c>
      <c r="F473" s="4">
        <f>DSMC!C473</f>
        <v>0.99846000000000001</v>
      </c>
      <c r="G473" t="e">
        <f>#REF!</f>
        <v>#REF!</v>
      </c>
      <c r="H473" t="e">
        <f>#REF!</f>
        <v>#REF!</v>
      </c>
      <c r="I473" t="e">
        <f>#REF!</f>
        <v>#REF!</v>
      </c>
      <c r="AD473" s="4">
        <f t="shared" si="119"/>
        <v>13.931038314105294</v>
      </c>
      <c r="AE473" s="4">
        <f t="shared" si="120"/>
        <v>1.0006999999999999</v>
      </c>
      <c r="AF473" s="4">
        <f t="shared" si="121"/>
        <v>0.99846000000000001</v>
      </c>
      <c r="AG473" s="4"/>
      <c r="AJ473" s="4"/>
    </row>
    <row r="474" spans="4:36">
      <c r="D474" s="4">
        <f>DSMC!A474</f>
        <v>75.388000000000005</v>
      </c>
      <c r="E474" s="4">
        <f>DSMC!B474</f>
        <v>1.0006999999999999</v>
      </c>
      <c r="F474" s="4">
        <f>DSMC!C474</f>
        <v>0.99807000000000001</v>
      </c>
      <c r="G474" t="e">
        <f>#REF!</f>
        <v>#REF!</v>
      </c>
      <c r="H474" t="e">
        <f>#REF!</f>
        <v>#REF!</v>
      </c>
      <c r="I474" t="e">
        <f>#REF!</f>
        <v>#REF!</v>
      </c>
      <c r="AD474" s="4">
        <f t="shared" si="119"/>
        <v>13.960482213292346</v>
      </c>
      <c r="AE474" s="4">
        <f t="shared" si="120"/>
        <v>1.0006999999999999</v>
      </c>
      <c r="AF474" s="4">
        <f t="shared" si="121"/>
        <v>0.99807000000000001</v>
      </c>
      <c r="AG474" s="4"/>
      <c r="AJ474" s="4"/>
    </row>
    <row r="475" spans="4:36">
      <c r="D475" s="4">
        <f>DSMC!A475</f>
        <v>75.548000000000002</v>
      </c>
      <c r="E475" s="4">
        <f>DSMC!B475</f>
        <v>1.0006999999999999</v>
      </c>
      <c r="F475" s="4">
        <f>DSMC!C475</f>
        <v>0.99851999999999996</v>
      </c>
      <c r="G475" t="e">
        <f>#REF!</f>
        <v>#REF!</v>
      </c>
      <c r="H475" t="e">
        <f>#REF!</f>
        <v>#REF!</v>
      </c>
      <c r="I475" t="e">
        <f>#REF!</f>
        <v>#REF!</v>
      </c>
      <c r="AD475" s="4">
        <f t="shared" si="119"/>
        <v>13.990111294235291</v>
      </c>
      <c r="AE475" s="4">
        <f t="shared" si="120"/>
        <v>1.0006999999999999</v>
      </c>
      <c r="AF475" s="4">
        <f t="shared" si="121"/>
        <v>0.99851999999999996</v>
      </c>
      <c r="AG475" s="4"/>
      <c r="AJ475" s="4"/>
    </row>
    <row r="476" spans="4:36">
      <c r="D476" s="4">
        <f>DSMC!A476</f>
        <v>75.707999999999998</v>
      </c>
      <c r="E476" s="4">
        <f>DSMC!B476</f>
        <v>1.0005999999999999</v>
      </c>
      <c r="F476" s="4">
        <f>DSMC!C476</f>
        <v>0.99827999999999995</v>
      </c>
      <c r="G476" t="e">
        <f>#REF!</f>
        <v>#REF!</v>
      </c>
      <c r="H476" t="e">
        <f>#REF!</f>
        <v>#REF!</v>
      </c>
      <c r="I476" t="e">
        <f>#REF!</f>
        <v>#REF!</v>
      </c>
      <c r="AD476" s="4">
        <f t="shared" si="119"/>
        <v>14.019740375178236</v>
      </c>
      <c r="AE476" s="4">
        <f t="shared" si="120"/>
        <v>1.0005999999999999</v>
      </c>
      <c r="AF476" s="4">
        <f t="shared" si="121"/>
        <v>0.99827999999999995</v>
      </c>
      <c r="AG476" s="4"/>
      <c r="AJ476" s="4"/>
    </row>
    <row r="477" spans="4:36">
      <c r="D477" s="4">
        <f>DSMC!A477</f>
        <v>75.867000000000004</v>
      </c>
      <c r="E477" s="4">
        <f>DSMC!B477</f>
        <v>1.0004999999999999</v>
      </c>
      <c r="F477" s="4">
        <f>DSMC!C477</f>
        <v>0.99841999999999997</v>
      </c>
      <c r="G477" t="e">
        <f>#REF!</f>
        <v>#REF!</v>
      </c>
      <c r="H477" t="e">
        <f>#REF!</f>
        <v>#REF!</v>
      </c>
      <c r="I477" t="e">
        <f>#REF!</f>
        <v>#REF!</v>
      </c>
      <c r="AD477" s="4">
        <f t="shared" si="119"/>
        <v>14.049184274365288</v>
      </c>
      <c r="AE477" s="4">
        <f t="shared" si="120"/>
        <v>1.0004999999999999</v>
      </c>
      <c r="AF477" s="4">
        <f t="shared" si="121"/>
        <v>0.99841999999999997</v>
      </c>
      <c r="AG477" s="4"/>
      <c r="AJ477" s="4"/>
    </row>
    <row r="478" spans="4:36">
      <c r="D478" s="4">
        <f>DSMC!A478</f>
        <v>76.027000000000001</v>
      </c>
      <c r="E478" s="4">
        <f>DSMC!B478</f>
        <v>1.0004</v>
      </c>
      <c r="F478" s="4">
        <f>DSMC!C478</f>
        <v>0.99877000000000005</v>
      </c>
      <c r="G478" t="e">
        <f>#REF!</f>
        <v>#REF!</v>
      </c>
      <c r="H478" t="e">
        <f>#REF!</f>
        <v>#REF!</v>
      </c>
      <c r="I478" t="e">
        <f>#REF!</f>
        <v>#REF!</v>
      </c>
      <c r="AD478" s="4">
        <f t="shared" si="119"/>
        <v>14.078813355308235</v>
      </c>
      <c r="AE478" s="4">
        <f t="shared" si="120"/>
        <v>1.0004</v>
      </c>
      <c r="AF478" s="4">
        <f t="shared" si="121"/>
        <v>0.99877000000000005</v>
      </c>
      <c r="AG478" s="4"/>
      <c r="AJ478" s="4"/>
    </row>
    <row r="479" spans="4:36">
      <c r="D479" s="4">
        <f>DSMC!A479</f>
        <v>76.186999999999998</v>
      </c>
      <c r="E479" s="4">
        <f>DSMC!B479</f>
        <v>1.0004</v>
      </c>
      <c r="F479" s="4">
        <f>DSMC!C479</f>
        <v>0.99873999999999996</v>
      </c>
      <c r="G479" t="e">
        <f>#REF!</f>
        <v>#REF!</v>
      </c>
      <c r="H479" t="e">
        <f>#REF!</f>
        <v>#REF!</v>
      </c>
      <c r="I479" t="e">
        <f>#REF!</f>
        <v>#REF!</v>
      </c>
      <c r="AD479" s="4">
        <f t="shared" si="119"/>
        <v>14.108442436251179</v>
      </c>
      <c r="AE479" s="4">
        <f t="shared" si="120"/>
        <v>1.0004</v>
      </c>
      <c r="AF479" s="4">
        <f t="shared" si="121"/>
        <v>0.99873999999999996</v>
      </c>
      <c r="AG479" s="4"/>
      <c r="AJ479" s="4"/>
    </row>
    <row r="480" spans="4:36">
      <c r="D480" s="4">
        <f>DSMC!A480</f>
        <v>76.346999999999994</v>
      </c>
      <c r="E480" s="4">
        <f>DSMC!B480</f>
        <v>1.0004999999999999</v>
      </c>
      <c r="F480" s="4">
        <f>DSMC!C480</f>
        <v>0.99834000000000001</v>
      </c>
      <c r="G480" t="e">
        <f>#REF!</f>
        <v>#REF!</v>
      </c>
      <c r="H480" t="e">
        <f>#REF!</f>
        <v>#REF!</v>
      </c>
      <c r="I480" t="e">
        <f>#REF!</f>
        <v>#REF!</v>
      </c>
      <c r="AD480" s="4">
        <f t="shared" si="119"/>
        <v>14.138071517194124</v>
      </c>
      <c r="AE480" s="4">
        <f t="shared" si="120"/>
        <v>1.0004999999999999</v>
      </c>
      <c r="AF480" s="4">
        <f t="shared" si="121"/>
        <v>0.99834000000000001</v>
      </c>
      <c r="AG480" s="4"/>
      <c r="AJ480" s="4"/>
    </row>
    <row r="481" spans="4:36">
      <c r="D481" s="4">
        <f>DSMC!A481</f>
        <v>76.506</v>
      </c>
      <c r="E481" s="4">
        <f>DSMC!B481</f>
        <v>1.0004</v>
      </c>
      <c r="F481" s="4">
        <f>DSMC!C481</f>
        <v>0.99844999999999995</v>
      </c>
      <c r="G481" t="e">
        <f>#REF!</f>
        <v>#REF!</v>
      </c>
      <c r="H481" t="e">
        <f>#REF!</f>
        <v>#REF!</v>
      </c>
      <c r="I481" t="e">
        <f>#REF!</f>
        <v>#REF!</v>
      </c>
      <c r="AD481" s="4">
        <f t="shared" si="119"/>
        <v>14.167515416381178</v>
      </c>
      <c r="AE481" s="4">
        <f t="shared" si="120"/>
        <v>1.0004</v>
      </c>
      <c r="AF481" s="4">
        <f t="shared" si="121"/>
        <v>0.99844999999999995</v>
      </c>
      <c r="AG481" s="4"/>
      <c r="AJ481" s="4"/>
    </row>
    <row r="482" spans="4:36">
      <c r="D482" s="4">
        <f>DSMC!A482</f>
        <v>76.665999999999997</v>
      </c>
      <c r="E482" s="4">
        <f>DSMC!B482</f>
        <v>1.0003</v>
      </c>
      <c r="F482" s="4">
        <f>DSMC!C482</f>
        <v>0.99866999999999995</v>
      </c>
      <c r="G482" t="e">
        <f>#REF!</f>
        <v>#REF!</v>
      </c>
      <c r="H482" t="e">
        <f>#REF!</f>
        <v>#REF!</v>
      </c>
      <c r="I482" t="e">
        <f>#REF!</f>
        <v>#REF!</v>
      </c>
      <c r="AD482" s="4">
        <f t="shared" si="119"/>
        <v>14.197144497324121</v>
      </c>
      <c r="AE482" s="4">
        <f t="shared" si="120"/>
        <v>1.0003</v>
      </c>
      <c r="AF482" s="4">
        <f t="shared" si="121"/>
        <v>0.99866999999999995</v>
      </c>
      <c r="AG482" s="4"/>
      <c r="AJ482" s="4"/>
    </row>
    <row r="483" spans="4:36">
      <c r="D483" s="4">
        <f>DSMC!A483</f>
        <v>76.825999999999993</v>
      </c>
      <c r="E483" s="4">
        <f>DSMC!B483</f>
        <v>1.0002</v>
      </c>
      <c r="F483" s="4">
        <f>DSMC!C483</f>
        <v>0.99887999999999999</v>
      </c>
      <c r="G483" t="e">
        <f>#REF!</f>
        <v>#REF!</v>
      </c>
      <c r="H483" t="e">
        <f>#REF!</f>
        <v>#REF!</v>
      </c>
      <c r="I483" t="e">
        <f>#REF!</f>
        <v>#REF!</v>
      </c>
      <c r="AD483" s="4">
        <f t="shared" si="119"/>
        <v>14.226773578267068</v>
      </c>
      <c r="AE483" s="4">
        <f t="shared" si="120"/>
        <v>1.0002</v>
      </c>
      <c r="AF483" s="4">
        <f t="shared" si="121"/>
        <v>0.99887999999999999</v>
      </c>
      <c r="AG483" s="4"/>
      <c r="AJ483" s="4"/>
    </row>
    <row r="484" spans="4:36">
      <c r="D484" s="4">
        <f>DSMC!A484</f>
        <v>76.984999999999999</v>
      </c>
      <c r="E484" s="4">
        <f>DSMC!B484</f>
        <v>1.0003</v>
      </c>
      <c r="F484" s="4">
        <f>DSMC!C484</f>
        <v>0.99883</v>
      </c>
      <c r="G484" t="e">
        <f>#REF!</f>
        <v>#REF!</v>
      </c>
      <c r="H484" t="e">
        <f>#REF!</f>
        <v>#REF!</v>
      </c>
      <c r="I484" t="e">
        <f>#REF!</f>
        <v>#REF!</v>
      </c>
      <c r="AD484" s="4">
        <f t="shared" si="119"/>
        <v>14.25621747745412</v>
      </c>
      <c r="AE484" s="4">
        <f t="shared" si="120"/>
        <v>1.0003</v>
      </c>
      <c r="AF484" s="4">
        <f t="shared" si="121"/>
        <v>0.99883</v>
      </c>
      <c r="AG484" s="4"/>
      <c r="AJ484" s="4"/>
    </row>
    <row r="485" spans="4:36">
      <c r="D485" s="4">
        <f>DSMC!A485</f>
        <v>77.144999999999996</v>
      </c>
      <c r="E485" s="4">
        <f>DSMC!B485</f>
        <v>1.0004</v>
      </c>
      <c r="F485" s="4">
        <f>DSMC!C485</f>
        <v>0.99843000000000004</v>
      </c>
      <c r="G485" t="e">
        <f>#REF!</f>
        <v>#REF!</v>
      </c>
      <c r="H485" t="e">
        <f>#REF!</f>
        <v>#REF!</v>
      </c>
      <c r="I485" t="e">
        <f>#REF!</f>
        <v>#REF!</v>
      </c>
      <c r="AD485" s="4">
        <f t="shared" si="119"/>
        <v>14.285846558397065</v>
      </c>
      <c r="AE485" s="4">
        <f t="shared" si="120"/>
        <v>1.0004</v>
      </c>
      <c r="AF485" s="4">
        <f t="shared" si="121"/>
        <v>0.99843000000000004</v>
      </c>
      <c r="AG485" s="4"/>
      <c r="AJ485" s="4"/>
    </row>
    <row r="486" spans="4:36">
      <c r="D486" s="4">
        <f>DSMC!A486</f>
        <v>77.305000000000007</v>
      </c>
      <c r="E486" s="4">
        <f>DSMC!B486</f>
        <v>0.99988999999999995</v>
      </c>
      <c r="F486" s="4">
        <f>DSMC!C486</f>
        <v>0.99868000000000001</v>
      </c>
      <c r="G486" t="e">
        <f>#REF!</f>
        <v>#REF!</v>
      </c>
      <c r="H486" t="e">
        <f>#REF!</f>
        <v>#REF!</v>
      </c>
      <c r="I486" t="e">
        <f>#REF!</f>
        <v>#REF!</v>
      </c>
      <c r="AD486" s="4">
        <f t="shared" si="119"/>
        <v>14.315475639340013</v>
      </c>
      <c r="AE486" s="4">
        <f t="shared" si="120"/>
        <v>0.99988999999999995</v>
      </c>
      <c r="AF486" s="4">
        <f t="shared" si="121"/>
        <v>0.99868000000000001</v>
      </c>
      <c r="AG486" s="4"/>
      <c r="AJ486" s="4"/>
    </row>
    <row r="487" spans="4:36">
      <c r="D487" s="4">
        <f>DSMC!A487</f>
        <v>77.465000000000003</v>
      </c>
      <c r="E487" s="4">
        <f>DSMC!B487</f>
        <v>0.99965000000000004</v>
      </c>
      <c r="F487" s="4">
        <f>DSMC!C487</f>
        <v>0.99877000000000005</v>
      </c>
      <c r="G487" t="e">
        <f>#REF!</f>
        <v>#REF!</v>
      </c>
      <c r="H487" t="e">
        <f>#REF!</f>
        <v>#REF!</v>
      </c>
      <c r="I487" t="e">
        <f>#REF!</f>
        <v>#REF!</v>
      </c>
      <c r="AD487" s="4">
        <f t="shared" si="119"/>
        <v>14.345104720282956</v>
      </c>
      <c r="AE487" s="4">
        <f t="shared" si="120"/>
        <v>0.99965000000000004</v>
      </c>
      <c r="AF487" s="4">
        <f t="shared" si="121"/>
        <v>0.99877000000000005</v>
      </c>
      <c r="AG487" s="4"/>
      <c r="AJ487" s="4"/>
    </row>
    <row r="488" spans="4:36">
      <c r="D488" s="4">
        <f>DSMC!A488</f>
        <v>77.623999999999995</v>
      </c>
      <c r="E488" s="4">
        <f>DSMC!B488</f>
        <v>1.0001</v>
      </c>
      <c r="F488" s="4">
        <f>DSMC!C488</f>
        <v>0.99858999999999998</v>
      </c>
      <c r="AD488" s="4">
        <f t="shared" si="119"/>
        <v>14.374548619470007</v>
      </c>
      <c r="AE488" s="4">
        <f t="shared" si="120"/>
        <v>1.0001</v>
      </c>
      <c r="AF488" s="4">
        <f t="shared" si="121"/>
        <v>0.99858999999999998</v>
      </c>
      <c r="AG488" s="4"/>
      <c r="AJ488" s="4"/>
    </row>
    <row r="489" spans="4:36">
      <c r="D489" s="4">
        <f>DSMC!A489</f>
        <v>77.784000000000006</v>
      </c>
      <c r="E489" s="4">
        <f>DSMC!B489</f>
        <v>1.0001</v>
      </c>
      <c r="F489" s="4">
        <f>DSMC!C489</f>
        <v>0.99841000000000002</v>
      </c>
      <c r="AD489" s="4">
        <f t="shared" si="119"/>
        <v>14.404177700412955</v>
      </c>
      <c r="AE489" s="4">
        <f t="shared" si="120"/>
        <v>1.0001</v>
      </c>
      <c r="AF489" s="4">
        <f t="shared" si="121"/>
        <v>0.99841000000000002</v>
      </c>
      <c r="AG489" s="4"/>
      <c r="AJ489" s="4"/>
    </row>
    <row r="490" spans="4:36">
      <c r="D490" s="4">
        <f>DSMC!A490</f>
        <v>77.944000000000003</v>
      </c>
      <c r="E490" s="4">
        <f>DSMC!B490</f>
        <v>1.0001</v>
      </c>
      <c r="F490" s="4">
        <f>DSMC!C490</f>
        <v>0.99851000000000001</v>
      </c>
      <c r="AD490" s="4">
        <f t="shared" si="119"/>
        <v>14.4338067813559</v>
      </c>
      <c r="AE490" s="4">
        <f t="shared" si="120"/>
        <v>1.0001</v>
      </c>
      <c r="AF490" s="4">
        <f t="shared" si="121"/>
        <v>0.99851000000000001</v>
      </c>
      <c r="AG490" s="4"/>
      <c r="AJ490" s="4"/>
    </row>
    <row r="491" spans="4:36">
      <c r="D491" s="4">
        <f>DSMC!A491</f>
        <v>78.102999999999994</v>
      </c>
      <c r="E491" s="4">
        <f>DSMC!B491</f>
        <v>1</v>
      </c>
      <c r="F491" s="4">
        <f>DSMC!C491</f>
        <v>0.99873999999999996</v>
      </c>
      <c r="AD491" s="4">
        <f t="shared" si="119"/>
        <v>14.46325068054295</v>
      </c>
      <c r="AE491" s="4">
        <f t="shared" si="120"/>
        <v>1</v>
      </c>
      <c r="AF491" s="4">
        <f t="shared" si="121"/>
        <v>0.99873999999999996</v>
      </c>
      <c r="AG491" s="4"/>
      <c r="AJ491" s="4"/>
    </row>
    <row r="492" spans="4:36">
      <c r="D492" s="4">
        <f>DSMC!A492</f>
        <v>78.263000000000005</v>
      </c>
      <c r="E492" s="4">
        <f>DSMC!B492</f>
        <v>1.0003</v>
      </c>
      <c r="F492" s="4">
        <f>DSMC!C492</f>
        <v>0.99878999999999996</v>
      </c>
      <c r="AD492" s="4">
        <f t="shared" si="119"/>
        <v>14.492879761485899</v>
      </c>
      <c r="AE492" s="4">
        <f t="shared" si="120"/>
        <v>1.0003</v>
      </c>
      <c r="AF492" s="4">
        <f t="shared" si="121"/>
        <v>0.99878999999999996</v>
      </c>
      <c r="AG492" s="4"/>
      <c r="AJ492" s="4"/>
    </row>
    <row r="493" spans="4:36">
      <c r="D493" s="4">
        <f>DSMC!A493</f>
        <v>78.423000000000002</v>
      </c>
      <c r="E493" s="4">
        <f>DSMC!B493</f>
        <v>0.99982000000000004</v>
      </c>
      <c r="F493" s="4">
        <f>DSMC!C493</f>
        <v>0.99875999999999998</v>
      </c>
      <c r="AD493" s="4">
        <f t="shared" si="119"/>
        <v>14.522508842428843</v>
      </c>
      <c r="AE493" s="4">
        <f t="shared" si="120"/>
        <v>0.99982000000000004</v>
      </c>
      <c r="AF493" s="4">
        <f t="shared" si="121"/>
        <v>0.99875999999999998</v>
      </c>
      <c r="AG493" s="4"/>
      <c r="AJ493" s="4"/>
    </row>
    <row r="494" spans="4:36">
      <c r="D494" s="4">
        <f>DSMC!A494</f>
        <v>78.582999999999998</v>
      </c>
      <c r="E494" s="4">
        <f>DSMC!B494</f>
        <v>0.99956</v>
      </c>
      <c r="F494" s="4">
        <f>DSMC!C494</f>
        <v>0.99919999999999998</v>
      </c>
      <c r="AD494" s="4">
        <f t="shared" si="119"/>
        <v>14.552137923371788</v>
      </c>
      <c r="AE494" s="4">
        <f t="shared" si="120"/>
        <v>0.99956</v>
      </c>
      <c r="AF494" s="4">
        <f t="shared" si="121"/>
        <v>0.99919999999999998</v>
      </c>
      <c r="AG494" s="4"/>
      <c r="AJ494" s="4"/>
    </row>
    <row r="495" spans="4:36">
      <c r="D495" s="4">
        <f>DSMC!A495</f>
        <v>78.742000000000004</v>
      </c>
      <c r="E495" s="4">
        <f>DSMC!B495</f>
        <v>0.99977000000000005</v>
      </c>
      <c r="F495" s="4">
        <f>DSMC!C495</f>
        <v>0.99936999999999998</v>
      </c>
      <c r="AG495" s="4"/>
      <c r="AJ495" s="4"/>
    </row>
    <row r="496" spans="4:36">
      <c r="D496" s="4">
        <f>DSMC!A496</f>
        <v>78.902000000000001</v>
      </c>
      <c r="E496" s="4">
        <f>DSMC!B496</f>
        <v>0.99951999999999996</v>
      </c>
      <c r="F496" s="4">
        <f>DSMC!C496</f>
        <v>0.99951000000000001</v>
      </c>
    </row>
    <row r="497" spans="4:6">
      <c r="D497" s="4">
        <f>DSMC!A497</f>
        <v>79.061999999999998</v>
      </c>
      <c r="E497" s="4">
        <f>DSMC!B497</f>
        <v>0.99961999999999995</v>
      </c>
      <c r="F497" s="4">
        <f>DSMC!C497</f>
        <v>0.99944</v>
      </c>
    </row>
    <row r="498" spans="4:6">
      <c r="D498" s="4">
        <f>DSMC!A498</f>
        <v>79.221999999999994</v>
      </c>
      <c r="E498" s="4">
        <f>DSMC!B498</f>
        <v>0.99955000000000005</v>
      </c>
      <c r="F498" s="4">
        <f>DSMC!C498</f>
        <v>0.99980999999999998</v>
      </c>
    </row>
    <row r="499" spans="4:6">
      <c r="D499" s="4">
        <f>DSMC!A499</f>
        <v>79.381</v>
      </c>
      <c r="E499" s="4">
        <f>DSMC!B499</f>
        <v>0.99946999999999997</v>
      </c>
      <c r="F499" s="4">
        <f>DSMC!C499</f>
        <v>0.99931999999999999</v>
      </c>
    </row>
    <row r="500" spans="4:6">
      <c r="D500" s="4">
        <f>DSMC!A500</f>
        <v>79.540999999999997</v>
      </c>
      <c r="E500" s="4">
        <f>DSMC!B500</f>
        <v>0.99960000000000004</v>
      </c>
      <c r="F500" s="4">
        <f>DSMC!C500</f>
        <v>0.99934999999999996</v>
      </c>
    </row>
    <row r="501" spans="4:6">
      <c r="D501" s="4">
        <f>DSMC!A501</f>
        <v>79.700999999999993</v>
      </c>
      <c r="E501" s="4">
        <f>DSMC!B501</f>
        <v>0.99995000000000001</v>
      </c>
      <c r="F501" s="4">
        <f>DSMC!C501</f>
        <v>0.99931999999999999</v>
      </c>
    </row>
    <row r="502" spans="4:6">
      <c r="D502" s="4">
        <f>DSMC!A502</f>
        <v>79.86</v>
      </c>
      <c r="E502" s="4">
        <f>DSMC!B502</f>
        <v>0.99973000000000001</v>
      </c>
      <c r="F502" s="4">
        <f>DSMC!C502</f>
        <v>0.99963000000000002</v>
      </c>
    </row>
    <row r="503" spans="4:6">
      <c r="D503" s="4"/>
      <c r="E503" s="4"/>
      <c r="F503" s="4"/>
    </row>
    <row r="504" spans="4:6">
      <c r="D504" s="4"/>
      <c r="E504" s="4"/>
      <c r="F504" s="4"/>
    </row>
    <row r="505" spans="4:6">
      <c r="D505" s="4"/>
      <c r="E505" s="4"/>
      <c r="F505" s="4"/>
    </row>
    <row r="506" spans="4:6">
      <c r="D506" s="4"/>
      <c r="E506" s="4"/>
      <c r="F506" s="4"/>
    </row>
    <row r="507" spans="4:6">
      <c r="D507" s="4"/>
      <c r="E507" s="4"/>
      <c r="F507" s="4"/>
    </row>
    <row r="508" spans="4:6">
      <c r="D508" s="4"/>
      <c r="E508" s="4"/>
      <c r="F508" s="4"/>
    </row>
    <row r="509" spans="4:6">
      <c r="D509" s="4"/>
      <c r="E509" s="4"/>
      <c r="F509" s="4"/>
    </row>
    <row r="510" spans="4:6">
      <c r="D510" s="4"/>
      <c r="E510" s="4"/>
      <c r="F510" s="4"/>
    </row>
    <row r="511" spans="4:6">
      <c r="D511" s="4"/>
      <c r="E511" s="4"/>
      <c r="F511" s="4"/>
    </row>
    <row r="512" spans="4:6">
      <c r="D512" s="4"/>
      <c r="E512" s="4"/>
      <c r="F512" s="4"/>
    </row>
    <row r="513" spans="4:6">
      <c r="D513" s="4"/>
      <c r="E513" s="4"/>
      <c r="F513" s="4"/>
    </row>
    <row r="514" spans="4:6">
      <c r="D514" s="4"/>
      <c r="E514" s="4"/>
      <c r="F514" s="4"/>
    </row>
    <row r="515" spans="4:6">
      <c r="D515" s="4"/>
      <c r="E515" s="4"/>
      <c r="F515" s="4"/>
    </row>
    <row r="516" spans="4:6">
      <c r="D516" s="4"/>
      <c r="E516" s="4"/>
      <c r="F516" s="4"/>
    </row>
    <row r="517" spans="4:6">
      <c r="D517" s="4"/>
      <c r="E517" s="4"/>
      <c r="F517" s="4"/>
    </row>
    <row r="518" spans="4:6">
      <c r="D518" s="4"/>
      <c r="E518" s="4"/>
      <c r="F518" s="4"/>
    </row>
    <row r="519" spans="4:6">
      <c r="D519" s="4"/>
      <c r="E519" s="4"/>
      <c r="F519" s="4"/>
    </row>
    <row r="520" spans="4:6">
      <c r="D520" s="4"/>
      <c r="E520" s="4"/>
      <c r="F520" s="4"/>
    </row>
    <row r="521" spans="4:6">
      <c r="D521" s="4"/>
      <c r="E521" s="4"/>
      <c r="F521" s="4"/>
    </row>
    <row r="522" spans="4:6">
      <c r="D522" s="4"/>
      <c r="E522" s="4"/>
      <c r="F522" s="4"/>
    </row>
    <row r="523" spans="4:6">
      <c r="D523" s="4"/>
      <c r="E523" s="4"/>
      <c r="F523" s="4"/>
    </row>
    <row r="524" spans="4:6">
      <c r="D524" s="4"/>
      <c r="E524" s="4"/>
      <c r="F524" s="4"/>
    </row>
    <row r="525" spans="4:6">
      <c r="D525" s="4"/>
      <c r="E525" s="4"/>
      <c r="F525" s="4"/>
    </row>
    <row r="526" spans="4:6">
      <c r="D526" s="4"/>
      <c r="E526" s="4"/>
      <c r="F526" s="4"/>
    </row>
    <row r="527" spans="4:6">
      <c r="D527" s="4"/>
      <c r="E527" s="4"/>
      <c r="F527" s="4"/>
    </row>
    <row r="528" spans="4:6">
      <c r="D528" s="4"/>
      <c r="E528" s="4"/>
      <c r="F528" s="4"/>
    </row>
    <row r="529" spans="4:6">
      <c r="D529" s="4"/>
      <c r="E529" s="4"/>
      <c r="F529" s="4"/>
    </row>
    <row r="530" spans="4:6">
      <c r="D530" s="4"/>
      <c r="E530" s="4"/>
      <c r="F530" s="4"/>
    </row>
    <row r="531" spans="4:6">
      <c r="D531" s="4"/>
      <c r="E531" s="4"/>
      <c r="F531" s="4"/>
    </row>
    <row r="532" spans="4:6">
      <c r="D532" s="4"/>
      <c r="E532" s="4"/>
      <c r="F532" s="4"/>
    </row>
    <row r="533" spans="4:6">
      <c r="D533" s="4"/>
      <c r="E533" s="4"/>
      <c r="F533" s="4"/>
    </row>
    <row r="534" spans="4:6">
      <c r="D534" s="4"/>
      <c r="E534" s="4"/>
      <c r="F534" s="4"/>
    </row>
    <row r="535" spans="4:6">
      <c r="D535" s="4"/>
      <c r="E535" s="4"/>
      <c r="F535" s="4"/>
    </row>
    <row r="536" spans="4:6">
      <c r="D536" s="4"/>
      <c r="E536" s="4"/>
      <c r="F536" s="4"/>
    </row>
    <row r="537" spans="4:6">
      <c r="D537" s="4"/>
      <c r="E537" s="4"/>
      <c r="F537" s="4"/>
    </row>
    <row r="538" spans="4:6">
      <c r="D538" s="4"/>
      <c r="E538" s="4"/>
      <c r="F538" s="4"/>
    </row>
    <row r="539" spans="4:6">
      <c r="D539" s="4"/>
      <c r="E539" s="4"/>
      <c r="F539" s="4"/>
    </row>
    <row r="540" spans="4:6">
      <c r="D540" s="4"/>
      <c r="E540" s="4"/>
      <c r="F540" s="4"/>
    </row>
    <row r="541" spans="4:6">
      <c r="D541" s="4"/>
      <c r="E541" s="4"/>
      <c r="F541" s="4"/>
    </row>
    <row r="542" spans="4:6">
      <c r="D542" s="4"/>
      <c r="E542" s="4"/>
      <c r="F542" s="4"/>
    </row>
    <row r="543" spans="4:6">
      <c r="D543" s="4"/>
      <c r="E543" s="4"/>
      <c r="F543" s="4"/>
    </row>
    <row r="544" spans="4:6">
      <c r="D544" s="4"/>
      <c r="E544" s="4"/>
      <c r="F544" s="4"/>
    </row>
    <row r="545" spans="4:6">
      <c r="D545" s="4"/>
      <c r="E545" s="4"/>
      <c r="F545" s="4"/>
    </row>
    <row r="546" spans="4:6">
      <c r="D546" s="4"/>
      <c r="E546" s="4"/>
      <c r="F546" s="4"/>
    </row>
    <row r="547" spans="4:6">
      <c r="D547" s="4"/>
      <c r="E547" s="4"/>
      <c r="F547" s="4"/>
    </row>
    <row r="548" spans="4:6">
      <c r="D548" s="4"/>
      <c r="E548" s="4"/>
      <c r="F548" s="4"/>
    </row>
    <row r="549" spans="4:6">
      <c r="D549" s="4"/>
      <c r="E549" s="4"/>
      <c r="F549" s="4"/>
    </row>
    <row r="550" spans="4:6">
      <c r="D550" s="4"/>
      <c r="E550" s="4"/>
      <c r="F550" s="4"/>
    </row>
    <row r="551" spans="4:6">
      <c r="D551" s="4"/>
      <c r="E551" s="4"/>
      <c r="F551" s="4"/>
    </row>
    <row r="552" spans="4:6">
      <c r="D552" s="4"/>
      <c r="E552" s="4"/>
      <c r="F552" s="4"/>
    </row>
    <row r="553" spans="4:6">
      <c r="D553" s="4"/>
      <c r="E553" s="4"/>
      <c r="F553" s="4"/>
    </row>
    <row r="554" spans="4:6">
      <c r="D554" s="4"/>
      <c r="E554" s="4"/>
      <c r="F554" s="4"/>
    </row>
    <row r="555" spans="4:6">
      <c r="D555" s="4"/>
      <c r="E555" s="4"/>
      <c r="F5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DSMC</vt:lpstr>
      <vt:lpstr>BGK</vt:lpstr>
      <vt:lpstr>ES</vt:lpstr>
      <vt:lpstr>Shakhov</vt:lpstr>
      <vt:lpstr>CalculateMoments</vt:lpstr>
      <vt:lpstr>Comp2</vt:lpstr>
      <vt:lpstr>DSMC!dsmc</vt:lpstr>
      <vt:lpstr>BGK!M300_0_BGK_2kc3su3sv3sw3NXU21MuUU21MvVU21MwWU_macroerr</vt:lpstr>
      <vt:lpstr>ES!M300_0_ES_2kc3su3sv3sw3NXU21MuUU21MvVU21MwWU_macroerr</vt:lpstr>
      <vt:lpstr>Shakhov!M300_0_Shakv2kc3su3sv3sw3NXU21MuUU21MvVU21MwWU_macroerr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ama001</dc:creator>
  <cp:lastModifiedBy>ama001</cp:lastModifiedBy>
  <dcterms:created xsi:type="dcterms:W3CDTF">2014-06-18T14:46:56Z</dcterms:created>
  <dcterms:modified xsi:type="dcterms:W3CDTF">2019-05-02T02:57:32Z</dcterms:modified>
</cp:coreProperties>
</file>