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cliveac-my.sharepoint.com/personal/adm181_uclive_ac_nz/Documents/PhD/Main/Insulin Modelling/Results/OGTTLui/IterateParametersSim/"/>
    </mc:Choice>
  </mc:AlternateContent>
  <xr:revisionPtr revIDLastSave="280" documentId="11_F25DC773A252ABDACC10489AC99D5D0A5BDE58F3" xr6:coauthVersionLast="45" xr6:coauthVersionMax="45" xr10:uidLastSave="{EEDFDF46-9930-4BED-AC34-342C30A36594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D12" i="2"/>
  <c r="D13" i="2"/>
  <c r="D14" i="2"/>
  <c r="D15" i="2"/>
  <c r="D16" i="2"/>
  <c r="D17" i="2"/>
  <c r="D11" i="2"/>
  <c r="X97" i="1"/>
  <c r="V97" i="1"/>
  <c r="Q97" i="1"/>
  <c r="O97" i="1"/>
  <c r="X83" i="1"/>
  <c r="V83" i="1"/>
  <c r="Q83" i="1"/>
  <c r="O83" i="1"/>
  <c r="X69" i="1"/>
  <c r="V69" i="1"/>
  <c r="Q69" i="1"/>
  <c r="O69" i="1"/>
  <c r="X55" i="1"/>
  <c r="V55" i="1"/>
  <c r="Q55" i="1"/>
  <c r="O55" i="1"/>
  <c r="O41" i="1"/>
  <c r="X41" i="1"/>
  <c r="V41" i="1"/>
  <c r="Q41" i="1"/>
  <c r="X27" i="1"/>
  <c r="V27" i="1"/>
  <c r="Q27" i="1"/>
  <c r="O27" i="1"/>
  <c r="X13" i="1"/>
  <c r="V13" i="1"/>
  <c r="Q13" i="1"/>
  <c r="O13" i="1"/>
  <c r="A90" i="1" l="1"/>
  <c r="A76" i="1"/>
  <c r="A62" i="1"/>
  <c r="A48" i="1"/>
  <c r="A34" i="1"/>
  <c r="A20" i="1"/>
  <c r="A6" i="1" l="1"/>
</calcChain>
</file>

<file path=xl/sharedStrings.xml><?xml version="1.0" encoding="utf-8"?>
<sst xmlns="http://schemas.openxmlformats.org/spreadsheetml/2006/main" count="206" uniqueCount="21">
  <si>
    <t>ks3 Multiplier</t>
  </si>
  <si>
    <t>P14</t>
  </si>
  <si>
    <t>JLK</t>
  </si>
  <si>
    <t>insulin SSE</t>
  </si>
  <si>
    <t>P1d</t>
  </si>
  <si>
    <t>P4b</t>
  </si>
  <si>
    <t>P22</t>
  </si>
  <si>
    <t>P23</t>
  </si>
  <si>
    <t>P25</t>
  </si>
  <si>
    <t>P30</t>
  </si>
  <si>
    <t>Std Dev of SSE from 5% Assay error</t>
  </si>
  <si>
    <t>Min Error</t>
  </si>
  <si>
    <t>:(</t>
  </si>
  <si>
    <t>nL</t>
  </si>
  <si>
    <t>xL</t>
  </si>
  <si>
    <t>Weird???</t>
  </si>
  <si>
    <t>Range</t>
  </si>
  <si>
    <t>to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</si>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</sst>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2" fillId="2" borderId="0" xfId="0" applyNumberFormat="1" applyFont="1" applyFill="1"/>
    <xf numFmtId="164" fontId="1" fillId="0" borderId="0" xfId="0" applyNumberFormat="1" applyFont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/>
    <xf numFmtId="165" fontId="2" fillId="0" borderId="0" xfId="0" applyNumberFormat="1" applyFont="1" applyBorder="1"/>
    <xf numFmtId="165" fontId="0" fillId="0" borderId="0" xfId="0" applyNumberFormat="1" applyFont="1" applyBorder="1"/>
    <xf numFmtId="2" fontId="0" fillId="0" borderId="0" xfId="0" applyNumberFormat="1" applyFont="1" applyBorder="1"/>
    <xf numFmtId="2" fontId="0" fillId="0" borderId="0" xfId="0" applyNumberFormat="1"/>
    <xf numFmtId="2" fontId="2" fillId="0" borderId="1" xfId="0" applyNumberFormat="1" applyFont="1" applyBorder="1"/>
    <xf numFmtId="2" fontId="0" fillId="0" borderId="1" xfId="0" applyNumberFormat="1" applyBorder="1"/>
    <xf numFmtId="2" fontId="1" fillId="0" borderId="0" xfId="0" applyNumberFormat="1" applyFont="1"/>
  </cellXfs>
  <cellStyles count="1"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1961</xdr:colOff>
      <xdr:row>0</xdr:row>
      <xdr:rowOff>146516</xdr:rowOff>
    </xdr:from>
    <xdr:to>
      <xdr:col>12</xdr:col>
      <xdr:colOff>456639</xdr:colOff>
      <xdr:row>13</xdr:row>
      <xdr:rowOff>77487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CC9BA-2118-48D7-91F2-A9A204F8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5712" y="146516"/>
          <a:ext cx="3054443" cy="2261795"/>
        </a:xfrm>
        <a:prstGeom prst="rect">
          <a:avLst/>
        </a:prstGeom>
      </xdr:spPr>
    </xdr:pic>
    <xdr:clientData/>
  </xdr:twoCellAnchor>
  <xdr:twoCellAnchor editAs="oneCell">
    <xdr:from>
      <xdr:col>8</xdr:col>
      <xdr:colOff>89648</xdr:colOff>
      <xdr:row>15</xdr:row>
      <xdr:rowOff>67235</xdr:rowOff>
    </xdr:from>
    <xdr:to>
      <xdr:col>12</xdr:col>
      <xdr:colOff>283451</xdr:colOff>
      <xdr:row>27</xdr:row>
      <xdr:rowOff>12000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9329D2-C8A8-48A3-A55C-3D8B87770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3399" y="2756647"/>
          <a:ext cx="2793568" cy="2096294"/>
        </a:xfrm>
        <a:prstGeom prst="rect">
          <a:avLst/>
        </a:prstGeom>
      </xdr:spPr>
    </xdr:pic>
    <xdr:clientData/>
  </xdr:twoCellAnchor>
  <xdr:twoCellAnchor editAs="oneCell">
    <xdr:from>
      <xdr:col>8</xdr:col>
      <xdr:colOff>110779</xdr:colOff>
      <xdr:row>29</xdr:row>
      <xdr:rowOff>71559</xdr:rowOff>
    </xdr:from>
    <xdr:to>
      <xdr:col>12</xdr:col>
      <xdr:colOff>304582</xdr:colOff>
      <xdr:row>41</xdr:row>
      <xdr:rowOff>16323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922858-8337-4863-8178-9339875D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530" y="5271088"/>
          <a:ext cx="2793568" cy="2096294"/>
        </a:xfrm>
        <a:prstGeom prst="rect">
          <a:avLst/>
        </a:prstGeom>
      </xdr:spPr>
    </xdr:pic>
    <xdr:clientData/>
  </xdr:twoCellAnchor>
  <xdr:twoCellAnchor editAs="oneCell">
    <xdr:from>
      <xdr:col>8</xdr:col>
      <xdr:colOff>115104</xdr:colOff>
      <xdr:row>42</xdr:row>
      <xdr:rowOff>19854</xdr:rowOff>
    </xdr:from>
    <xdr:to>
      <xdr:col>12</xdr:col>
      <xdr:colOff>308907</xdr:colOff>
      <xdr:row>53</xdr:row>
      <xdr:rowOff>143913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709F7C-7FDE-4E9E-9781-8EC09E7DF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855" y="7550207"/>
          <a:ext cx="2793568" cy="2096294"/>
        </a:xfrm>
        <a:prstGeom prst="rect">
          <a:avLst/>
        </a:prstGeom>
      </xdr:spPr>
    </xdr:pic>
    <xdr:clientData/>
  </xdr:twoCellAnchor>
  <xdr:twoCellAnchor editAs="oneCell">
    <xdr:from>
      <xdr:col>8</xdr:col>
      <xdr:colOff>57794</xdr:colOff>
      <xdr:row>56</xdr:row>
      <xdr:rowOff>57794</xdr:rowOff>
    </xdr:from>
    <xdr:to>
      <xdr:col>12</xdr:col>
      <xdr:colOff>251597</xdr:colOff>
      <xdr:row>68</xdr:row>
      <xdr:rowOff>2559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26C8B5-46DF-4B9C-AD64-79E751D4B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1545" y="10098265"/>
          <a:ext cx="2793568" cy="2096294"/>
        </a:xfrm>
        <a:prstGeom prst="rect">
          <a:avLst/>
        </a:prstGeom>
      </xdr:spPr>
    </xdr:pic>
    <xdr:clientData/>
  </xdr:twoCellAnchor>
  <xdr:twoCellAnchor editAs="oneCell">
    <xdr:from>
      <xdr:col>8</xdr:col>
      <xdr:colOff>207795</xdr:colOff>
      <xdr:row>71</xdr:row>
      <xdr:rowOff>118147</xdr:rowOff>
    </xdr:from>
    <xdr:to>
      <xdr:col>12</xdr:col>
      <xdr:colOff>401598</xdr:colOff>
      <xdr:row>83</xdr:row>
      <xdr:rowOff>62911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24BDCDE-B293-4922-84D9-AD6CB2B8F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1546" y="12848029"/>
          <a:ext cx="2793568" cy="2096294"/>
        </a:xfrm>
        <a:prstGeom prst="rect">
          <a:avLst/>
        </a:prstGeom>
      </xdr:spPr>
    </xdr:pic>
    <xdr:clientData/>
  </xdr:twoCellAnchor>
  <xdr:twoCellAnchor editAs="oneCell">
    <xdr:from>
      <xdr:col>8</xdr:col>
      <xdr:colOff>144883</xdr:colOff>
      <xdr:row>84</xdr:row>
      <xdr:rowOff>144883</xdr:rowOff>
    </xdr:from>
    <xdr:to>
      <xdr:col>12</xdr:col>
      <xdr:colOff>338686</xdr:colOff>
      <xdr:row>96</xdr:row>
      <xdr:rowOff>89648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F70292-74A5-4EF5-97E6-8E9809B8F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634" y="15205589"/>
          <a:ext cx="2793568" cy="2096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"/>
  <sheetViews>
    <sheetView tabSelected="1" topLeftCell="A19" zoomScale="130" zoomScaleNormal="130" workbookViewId="0">
      <selection activeCell="S37" sqref="N31:S37"/>
    </sheetView>
  </sheetViews>
  <sheetFormatPr defaultRowHeight="15" x14ac:dyDescent="0.25"/>
  <cols>
    <col min="1" max="1" width="32.140625" bestFit="1" customWidth="1"/>
    <col min="2" max="2" width="13.28515625" bestFit="1" customWidth="1"/>
    <col min="3" max="8" width="9.28515625" bestFit="1" customWidth="1"/>
    <col min="14" max="19" width="7" style="12" bestFit="1" customWidth="1"/>
    <col min="20" max="20" width="9" style="12"/>
    <col min="21" max="26" width="7" style="12" bestFit="1" customWidth="1"/>
  </cols>
  <sheetData>
    <row r="1" spans="1:26" x14ac:dyDescent="0.25">
      <c r="B1" t="s">
        <v>0</v>
      </c>
      <c r="C1" s="1">
        <v>1</v>
      </c>
      <c r="D1">
        <v>1.2</v>
      </c>
      <c r="E1">
        <v>1.4</v>
      </c>
      <c r="F1">
        <v>1.6</v>
      </c>
      <c r="G1">
        <v>1.8</v>
      </c>
      <c r="H1">
        <v>2</v>
      </c>
      <c r="N1" s="12">
        <v>1</v>
      </c>
      <c r="O1" s="12">
        <v>1.2</v>
      </c>
      <c r="P1" s="12">
        <v>1.4</v>
      </c>
      <c r="Q1" s="12">
        <v>1.6</v>
      </c>
      <c r="R1" s="12">
        <v>1.8</v>
      </c>
      <c r="S1" s="12">
        <v>2</v>
      </c>
      <c r="U1" s="12">
        <v>1</v>
      </c>
      <c r="V1" s="12">
        <v>1.2</v>
      </c>
      <c r="W1" s="12">
        <v>1.4</v>
      </c>
      <c r="X1" s="12">
        <v>1.6</v>
      </c>
      <c r="Y1" s="12">
        <v>1.8</v>
      </c>
      <c r="Z1" s="12">
        <v>2</v>
      </c>
    </row>
    <row r="2" spans="1:26" x14ac:dyDescent="0.25">
      <c r="A2" t="s">
        <v>4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N2" s="12" t="s">
        <v>13</v>
      </c>
      <c r="O2" s="12" t="s">
        <v>13</v>
      </c>
      <c r="P2" s="12" t="s">
        <v>13</v>
      </c>
      <c r="Q2" s="12" t="s">
        <v>13</v>
      </c>
      <c r="R2" s="12" t="s">
        <v>13</v>
      </c>
      <c r="S2" s="12" t="s">
        <v>13</v>
      </c>
      <c r="U2" s="12" t="s">
        <v>14</v>
      </c>
      <c r="V2" s="12" t="s">
        <v>14</v>
      </c>
      <c r="W2" s="12" t="s">
        <v>14</v>
      </c>
      <c r="X2" s="12" t="s">
        <v>14</v>
      </c>
      <c r="Y2" s="12" t="s">
        <v>14</v>
      </c>
      <c r="Z2" s="12" t="s">
        <v>14</v>
      </c>
    </row>
    <row r="3" spans="1:26" x14ac:dyDescent="0.25">
      <c r="A3" t="s">
        <v>10</v>
      </c>
      <c r="B3">
        <v>0.1</v>
      </c>
      <c r="C3" s="1">
        <v>57.141261253722398</v>
      </c>
      <c r="D3" s="3">
        <v>56.723445990882396</v>
      </c>
      <c r="E3" s="1">
        <v>84.461680010371197</v>
      </c>
      <c r="F3" s="1">
        <v>83.327048616283705</v>
      </c>
      <c r="G3" s="1">
        <v>82.244192737898999</v>
      </c>
      <c r="H3" s="1">
        <v>81.114212143522295</v>
      </c>
      <c r="N3" s="12">
        <v>0.13735186376864</v>
      </c>
      <c r="O3" s="12">
        <v>0.13832738152634499</v>
      </c>
      <c r="P3" s="12">
        <v>9.9097088906569694E-2</v>
      </c>
      <c r="Q3" s="12">
        <v>9.9588944539155205E-2</v>
      </c>
      <c r="R3" s="12">
        <v>0.10000304762222099</v>
      </c>
      <c r="S3" s="12">
        <v>0.100346058261448</v>
      </c>
      <c r="U3" s="12">
        <v>0.678653252080056</v>
      </c>
      <c r="V3" s="12">
        <v>0.67812953435364098</v>
      </c>
      <c r="W3" s="12">
        <v>0.73553167449906398</v>
      </c>
      <c r="X3" s="12">
        <v>0.73536724118059804</v>
      </c>
      <c r="Y3" s="12">
        <v>0.73522098665411295</v>
      </c>
      <c r="Z3" s="12">
        <v>0.73510322809406503</v>
      </c>
    </row>
    <row r="4" spans="1:26" x14ac:dyDescent="0.25">
      <c r="A4">
        <v>100.84</v>
      </c>
      <c r="B4">
        <v>0.2</v>
      </c>
      <c r="C4" s="1">
        <v>109.920563061869</v>
      </c>
      <c r="D4" s="1">
        <v>107.544532716327</v>
      </c>
      <c r="E4" s="1">
        <v>104.839049458739</v>
      </c>
      <c r="F4" s="1">
        <v>101.99405341583</v>
      </c>
      <c r="G4" s="1">
        <v>99.149409472620704</v>
      </c>
      <c r="H4" s="1">
        <v>97.073579160192097</v>
      </c>
      <c r="N4" s="12">
        <v>0.100206496211058</v>
      </c>
      <c r="O4" s="12">
        <v>0.101559417039794</v>
      </c>
      <c r="P4" s="12">
        <v>0.10282670345445</v>
      </c>
      <c r="Q4" s="12">
        <v>0.103957257960876</v>
      </c>
      <c r="R4" s="12">
        <v>0.104934928485156</v>
      </c>
      <c r="S4" s="12">
        <v>0.105762535075487</v>
      </c>
      <c r="U4" s="12">
        <v>0.74078384212946302</v>
      </c>
      <c r="V4" s="12">
        <v>0.74045068833913796</v>
      </c>
      <c r="W4" s="12">
        <v>0.73993883276861705</v>
      </c>
      <c r="X4" s="12">
        <v>0.73939206939501501</v>
      </c>
      <c r="Y4" s="12">
        <v>0.73888461650450799</v>
      </c>
      <c r="Z4" s="12">
        <v>0.738450119772882</v>
      </c>
    </row>
    <row r="5" spans="1:26" x14ac:dyDescent="0.25">
      <c r="A5" t="s">
        <v>11</v>
      </c>
      <c r="B5">
        <v>0.3</v>
      </c>
      <c r="C5" s="1">
        <v>152.37761324025499</v>
      </c>
      <c r="D5" s="1">
        <v>162.025361867181</v>
      </c>
      <c r="E5" s="1">
        <v>159.142802681311</v>
      </c>
      <c r="F5" s="1">
        <v>153.73818336169199</v>
      </c>
      <c r="G5" s="1">
        <v>148.361189393454</v>
      </c>
      <c r="H5" s="1">
        <v>145.074020955945</v>
      </c>
      <c r="N5" s="12">
        <v>9.6426889575430996E-2</v>
      </c>
      <c r="Q5" s="12">
        <v>9.5972746420771804E-2</v>
      </c>
      <c r="R5" s="12">
        <v>9.7157427738770896E-2</v>
      </c>
      <c r="S5" s="12">
        <v>9.8216992433749706E-2</v>
      </c>
      <c r="U5" s="12">
        <v>0.75523431948113795</v>
      </c>
      <c r="X5" s="12">
        <v>0.76299508633817903</v>
      </c>
      <c r="Y5" s="12">
        <v>0.76265431589638299</v>
      </c>
      <c r="Z5" s="12">
        <v>0.76227582291864404</v>
      </c>
    </row>
    <row r="6" spans="1:26" x14ac:dyDescent="0.25">
      <c r="A6" s="1">
        <f>MIN(C3:H12)</f>
        <v>56.723445990882396</v>
      </c>
      <c r="B6">
        <v>0.4</v>
      </c>
      <c r="C6" s="1">
        <v>229.563971740792</v>
      </c>
      <c r="D6" s="1">
        <v>226.08994552759501</v>
      </c>
      <c r="E6" s="1">
        <v>219.81369209352201</v>
      </c>
      <c r="F6" s="1">
        <v>214.09687433628099</v>
      </c>
      <c r="G6" s="1">
        <v>205.54920622983099</v>
      </c>
      <c r="H6" s="1">
        <v>199.58274850089001</v>
      </c>
    </row>
    <row r="7" spans="1:26" x14ac:dyDescent="0.25">
      <c r="B7">
        <v>0.5</v>
      </c>
      <c r="C7" s="1">
        <v>311.14732042680401</v>
      </c>
      <c r="D7" s="1">
        <v>309.097197387584</v>
      </c>
      <c r="E7" s="1">
        <v>303.12145689371403</v>
      </c>
      <c r="F7" s="1">
        <v>292.35794705795303</v>
      </c>
      <c r="G7" s="1">
        <v>281.872117328147</v>
      </c>
      <c r="H7" s="1">
        <v>271.46633707324798</v>
      </c>
    </row>
    <row r="8" spans="1:26" x14ac:dyDescent="0.25">
      <c r="B8">
        <v>0.6</v>
      </c>
      <c r="C8" s="1">
        <v>414.19424458147398</v>
      </c>
      <c r="D8" s="1">
        <v>410.485577599583</v>
      </c>
      <c r="E8" s="1">
        <v>400.97603252591398</v>
      </c>
      <c r="F8" s="1">
        <v>389.59418634393302</v>
      </c>
      <c r="G8" s="1">
        <v>374.79963662361803</v>
      </c>
      <c r="H8" s="1">
        <v>361.16666769695598</v>
      </c>
    </row>
    <row r="9" spans="1:26" x14ac:dyDescent="0.25">
      <c r="B9">
        <v>0.7</v>
      </c>
      <c r="C9" s="1">
        <v>535.487907676806</v>
      </c>
      <c r="D9" s="1">
        <v>533.47074396123298</v>
      </c>
      <c r="E9" s="1">
        <v>519.78118113157802</v>
      </c>
      <c r="F9" s="1">
        <v>504.450172220262</v>
      </c>
      <c r="G9" s="1">
        <v>484.37502043432801</v>
      </c>
      <c r="H9" s="1">
        <v>467.32653372475198</v>
      </c>
    </row>
    <row r="10" spans="1:26" x14ac:dyDescent="0.25">
      <c r="B10">
        <v>0.8</v>
      </c>
      <c r="C10" s="1">
        <v>678.70227221415303</v>
      </c>
      <c r="D10" s="1">
        <v>672.15626333278306</v>
      </c>
      <c r="E10" s="1">
        <v>655.50531173186698</v>
      </c>
      <c r="F10" s="1">
        <v>638.77415177529895</v>
      </c>
      <c r="G10" s="1">
        <v>615.45422387287704</v>
      </c>
      <c r="H10" s="1">
        <v>591.57585839000899</v>
      </c>
    </row>
    <row r="11" spans="1:26" x14ac:dyDescent="0.25">
      <c r="B11">
        <v>0.9</v>
      </c>
      <c r="C11" s="1">
        <v>845.205840199926</v>
      </c>
      <c r="D11" s="1">
        <v>835.21325293180803</v>
      </c>
      <c r="E11" s="1">
        <v>815.59142048995398</v>
      </c>
      <c r="F11" s="1">
        <v>789.58374700343597</v>
      </c>
      <c r="G11" s="1">
        <v>758.44844944965701</v>
      </c>
      <c r="H11" s="1">
        <v>731.421016490071</v>
      </c>
    </row>
    <row r="12" spans="1:26" x14ac:dyDescent="0.25">
      <c r="B12">
        <v>1</v>
      </c>
      <c r="C12" s="1">
        <v>1028.4078254259</v>
      </c>
      <c r="D12" s="1">
        <v>1023.73604715857</v>
      </c>
      <c r="E12" s="1">
        <v>994.22232974255405</v>
      </c>
      <c r="F12" s="1">
        <v>959.08599484245303</v>
      </c>
      <c r="G12" s="1">
        <v>925.94597525233098</v>
      </c>
      <c r="H12" s="1">
        <v>886.97925870358904</v>
      </c>
    </row>
    <row r="13" spans="1:26" x14ac:dyDescent="0.25">
      <c r="N13" s="13" t="s">
        <v>16</v>
      </c>
      <c r="O13" s="13">
        <f>MIN(N3:S12)</f>
        <v>9.5972746420771804E-2</v>
      </c>
      <c r="P13" s="13" t="s">
        <v>17</v>
      </c>
      <c r="Q13" s="13">
        <f>MAX(N3:S12)</f>
        <v>0.13832738152634499</v>
      </c>
      <c r="R13" s="13"/>
      <c r="S13" s="13"/>
      <c r="T13" s="13"/>
      <c r="U13" s="13" t="s">
        <v>16</v>
      </c>
      <c r="V13" s="13">
        <f>MIN(U3:Z12)</f>
        <v>0.67812953435364098</v>
      </c>
      <c r="W13" s="13" t="s">
        <v>17</v>
      </c>
      <c r="X13" s="13">
        <f>MAX(U3:Z12)</f>
        <v>0.76299508633817903</v>
      </c>
      <c r="Y13" s="13"/>
      <c r="Z13" s="14"/>
    </row>
    <row r="15" spans="1:26" x14ac:dyDescent="0.25">
      <c r="B15" t="s">
        <v>0</v>
      </c>
      <c r="C15" s="1">
        <v>1</v>
      </c>
      <c r="D15">
        <v>1.2</v>
      </c>
      <c r="E15">
        <v>1.4</v>
      </c>
      <c r="F15">
        <v>1.6</v>
      </c>
      <c r="G15">
        <v>1.8</v>
      </c>
      <c r="H15">
        <v>2</v>
      </c>
      <c r="N15" s="12">
        <v>1</v>
      </c>
      <c r="O15" s="12">
        <v>1.2</v>
      </c>
      <c r="P15" s="12">
        <v>1.4</v>
      </c>
      <c r="Q15" s="12">
        <v>1.6</v>
      </c>
      <c r="R15" s="12">
        <v>1.8</v>
      </c>
      <c r="S15" s="12">
        <v>2</v>
      </c>
      <c r="U15" s="12">
        <v>1</v>
      </c>
      <c r="V15" s="12">
        <v>1.2</v>
      </c>
      <c r="W15" s="12">
        <v>1.4</v>
      </c>
      <c r="X15" s="12">
        <v>1.6</v>
      </c>
      <c r="Y15" s="12">
        <v>1.8</v>
      </c>
      <c r="Z15" s="12">
        <v>2</v>
      </c>
    </row>
    <row r="16" spans="1:26" x14ac:dyDescent="0.25">
      <c r="A16" t="s">
        <v>5</v>
      </c>
      <c r="B16" t="s">
        <v>2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N16" s="12" t="s">
        <v>13</v>
      </c>
      <c r="O16" s="12" t="s">
        <v>13</v>
      </c>
      <c r="P16" s="12" t="s">
        <v>13</v>
      </c>
      <c r="Q16" s="12" t="s">
        <v>13</v>
      </c>
      <c r="R16" s="12" t="s">
        <v>13</v>
      </c>
      <c r="S16" s="12" t="s">
        <v>13</v>
      </c>
      <c r="U16" s="12" t="s">
        <v>14</v>
      </c>
      <c r="V16" s="12" t="s">
        <v>14</v>
      </c>
      <c r="W16" s="12" t="s">
        <v>14</v>
      </c>
      <c r="X16" s="12" t="s">
        <v>14</v>
      </c>
      <c r="Y16" s="12" t="s">
        <v>14</v>
      </c>
      <c r="Z16" s="12" t="s">
        <v>14</v>
      </c>
    </row>
    <row r="17" spans="1:26" x14ac:dyDescent="0.25">
      <c r="A17" t="s">
        <v>10</v>
      </c>
      <c r="B17">
        <v>0.1</v>
      </c>
      <c r="C17" s="3">
        <v>15.003083163061101</v>
      </c>
      <c r="D17" s="1">
        <v>15.400829562381601</v>
      </c>
      <c r="E17" s="1">
        <v>15.7034326262389</v>
      </c>
      <c r="F17" s="1">
        <v>16.415755549049202</v>
      </c>
      <c r="G17" s="1">
        <v>16.960011249472299</v>
      </c>
      <c r="H17" s="1">
        <v>17.666124707773101</v>
      </c>
      <c r="N17" s="12">
        <v>0.10361353137182799</v>
      </c>
      <c r="O17" s="12">
        <v>0.103063611242588</v>
      </c>
      <c r="P17" s="12">
        <v>0.101390154207794</v>
      </c>
      <c r="Q17" s="12">
        <v>9.9425447175346696E-2</v>
      </c>
      <c r="R17" s="12">
        <v>9.7210739244551606E-2</v>
      </c>
      <c r="S17" s="12">
        <v>9.5089542136208599E-2</v>
      </c>
      <c r="U17" s="12">
        <v>0.70928499497290698</v>
      </c>
      <c r="V17" s="12">
        <v>0.71092572906458495</v>
      </c>
      <c r="W17" s="12">
        <v>0.71382862842829498</v>
      </c>
      <c r="X17" s="12">
        <v>0.71696155591130495</v>
      </c>
      <c r="Y17" s="12">
        <v>0.72039526246756203</v>
      </c>
      <c r="Z17" s="12">
        <v>0.72371500976831105</v>
      </c>
    </row>
    <row r="18" spans="1:26" x14ac:dyDescent="0.25">
      <c r="A18">
        <v>25.28</v>
      </c>
      <c r="B18">
        <v>0.2</v>
      </c>
      <c r="C18" s="1">
        <v>19.890982715433601</v>
      </c>
      <c r="D18" s="1">
        <v>22.133901993747799</v>
      </c>
      <c r="E18" s="1">
        <v>24.6888492407626</v>
      </c>
      <c r="F18" s="1">
        <v>27.127967717482399</v>
      </c>
      <c r="G18" s="1">
        <v>29.576213162029301</v>
      </c>
      <c r="H18" s="1">
        <v>31.895708027486599</v>
      </c>
      <c r="N18" s="12">
        <v>0.102603013831306</v>
      </c>
      <c r="O18" s="12">
        <v>9.3102802193370193E-2</v>
      </c>
      <c r="P18" s="12">
        <v>8.4876103148105897E-2</v>
      </c>
      <c r="Q18" s="12">
        <v>7.8276845990391405E-2</v>
      </c>
      <c r="R18" s="12">
        <v>7.2829832031036101E-2</v>
      </c>
      <c r="S18" s="12">
        <v>6.8153983038735294E-2</v>
      </c>
      <c r="U18" s="12">
        <v>0.73047346197359597</v>
      </c>
      <c r="V18" s="12">
        <v>0.74620204951950497</v>
      </c>
      <c r="W18" s="12">
        <v>0.75952595585087601</v>
      </c>
      <c r="X18" s="12">
        <v>0.769972362717806</v>
      </c>
      <c r="Y18" s="12">
        <v>0.77858592696015305</v>
      </c>
      <c r="Z18" s="12">
        <v>0.78590496933563103</v>
      </c>
    </row>
    <row r="19" spans="1:26" x14ac:dyDescent="0.25">
      <c r="A19" t="s">
        <v>11</v>
      </c>
      <c r="B19">
        <v>0.3</v>
      </c>
      <c r="C19" s="1">
        <v>34.894993151782501</v>
      </c>
      <c r="D19" s="1">
        <v>38.845422400460201</v>
      </c>
      <c r="E19" s="1">
        <v>43.766505367182802</v>
      </c>
      <c r="F19" s="1">
        <v>48.7893012315212</v>
      </c>
      <c r="G19" s="1">
        <v>53.851086827444703</v>
      </c>
      <c r="H19" s="1">
        <v>58.671571684354703</v>
      </c>
      <c r="N19" s="12">
        <v>7.1598542537737397E-2</v>
      </c>
      <c r="O19" s="12">
        <v>6.33051312509781E-2</v>
      </c>
      <c r="U19" s="12">
        <v>0.796261519656568</v>
      </c>
      <c r="V19" s="12">
        <v>0.81112430366196098</v>
      </c>
    </row>
    <row r="20" spans="1:26" x14ac:dyDescent="0.25">
      <c r="A20" s="1">
        <f>MIN(C17:H26)</f>
        <v>15.003083163061101</v>
      </c>
      <c r="B20">
        <v>0.4</v>
      </c>
      <c r="C20" s="1">
        <v>54.3341224840864</v>
      </c>
      <c r="D20" s="1">
        <v>61.997149630857898</v>
      </c>
      <c r="E20" s="1">
        <v>70.256654361696206</v>
      </c>
      <c r="F20" s="1">
        <v>78.914699616052303</v>
      </c>
      <c r="G20" s="1">
        <v>86.7918734303435</v>
      </c>
      <c r="H20" s="1">
        <v>95.441341217393699</v>
      </c>
    </row>
    <row r="21" spans="1:26" x14ac:dyDescent="0.25">
      <c r="B21">
        <v>0.5</v>
      </c>
      <c r="C21" s="1">
        <v>80.009141583685704</v>
      </c>
      <c r="D21" s="1">
        <v>91.882424035538804</v>
      </c>
      <c r="E21" s="1">
        <v>104.717845235518</v>
      </c>
      <c r="F21" s="1">
        <v>117.49175413363901</v>
      </c>
      <c r="G21" s="1">
        <v>154.19051678878401</v>
      </c>
      <c r="H21" s="1">
        <v>181.67650588016701</v>
      </c>
    </row>
    <row r="22" spans="1:26" x14ac:dyDescent="0.25">
      <c r="B22">
        <v>0.6</v>
      </c>
      <c r="C22" s="1">
        <v>111.431738841998</v>
      </c>
      <c r="D22" s="1">
        <v>128.883894157311</v>
      </c>
      <c r="E22" s="1">
        <v>146.09204991503901</v>
      </c>
      <c r="F22" s="1">
        <v>162.929718986664</v>
      </c>
      <c r="G22" s="1">
        <v>179.05728794671899</v>
      </c>
      <c r="H22" s="1">
        <v>193.42625063587701</v>
      </c>
    </row>
    <row r="23" spans="1:26" x14ac:dyDescent="0.25">
      <c r="B23">
        <v>0.7</v>
      </c>
      <c r="C23" s="1">
        <v>150.347378918846</v>
      </c>
      <c r="D23" s="1">
        <v>171.921587283382</v>
      </c>
      <c r="E23" s="1">
        <v>193.90319152385999</v>
      </c>
      <c r="F23" s="1">
        <v>214.78706789764601</v>
      </c>
      <c r="G23" s="1">
        <v>235.229288697659</v>
      </c>
      <c r="H23" s="1">
        <v>285.77095893872598</v>
      </c>
    </row>
    <row r="24" spans="1:26" x14ac:dyDescent="0.25">
      <c r="B24">
        <v>0.8</v>
      </c>
      <c r="C24" s="1">
        <v>194.00043015999699</v>
      </c>
      <c r="D24" s="1">
        <v>221.224496251875</v>
      </c>
      <c r="E24" s="1">
        <v>247.88763701350501</v>
      </c>
      <c r="F24" s="1">
        <v>300.922746936019</v>
      </c>
      <c r="G24" s="1">
        <v>314.85421962686598</v>
      </c>
      <c r="H24" s="1">
        <v>320.10826778580201</v>
      </c>
    </row>
    <row r="25" spans="1:26" x14ac:dyDescent="0.25">
      <c r="B25">
        <v>0.9</v>
      </c>
      <c r="C25" s="1">
        <v>243.16887158755699</v>
      </c>
      <c r="D25" s="1">
        <v>275.80633746109601</v>
      </c>
      <c r="E25" s="1">
        <v>322.18055910192697</v>
      </c>
      <c r="F25" s="1">
        <v>341.58336226662902</v>
      </c>
      <c r="G25" s="1">
        <v>365.926948220854</v>
      </c>
      <c r="H25" s="1">
        <v>393.94045665475102</v>
      </c>
    </row>
    <row r="26" spans="1:26" x14ac:dyDescent="0.25">
      <c r="B26">
        <v>1</v>
      </c>
      <c r="C26" s="1">
        <v>298.08405074952799</v>
      </c>
      <c r="D26" s="1">
        <v>335.98215039989799</v>
      </c>
      <c r="E26" s="1">
        <v>364.14110612092298</v>
      </c>
      <c r="F26" s="1">
        <v>408.20934680142898</v>
      </c>
      <c r="G26" s="1">
        <v>442.95685732773097</v>
      </c>
      <c r="H26" s="1">
        <v>477.81672700926498</v>
      </c>
    </row>
    <row r="27" spans="1:26" x14ac:dyDescent="0.25">
      <c r="N27" s="13" t="s">
        <v>16</v>
      </c>
      <c r="O27" s="13">
        <f>MIN(N17:S26)</f>
        <v>6.33051312509781E-2</v>
      </c>
      <c r="P27" s="13" t="s">
        <v>17</v>
      </c>
      <c r="Q27" s="13">
        <f>MAX(N17:S26)</f>
        <v>0.10361353137182799</v>
      </c>
      <c r="R27" s="13"/>
      <c r="S27" s="13"/>
      <c r="T27" s="13"/>
      <c r="U27" s="13" t="s">
        <v>16</v>
      </c>
      <c r="V27" s="13">
        <f>MIN(U17:Z26)</f>
        <v>0.70928499497290698</v>
      </c>
      <c r="W27" s="13" t="s">
        <v>17</v>
      </c>
      <c r="X27" s="13">
        <f>MAX(U17:Z26)</f>
        <v>0.81112430366196098</v>
      </c>
      <c r="Y27" s="13"/>
      <c r="Z27" s="13"/>
    </row>
    <row r="29" spans="1:26" x14ac:dyDescent="0.25">
      <c r="B29" t="s">
        <v>0</v>
      </c>
      <c r="C29" s="1">
        <v>1</v>
      </c>
      <c r="D29">
        <v>1.2</v>
      </c>
      <c r="E29">
        <v>1.4</v>
      </c>
      <c r="F29">
        <v>1.6</v>
      </c>
      <c r="G29">
        <v>1.8</v>
      </c>
      <c r="H29">
        <v>2</v>
      </c>
      <c r="N29" s="12">
        <v>1</v>
      </c>
      <c r="O29" s="12">
        <v>1.2</v>
      </c>
      <c r="P29" s="12">
        <v>1.4</v>
      </c>
      <c r="Q29" s="12">
        <v>1.6</v>
      </c>
      <c r="R29" s="12">
        <v>1.8</v>
      </c>
      <c r="S29" s="12">
        <v>2</v>
      </c>
      <c r="U29" s="12">
        <v>1</v>
      </c>
      <c r="V29" s="12">
        <v>1.2</v>
      </c>
      <c r="W29" s="12">
        <v>1.4</v>
      </c>
      <c r="X29" s="12">
        <v>1.6</v>
      </c>
      <c r="Y29" s="12">
        <v>1.8</v>
      </c>
      <c r="Z29" s="12">
        <v>2</v>
      </c>
    </row>
    <row r="30" spans="1:26" x14ac:dyDescent="0.25">
      <c r="A30" t="s">
        <v>1</v>
      </c>
      <c r="B30" t="s">
        <v>2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N30" s="12" t="s">
        <v>13</v>
      </c>
      <c r="O30" s="12" t="s">
        <v>13</v>
      </c>
      <c r="P30" s="12" t="s">
        <v>13</v>
      </c>
      <c r="Q30" s="12" t="s">
        <v>13</v>
      </c>
      <c r="R30" s="12" t="s">
        <v>13</v>
      </c>
      <c r="S30" s="12" t="s">
        <v>13</v>
      </c>
      <c r="U30" s="12" t="s">
        <v>14</v>
      </c>
      <c r="V30" s="12" t="s">
        <v>14</v>
      </c>
      <c r="W30" s="12" t="s">
        <v>14</v>
      </c>
      <c r="X30" s="12" t="s">
        <v>14</v>
      </c>
      <c r="Y30" s="12" t="s">
        <v>14</v>
      </c>
      <c r="Z30" s="12" t="s">
        <v>14</v>
      </c>
    </row>
    <row r="31" spans="1:26" x14ac:dyDescent="0.25">
      <c r="A31" t="s">
        <v>10</v>
      </c>
      <c r="B31">
        <v>0.1</v>
      </c>
      <c r="C31" s="1">
        <v>121.75605016216601</v>
      </c>
      <c r="D31" s="1">
        <v>121.170077275792</v>
      </c>
      <c r="E31" s="1">
        <v>120.699517673098</v>
      </c>
      <c r="F31" s="1">
        <v>119.885540387326</v>
      </c>
      <c r="G31" s="1">
        <v>119.676133223581</v>
      </c>
      <c r="H31" s="3">
        <v>119.451285566449</v>
      </c>
      <c r="N31" s="12">
        <v>0.146650804993568</v>
      </c>
      <c r="O31" s="12">
        <v>0.14705278433500399</v>
      </c>
      <c r="P31" s="12">
        <v>0.14747250276800999</v>
      </c>
      <c r="Q31" s="12">
        <v>0.14788108718479201</v>
      </c>
      <c r="R31" s="12">
        <v>0.14826401668223199</v>
      </c>
      <c r="S31" s="12">
        <v>0.14861523901523799</v>
      </c>
      <c r="U31" s="12">
        <v>0.55149283663603998</v>
      </c>
      <c r="V31" s="12">
        <v>0.55139071556638897</v>
      </c>
      <c r="W31" s="12">
        <v>0.55111334802283096</v>
      </c>
      <c r="X31" s="12">
        <v>0.55075340327482802</v>
      </c>
      <c r="Y31" s="12">
        <v>0.55036405008008304</v>
      </c>
      <c r="Z31" s="12">
        <v>0.54997470673553295</v>
      </c>
    </row>
    <row r="32" spans="1:26" x14ac:dyDescent="0.25">
      <c r="A32">
        <v>137.97</v>
      </c>
      <c r="B32">
        <v>0.2</v>
      </c>
      <c r="C32" s="1">
        <v>138.92226149431099</v>
      </c>
      <c r="D32" s="1">
        <v>136.54174142279899</v>
      </c>
      <c r="E32" s="1">
        <v>136.650530389012</v>
      </c>
      <c r="F32" s="1">
        <v>133.62008811314101</v>
      </c>
      <c r="G32" s="1">
        <v>131.15151925320899</v>
      </c>
      <c r="H32" s="1">
        <v>130.309427896617</v>
      </c>
      <c r="N32" s="12">
        <v>0.14235690343367599</v>
      </c>
      <c r="O32" s="12">
        <v>0.14342835534853299</v>
      </c>
      <c r="P32" s="12">
        <v>0.144351696366876</v>
      </c>
      <c r="Q32" s="12">
        <v>0.14524167707132099</v>
      </c>
      <c r="R32" s="12">
        <v>0.14606518758574499</v>
      </c>
      <c r="S32" s="12">
        <v>0.146810414256695</v>
      </c>
      <c r="U32" s="12">
        <v>0.56966164677036202</v>
      </c>
      <c r="V32" s="12">
        <v>0.56885815819649999</v>
      </c>
      <c r="W32" s="12">
        <v>0.56814464616933902</v>
      </c>
      <c r="X32" s="12">
        <v>0.567287242564816</v>
      </c>
      <c r="Y32" s="12">
        <v>0.56639895399095297</v>
      </c>
      <c r="Z32" s="12">
        <v>0.56553779148880401</v>
      </c>
    </row>
    <row r="33" spans="1:26" x14ac:dyDescent="0.25">
      <c r="A33" t="s">
        <v>11</v>
      </c>
      <c r="B33">
        <v>0.3</v>
      </c>
      <c r="C33" s="1">
        <v>160.42130752999799</v>
      </c>
      <c r="D33" s="1">
        <v>159.24055000208699</v>
      </c>
      <c r="E33" s="1">
        <v>156.184369491897</v>
      </c>
      <c r="F33" s="1">
        <v>153.39371851015099</v>
      </c>
      <c r="G33" s="1">
        <v>150.06746610381899</v>
      </c>
      <c r="H33" s="1">
        <v>146.09526847178401</v>
      </c>
      <c r="N33" s="12">
        <v>0.13743937135717499</v>
      </c>
      <c r="O33" s="12">
        <v>0.13867118131097</v>
      </c>
      <c r="P33" s="12">
        <v>0.139961025452083</v>
      </c>
      <c r="Q33" s="12">
        <v>0.14119711779014199</v>
      </c>
      <c r="R33" s="12">
        <v>0.142330516879561</v>
      </c>
      <c r="S33" s="12">
        <v>0.14334521896487301</v>
      </c>
      <c r="U33" s="12">
        <v>0.58799634487047103</v>
      </c>
      <c r="V33" s="12">
        <v>0.58761405194446703</v>
      </c>
      <c r="W33" s="12">
        <v>0.58670268634359601</v>
      </c>
      <c r="X33" s="12">
        <v>0.58558277711275297</v>
      </c>
      <c r="Y33" s="12">
        <v>0.58442230633492598</v>
      </c>
      <c r="Z33" s="12">
        <v>0.58330516030731105</v>
      </c>
    </row>
    <row r="34" spans="1:26" x14ac:dyDescent="0.25">
      <c r="A34" s="1">
        <f>MIN(C31:H40)</f>
        <v>119.451285566449</v>
      </c>
      <c r="B34">
        <v>0.4</v>
      </c>
      <c r="C34" s="1">
        <v>186.95588415321299</v>
      </c>
      <c r="D34" s="1">
        <v>187.10220389038801</v>
      </c>
      <c r="E34" s="1">
        <v>181.021167261828</v>
      </c>
      <c r="F34" s="1">
        <v>177.626066524452</v>
      </c>
      <c r="G34" s="1">
        <v>171.75184526780299</v>
      </c>
      <c r="H34" s="1">
        <v>167.66695710072599</v>
      </c>
      <c r="N34" s="12">
        <v>0.13227519231403501</v>
      </c>
      <c r="O34" s="12">
        <v>0.13333388286488501</v>
      </c>
      <c r="P34" s="12">
        <v>0.13488874944448101</v>
      </c>
      <c r="Q34" s="12">
        <v>0.13636192455682</v>
      </c>
      <c r="R34" s="12">
        <v>0.13769091716507101</v>
      </c>
      <c r="S34" s="12">
        <v>0.13884955342823099</v>
      </c>
      <c r="U34" s="12">
        <v>0.60652547396673395</v>
      </c>
      <c r="V34" s="12">
        <v>0.60726327856029305</v>
      </c>
      <c r="W34" s="12">
        <v>0.606326569954311</v>
      </c>
      <c r="X34" s="12">
        <v>0.60512741603360698</v>
      </c>
      <c r="Y34" s="12">
        <v>0.60389423896096905</v>
      </c>
      <c r="Z34" s="12">
        <v>0.60277145877142602</v>
      </c>
    </row>
    <row r="35" spans="1:26" x14ac:dyDescent="0.25">
      <c r="B35">
        <v>0.5</v>
      </c>
      <c r="C35" s="1">
        <v>183.781469311373</v>
      </c>
      <c r="D35" s="1">
        <v>180.60515196218699</v>
      </c>
      <c r="E35" s="1">
        <v>176.04409798232001</v>
      </c>
      <c r="F35" s="1">
        <v>204.81400947668999</v>
      </c>
      <c r="G35" s="1">
        <v>197.64702704167499</v>
      </c>
      <c r="H35" s="1">
        <v>193.438619686896</v>
      </c>
      <c r="N35" s="12">
        <v>0.146010741794974</v>
      </c>
      <c r="O35" s="12">
        <v>0.14829320164762499</v>
      </c>
      <c r="P35" s="12">
        <v>0.15056172423750699</v>
      </c>
      <c r="Q35" s="12">
        <v>0.13142388616619999</v>
      </c>
      <c r="R35" s="12">
        <v>0.13282743083857099</v>
      </c>
      <c r="S35" s="12">
        <v>0.13407697175425101</v>
      </c>
      <c r="U35" s="12">
        <v>0.59087061440885402</v>
      </c>
      <c r="V35" s="12">
        <v>0.58994380407855496</v>
      </c>
      <c r="W35" s="12">
        <v>0.58827365823212396</v>
      </c>
      <c r="X35" s="12">
        <v>0.62487725097693603</v>
      </c>
      <c r="Y35" s="12">
        <v>0.62381320215492497</v>
      </c>
      <c r="Z35" s="12">
        <v>0.62272342678045001</v>
      </c>
    </row>
    <row r="36" spans="1:26" x14ac:dyDescent="0.25">
      <c r="B36">
        <v>0.6</v>
      </c>
      <c r="C36" s="1">
        <v>257.70379927711502</v>
      </c>
      <c r="D36" s="1">
        <v>252.494294692746</v>
      </c>
      <c r="E36" s="1">
        <v>245.778564627322</v>
      </c>
      <c r="F36" s="1">
        <v>237.24288443865601</v>
      </c>
      <c r="G36" s="1">
        <v>228.22451327157</v>
      </c>
      <c r="H36" s="1">
        <v>221.731539049183</v>
      </c>
      <c r="O36" s="12">
        <v>0.123460119712543</v>
      </c>
      <c r="P36" s="12">
        <v>0.12532057230676</v>
      </c>
      <c r="Q36" s="12">
        <v>0.12706877777674799</v>
      </c>
      <c r="R36" s="12">
        <v>0.12833679375628401</v>
      </c>
      <c r="S36" s="12">
        <v>0.12964094439670901</v>
      </c>
      <c r="V36" s="12">
        <v>0.64491432911871005</v>
      </c>
      <c r="W36" s="12">
        <v>0.64445123889941403</v>
      </c>
      <c r="X36" s="12">
        <v>0.64348172954900096</v>
      </c>
      <c r="Y36" s="12">
        <v>0.64302360344185605</v>
      </c>
      <c r="Z36" s="12">
        <v>0.64203584481622999</v>
      </c>
    </row>
    <row r="37" spans="1:26" x14ac:dyDescent="0.25">
      <c r="B37">
        <v>0.7</v>
      </c>
      <c r="C37" s="1">
        <v>301.56336905871899</v>
      </c>
      <c r="D37" s="1">
        <v>292.45967668736398</v>
      </c>
      <c r="E37" s="1">
        <v>283.86367989240398</v>
      </c>
      <c r="F37" s="1">
        <v>271.52528243669701</v>
      </c>
      <c r="G37" s="1">
        <v>263.56092404402801</v>
      </c>
      <c r="H37" s="1">
        <v>252.40467068411999</v>
      </c>
      <c r="S37" s="12">
        <v>0.125982404742912</v>
      </c>
      <c r="Z37" s="12">
        <v>0.65992375914582002</v>
      </c>
    </row>
    <row r="38" spans="1:26" x14ac:dyDescent="0.25">
      <c r="B38">
        <v>0.8</v>
      </c>
      <c r="C38" s="1">
        <v>346.95727297564002</v>
      </c>
      <c r="D38" s="1">
        <v>337.26347481973301</v>
      </c>
      <c r="E38" s="1">
        <v>323.86784392582598</v>
      </c>
      <c r="F38" s="1">
        <v>309.73927617115402</v>
      </c>
      <c r="G38" s="1">
        <v>299.14041119239602</v>
      </c>
      <c r="H38" s="1">
        <v>288.37743603446398</v>
      </c>
    </row>
    <row r="39" spans="1:26" x14ac:dyDescent="0.25">
      <c r="A39" s="2" t="s">
        <v>15</v>
      </c>
      <c r="B39">
        <v>0.9</v>
      </c>
      <c r="C39" s="1">
        <v>395.239580059491</v>
      </c>
      <c r="D39" s="1">
        <v>381.40613740408003</v>
      </c>
      <c r="E39" s="1">
        <v>368.58827059328098</v>
      </c>
      <c r="F39" s="1">
        <v>350.83517681160902</v>
      </c>
      <c r="G39" s="1">
        <v>338.09279616234699</v>
      </c>
      <c r="H39" s="5">
        <v>143.60075607668</v>
      </c>
      <c r="S39" s="15">
        <v>0.21569054417723901</v>
      </c>
      <c r="Z39" s="15">
        <v>0.52928430865988096</v>
      </c>
    </row>
    <row r="40" spans="1:26" x14ac:dyDescent="0.25">
      <c r="B40">
        <v>1</v>
      </c>
      <c r="C40" s="1">
        <v>446.81459124074001</v>
      </c>
      <c r="D40" s="1">
        <v>432.19733875082102</v>
      </c>
      <c r="E40" s="1">
        <v>415.25364661515403</v>
      </c>
      <c r="F40" s="1">
        <v>394.89151182668098</v>
      </c>
      <c r="G40" s="1">
        <v>377.85868802680602</v>
      </c>
      <c r="H40" s="1">
        <v>361.036454753648</v>
      </c>
    </row>
    <row r="41" spans="1:26" x14ac:dyDescent="0.25">
      <c r="N41" s="13" t="s">
        <v>16</v>
      </c>
      <c r="O41" s="13">
        <f>MIN(N31:S40)</f>
        <v>0.123460119712543</v>
      </c>
      <c r="P41" s="13" t="s">
        <v>17</v>
      </c>
      <c r="Q41" s="13">
        <f>MAX(N31:S40)</f>
        <v>0.21569054417723901</v>
      </c>
      <c r="R41" s="13"/>
      <c r="S41" s="13"/>
      <c r="T41" s="13"/>
      <c r="U41" s="13" t="s">
        <v>16</v>
      </c>
      <c r="V41" s="13">
        <f>MIN(U31:Z40)</f>
        <v>0.52928430865988096</v>
      </c>
      <c r="W41" s="13" t="s">
        <v>17</v>
      </c>
      <c r="X41" s="13">
        <f>MAX(U31:Z40)</f>
        <v>0.65992375914582002</v>
      </c>
      <c r="Y41" s="13"/>
      <c r="Z41" s="14"/>
    </row>
    <row r="43" spans="1:26" x14ac:dyDescent="0.25">
      <c r="B43" t="s">
        <v>0</v>
      </c>
      <c r="C43" s="1">
        <v>1</v>
      </c>
      <c r="D43">
        <v>1.2</v>
      </c>
      <c r="E43">
        <v>1.4</v>
      </c>
      <c r="F43">
        <v>1.6</v>
      </c>
      <c r="G43">
        <v>1.8</v>
      </c>
      <c r="H43">
        <v>2</v>
      </c>
      <c r="N43" s="12">
        <v>1</v>
      </c>
      <c r="O43" s="12">
        <v>1.2</v>
      </c>
      <c r="P43" s="12">
        <v>1.4</v>
      </c>
      <c r="Q43" s="12">
        <v>1.6</v>
      </c>
      <c r="R43" s="12">
        <v>1.8</v>
      </c>
      <c r="S43" s="12">
        <v>2</v>
      </c>
      <c r="U43" s="12">
        <v>1</v>
      </c>
      <c r="V43" s="12">
        <v>1.2</v>
      </c>
      <c r="W43" s="12">
        <v>1.4</v>
      </c>
      <c r="X43" s="12">
        <v>1.6</v>
      </c>
      <c r="Y43" s="12">
        <v>1.8</v>
      </c>
      <c r="Z43" s="12">
        <v>2</v>
      </c>
    </row>
    <row r="44" spans="1:26" x14ac:dyDescent="0.25">
      <c r="A44" t="s">
        <v>6</v>
      </c>
      <c r="B44" t="s">
        <v>2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N44" s="12" t="s">
        <v>13</v>
      </c>
      <c r="O44" s="12" t="s">
        <v>13</v>
      </c>
      <c r="P44" s="12" t="s">
        <v>13</v>
      </c>
      <c r="Q44" s="12" t="s">
        <v>13</v>
      </c>
      <c r="R44" s="12" t="s">
        <v>13</v>
      </c>
      <c r="S44" s="12" t="s">
        <v>13</v>
      </c>
      <c r="U44" s="12" t="s">
        <v>14</v>
      </c>
      <c r="V44" s="12" t="s">
        <v>14</v>
      </c>
      <c r="W44" s="12" t="s">
        <v>14</v>
      </c>
      <c r="X44" s="12" t="s">
        <v>14</v>
      </c>
      <c r="Y44" s="12" t="s">
        <v>14</v>
      </c>
      <c r="Z44" s="12" t="s">
        <v>14</v>
      </c>
    </row>
    <row r="45" spans="1:26" x14ac:dyDescent="0.25">
      <c r="A45" t="s">
        <v>10</v>
      </c>
      <c r="B45">
        <v>0.1</v>
      </c>
      <c r="C45" s="1">
        <v>446.064593039893</v>
      </c>
      <c r="D45" s="1">
        <v>442.83037435128898</v>
      </c>
      <c r="E45" s="1">
        <v>442.34333786494301</v>
      </c>
      <c r="F45" s="1">
        <v>437.99062649978401</v>
      </c>
      <c r="G45" s="1">
        <v>433.931021623829</v>
      </c>
      <c r="H45" s="3">
        <v>431.48778579394099</v>
      </c>
      <c r="N45" s="12">
        <v>6.8001164885426901E-2</v>
      </c>
      <c r="O45" s="12">
        <v>6.8468448600653903E-2</v>
      </c>
      <c r="P45" s="12">
        <v>6.8956257433901505E-2</v>
      </c>
      <c r="Q45" s="12">
        <v>6.9423837053045806E-2</v>
      </c>
      <c r="R45" s="12">
        <v>6.9853868224507898E-2</v>
      </c>
      <c r="S45" s="12">
        <v>7.0240973761351994E-2</v>
      </c>
      <c r="U45" s="12">
        <v>0.73271997973918301</v>
      </c>
      <c r="V45" s="12">
        <v>0.73253899592291505</v>
      </c>
      <c r="W45" s="12">
        <v>0.73219037956396504</v>
      </c>
      <c r="X45" s="12">
        <v>0.73177793108436295</v>
      </c>
      <c r="Y45" s="12">
        <v>0.73135535492555104</v>
      </c>
      <c r="Z45" s="12">
        <v>0.73094918189695102</v>
      </c>
    </row>
    <row r="46" spans="1:26" x14ac:dyDescent="0.25">
      <c r="A46">
        <v>286.41000000000003</v>
      </c>
      <c r="B46">
        <v>0.2</v>
      </c>
      <c r="C46" s="1">
        <v>571.23418982387</v>
      </c>
      <c r="D46" s="1">
        <v>566.10947764006801</v>
      </c>
      <c r="E46" s="1">
        <v>557.83355786778998</v>
      </c>
      <c r="F46" s="1">
        <v>549.52746772714795</v>
      </c>
      <c r="G46" s="1">
        <v>542.585466762902</v>
      </c>
      <c r="H46" s="1">
        <v>535.69561441892597</v>
      </c>
      <c r="N46" s="12">
        <v>6.1738422536003597E-2</v>
      </c>
      <c r="O46" s="12">
        <v>6.2606795180872199E-2</v>
      </c>
      <c r="P46" s="12">
        <v>6.3513798190639695E-2</v>
      </c>
      <c r="Q46" s="12">
        <v>6.4383282140280995E-2</v>
      </c>
      <c r="R46" s="12">
        <v>6.5182310557961406E-2</v>
      </c>
      <c r="S46" s="12">
        <v>6.5900356601003907E-2</v>
      </c>
      <c r="U46" s="12">
        <v>0.75143474979753799</v>
      </c>
      <c r="V46" s="12">
        <v>0.75118945696963302</v>
      </c>
      <c r="W46" s="12">
        <v>0.75061422340975303</v>
      </c>
      <c r="X46" s="12">
        <v>0.749906406240471</v>
      </c>
      <c r="Y46" s="12">
        <v>0.74916997736559898</v>
      </c>
      <c r="Z46" s="12">
        <v>0.74845740392447901</v>
      </c>
    </row>
    <row r="47" spans="1:26" x14ac:dyDescent="0.25">
      <c r="A47" t="s">
        <v>11</v>
      </c>
      <c r="B47">
        <v>0.3</v>
      </c>
      <c r="C47" s="1">
        <v>718.25622614956205</v>
      </c>
      <c r="D47" s="1">
        <v>710.55898243047204</v>
      </c>
      <c r="E47" s="1">
        <v>696.13815082579094</v>
      </c>
      <c r="F47" s="1">
        <v>687.24570309967396</v>
      </c>
      <c r="G47" s="1">
        <v>670.82453852342803</v>
      </c>
      <c r="H47" s="1">
        <v>656.60497748779301</v>
      </c>
      <c r="O47" s="12">
        <v>5.7069143040732899E-2</v>
      </c>
      <c r="P47" s="12">
        <v>5.8335136728563101E-2</v>
      </c>
      <c r="Q47" s="12">
        <v>5.9554618686864298E-2</v>
      </c>
      <c r="R47" s="12">
        <v>6.0678592281989602E-2</v>
      </c>
      <c r="S47" s="12">
        <v>6.1689850549638603E-2</v>
      </c>
      <c r="V47" s="12">
        <v>0.769228852058923</v>
      </c>
      <c r="W47" s="12">
        <v>0.768535161751287</v>
      </c>
      <c r="X47" s="12">
        <v>0.76762647319363797</v>
      </c>
      <c r="Y47" s="12">
        <v>0.76665709893364398</v>
      </c>
      <c r="Z47" s="12">
        <v>0.76570770197483096</v>
      </c>
    </row>
    <row r="48" spans="1:26" x14ac:dyDescent="0.25">
      <c r="A48" s="1">
        <f>MIN(C45:H54)</f>
        <v>431.48778579394099</v>
      </c>
      <c r="B48">
        <v>0.4</v>
      </c>
      <c r="C48" s="1">
        <v>883.32499885884999</v>
      </c>
      <c r="D48" s="1">
        <v>870.94587060413801</v>
      </c>
      <c r="E48" s="1">
        <v>852.15490305976004</v>
      </c>
      <c r="F48" s="1">
        <v>841.81469255046602</v>
      </c>
      <c r="G48" s="1">
        <v>818.51118183858705</v>
      </c>
      <c r="H48" s="1">
        <v>798.51213194105003</v>
      </c>
    </row>
    <row r="49" spans="1:26" x14ac:dyDescent="0.25">
      <c r="B49">
        <v>0.5</v>
      </c>
      <c r="C49" s="1">
        <v>1092.00582156001</v>
      </c>
      <c r="D49" s="1">
        <v>1071.26485467714</v>
      </c>
      <c r="E49" s="1">
        <v>1040.66684859938</v>
      </c>
      <c r="F49" s="1">
        <v>1011.9989531866599</v>
      </c>
      <c r="G49" s="1">
        <v>987.44353899733198</v>
      </c>
      <c r="H49" s="1">
        <v>963.62476864049404</v>
      </c>
    </row>
    <row r="50" spans="1:26" x14ac:dyDescent="0.25">
      <c r="B50">
        <v>0.6</v>
      </c>
      <c r="C50" s="1">
        <v>1317.0925346373899</v>
      </c>
      <c r="D50" s="1">
        <v>1292.6174085647101</v>
      </c>
      <c r="E50" s="1">
        <v>1258.9405219310299</v>
      </c>
      <c r="F50" s="1">
        <v>1213.71978614263</v>
      </c>
      <c r="G50" s="1">
        <v>1175.01757273673</v>
      </c>
      <c r="H50" s="1">
        <v>1144.41250973673</v>
      </c>
    </row>
    <row r="51" spans="1:26" x14ac:dyDescent="0.25">
      <c r="B51">
        <v>0.7</v>
      </c>
      <c r="C51" s="1">
        <v>1571.2349054154399</v>
      </c>
      <c r="D51" s="1">
        <v>1541.5378514961101</v>
      </c>
      <c r="E51" s="1">
        <v>1502.87946936392</v>
      </c>
      <c r="F51" s="1">
        <v>1450.9364034166999</v>
      </c>
      <c r="G51" s="1">
        <v>1387.17036341582</v>
      </c>
      <c r="H51" s="1">
        <v>1340.70422639207</v>
      </c>
    </row>
    <row r="52" spans="1:26" x14ac:dyDescent="0.25">
      <c r="B52">
        <v>0.8</v>
      </c>
      <c r="C52" s="1">
        <v>1854.3577088115501</v>
      </c>
      <c r="D52" s="1">
        <v>1818.3422824721799</v>
      </c>
      <c r="E52" s="1">
        <v>1768.65086814346</v>
      </c>
      <c r="F52" s="1">
        <v>1706.0665886844099</v>
      </c>
      <c r="G52" s="1">
        <v>1643.03143013576</v>
      </c>
      <c r="H52" s="1">
        <v>1574.55800423049</v>
      </c>
    </row>
    <row r="53" spans="1:26" x14ac:dyDescent="0.25">
      <c r="B53">
        <v>0.9</v>
      </c>
      <c r="C53" s="1">
        <v>2160.7062501141299</v>
      </c>
      <c r="D53" s="1">
        <v>2123.6462895524601</v>
      </c>
      <c r="E53" s="1">
        <v>2062.7632442904901</v>
      </c>
      <c r="F53" s="1">
        <v>1986.5611940637</v>
      </c>
      <c r="G53" s="1">
        <v>1907.4588537300999</v>
      </c>
      <c r="H53" s="1">
        <v>1831.58184422722</v>
      </c>
    </row>
    <row r="54" spans="1:26" x14ac:dyDescent="0.25">
      <c r="B54">
        <v>1</v>
      </c>
      <c r="C54" s="1">
        <v>2498.6661417662799</v>
      </c>
      <c r="D54" s="1">
        <v>2458.9369066672002</v>
      </c>
      <c r="E54" s="1">
        <v>2376.3703417337301</v>
      </c>
      <c r="F54" s="1">
        <v>2286.24640053556</v>
      </c>
      <c r="G54" s="1">
        <v>2193.2609558645399</v>
      </c>
      <c r="H54" s="1">
        <v>2104.9839918528901</v>
      </c>
    </row>
    <row r="55" spans="1:26" x14ac:dyDescent="0.25">
      <c r="N55" s="13" t="s">
        <v>16</v>
      </c>
      <c r="O55" s="13">
        <f>MIN(N45:S54)</f>
        <v>5.7069143040732899E-2</v>
      </c>
      <c r="P55" s="13" t="s">
        <v>17</v>
      </c>
      <c r="Q55" s="13">
        <f>MAX(N45:S54)</f>
        <v>7.0240973761351994E-2</v>
      </c>
      <c r="R55" s="13"/>
      <c r="S55" s="13"/>
      <c r="T55" s="13"/>
      <c r="U55" s="13" t="s">
        <v>16</v>
      </c>
      <c r="V55" s="13">
        <f>MIN(U45:Z54)</f>
        <v>0.73094918189695102</v>
      </c>
      <c r="W55" s="13" t="s">
        <v>17</v>
      </c>
      <c r="X55" s="13">
        <f>MAX(U45:Z54)</f>
        <v>0.769228852058923</v>
      </c>
      <c r="Y55" s="13"/>
      <c r="Z55" s="14"/>
    </row>
    <row r="57" spans="1:26" x14ac:dyDescent="0.25">
      <c r="B57" t="s">
        <v>0</v>
      </c>
      <c r="C57" s="1">
        <v>1</v>
      </c>
      <c r="D57">
        <v>1.2</v>
      </c>
      <c r="E57">
        <v>1.4</v>
      </c>
      <c r="F57">
        <v>1.6</v>
      </c>
      <c r="G57">
        <v>1.8</v>
      </c>
      <c r="H57">
        <v>2</v>
      </c>
      <c r="N57" s="12">
        <v>1</v>
      </c>
      <c r="O57" s="12">
        <v>1.2</v>
      </c>
      <c r="P57" s="12">
        <v>1.4</v>
      </c>
      <c r="Q57" s="12">
        <v>1.6</v>
      </c>
      <c r="R57" s="12">
        <v>1.8</v>
      </c>
      <c r="S57" s="12">
        <v>2</v>
      </c>
      <c r="U57" s="12">
        <v>1</v>
      </c>
      <c r="V57" s="12">
        <v>1.2</v>
      </c>
      <c r="W57" s="12">
        <v>1.4</v>
      </c>
      <c r="X57" s="12">
        <v>1.6</v>
      </c>
      <c r="Y57" s="12">
        <v>1.8</v>
      </c>
      <c r="Z57" s="12">
        <v>2</v>
      </c>
    </row>
    <row r="58" spans="1:26" x14ac:dyDescent="0.25">
      <c r="A58" t="s">
        <v>7</v>
      </c>
      <c r="B58" t="s">
        <v>2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N58" s="12" t="s">
        <v>13</v>
      </c>
      <c r="O58" s="12" t="s">
        <v>13</v>
      </c>
      <c r="P58" s="12" t="s">
        <v>13</v>
      </c>
      <c r="Q58" s="12" t="s">
        <v>13</v>
      </c>
      <c r="R58" s="12" t="s">
        <v>13</v>
      </c>
      <c r="S58" s="12" t="s">
        <v>13</v>
      </c>
      <c r="U58" s="12" t="s">
        <v>14</v>
      </c>
      <c r="V58" s="12" t="s">
        <v>14</v>
      </c>
      <c r="W58" s="12" t="s">
        <v>14</v>
      </c>
      <c r="X58" s="12" t="s">
        <v>14</v>
      </c>
      <c r="Y58" s="12" t="s">
        <v>14</v>
      </c>
      <c r="Z58" s="12" t="s">
        <v>14</v>
      </c>
    </row>
    <row r="59" spans="1:26" x14ac:dyDescent="0.25">
      <c r="A59" t="s">
        <v>10</v>
      </c>
      <c r="B59">
        <v>0.1</v>
      </c>
      <c r="C59" s="1">
        <v>57.537283931785502</v>
      </c>
      <c r="D59" s="1">
        <v>56.965165509574199</v>
      </c>
      <c r="E59" s="1">
        <v>56.997529741705897</v>
      </c>
      <c r="F59" s="1">
        <v>57.219598071178801</v>
      </c>
      <c r="G59" s="1">
        <v>57.647134438168898</v>
      </c>
      <c r="H59" s="1">
        <v>57.403627638373102</v>
      </c>
    </row>
    <row r="60" spans="1:26" x14ac:dyDescent="0.25">
      <c r="A60">
        <v>26.16</v>
      </c>
      <c r="B60">
        <v>0.2</v>
      </c>
      <c r="C60" s="1">
        <v>49.330077873211799</v>
      </c>
      <c r="D60" s="1">
        <v>48.490924351018698</v>
      </c>
      <c r="E60" s="1">
        <v>48.383444430355297</v>
      </c>
      <c r="F60" s="1">
        <v>47.885734407706302</v>
      </c>
      <c r="G60" s="1">
        <v>47.505355941199298</v>
      </c>
      <c r="H60" s="1">
        <v>47.153368692955503</v>
      </c>
    </row>
    <row r="61" spans="1:26" x14ac:dyDescent="0.25">
      <c r="A61" t="s">
        <v>11</v>
      </c>
      <c r="B61">
        <v>0.3</v>
      </c>
      <c r="C61" s="1">
        <v>42.2444651776337</v>
      </c>
      <c r="D61" s="1">
        <v>41.1828354840804</v>
      </c>
      <c r="E61" s="1">
        <v>40.984965025566801</v>
      </c>
      <c r="F61" s="1">
        <v>40.386740227554199</v>
      </c>
      <c r="G61" s="1">
        <v>39.542109012502102</v>
      </c>
      <c r="H61" s="1">
        <v>39.2787280942186</v>
      </c>
      <c r="Q61" s="12">
        <v>7.0948773246200705E-2</v>
      </c>
      <c r="R61" s="12">
        <v>7.0497876875520102E-2</v>
      </c>
      <c r="S61" s="12">
        <v>6.9971139813072195E-2</v>
      </c>
      <c r="X61" s="12">
        <v>0.665175711557074</v>
      </c>
      <c r="Y61" s="12">
        <v>0.66764504644542499</v>
      </c>
      <c r="Z61" s="12">
        <v>0.66999229161482798</v>
      </c>
    </row>
    <row r="62" spans="1:26" x14ac:dyDescent="0.25">
      <c r="A62" s="1">
        <f>MIN(C59:H68)</f>
        <v>14.6115751099027</v>
      </c>
      <c r="B62">
        <v>0.4</v>
      </c>
      <c r="C62" s="1">
        <v>36.187654278947903</v>
      </c>
      <c r="D62" s="1">
        <v>35.554805446036298</v>
      </c>
      <c r="E62" s="1">
        <v>34.584961985598603</v>
      </c>
      <c r="F62" s="1">
        <v>33.739596611687901</v>
      </c>
      <c r="G62" s="1">
        <v>33.7318818649292</v>
      </c>
      <c r="H62" s="1">
        <v>33.1250452786743</v>
      </c>
      <c r="N62" s="12">
        <v>8.1821321236869804E-2</v>
      </c>
      <c r="O62" s="12">
        <v>8.2540793665564799E-2</v>
      </c>
      <c r="P62" s="12">
        <v>8.2542440703105499E-2</v>
      </c>
      <c r="Q62" s="12">
        <v>8.2161532090189698E-2</v>
      </c>
      <c r="R62" s="12">
        <v>8.1576933974779997E-2</v>
      </c>
      <c r="S62" s="12">
        <v>8.0916312740005505E-2</v>
      </c>
      <c r="U62" s="12">
        <v>0.64861919055919304</v>
      </c>
      <c r="V62" s="12">
        <v>0.65120639560015003</v>
      </c>
      <c r="W62" s="12">
        <v>0.65435133632156794</v>
      </c>
      <c r="X62" s="12">
        <v>0.657650504560086</v>
      </c>
      <c r="Y62" s="12">
        <v>0.66089907991483099</v>
      </c>
      <c r="Z62" s="12">
        <v>0.66397718793572402</v>
      </c>
    </row>
    <row r="63" spans="1:26" x14ac:dyDescent="0.25">
      <c r="B63">
        <v>0.5</v>
      </c>
      <c r="C63" s="1">
        <v>32.406330080638803</v>
      </c>
      <c r="D63" s="1">
        <v>30.358991067663599</v>
      </c>
      <c r="E63" s="1">
        <v>29.568779947833601</v>
      </c>
      <c r="F63" s="1">
        <v>28.710398949712101</v>
      </c>
      <c r="G63" s="1">
        <v>28.1766545560981</v>
      </c>
      <c r="H63" s="1">
        <v>28.170956182712398</v>
      </c>
      <c r="N63" s="12">
        <v>9.2787252248352506E-2</v>
      </c>
      <c r="O63" s="12">
        <v>9.3731261132385502E-2</v>
      </c>
      <c r="P63" s="12">
        <v>9.3806162812919203E-2</v>
      </c>
      <c r="Q63" s="12">
        <v>9.3389039428598303E-2</v>
      </c>
      <c r="R63" s="12">
        <v>9.2693691965532496E-2</v>
      </c>
      <c r="S63" s="12">
        <v>9.1854766893402703E-2</v>
      </c>
      <c r="U63" s="12">
        <v>0.63914871131328199</v>
      </c>
      <c r="V63" s="12">
        <v>0.64226222554442403</v>
      </c>
      <c r="W63" s="12">
        <v>0.64606031059749602</v>
      </c>
      <c r="X63" s="12">
        <v>0.65008023681212901</v>
      </c>
      <c r="Y63" s="12">
        <v>0.65407047482262104</v>
      </c>
      <c r="Z63" s="12">
        <v>0.65789040622316397</v>
      </c>
    </row>
    <row r="64" spans="1:26" x14ac:dyDescent="0.25">
      <c r="B64">
        <v>0.6</v>
      </c>
      <c r="C64" s="1">
        <v>28.062182341774601</v>
      </c>
      <c r="D64" s="1">
        <v>26.911240992150798</v>
      </c>
      <c r="E64" s="1">
        <v>25.7304829507409</v>
      </c>
      <c r="F64" s="1">
        <v>24.397573971740101</v>
      </c>
      <c r="G64" s="1">
        <v>24.104632929763898</v>
      </c>
      <c r="H64" s="1">
        <v>23.537727415147199</v>
      </c>
      <c r="N64" s="12">
        <v>0.103568567167832</v>
      </c>
      <c r="O64" s="12">
        <v>0.104736055796436</v>
      </c>
      <c r="P64" s="12">
        <v>0.10499455944276199</v>
      </c>
      <c r="Q64" s="12">
        <v>0.10454075334009</v>
      </c>
      <c r="R64" s="12">
        <v>0.10373442279921</v>
      </c>
      <c r="S64" s="12">
        <v>0.102725945081669</v>
      </c>
      <c r="U64" s="12">
        <v>0.630028599582247</v>
      </c>
      <c r="V64" s="12">
        <v>0.63360745101523497</v>
      </c>
      <c r="W64" s="12">
        <v>0.63791810902704005</v>
      </c>
      <c r="X64" s="12">
        <v>0.64261652075760001</v>
      </c>
      <c r="Y64" s="12">
        <v>0.64731592852945197</v>
      </c>
      <c r="Z64" s="12">
        <v>0.65184871980220604</v>
      </c>
    </row>
    <row r="65" spans="1:26" x14ac:dyDescent="0.25">
      <c r="B65">
        <v>0.7</v>
      </c>
      <c r="C65" s="1">
        <v>25.712333010067201</v>
      </c>
      <c r="D65" s="1">
        <v>23.3486035948474</v>
      </c>
      <c r="E65" s="1">
        <v>22.468934134018401</v>
      </c>
      <c r="F65" s="1">
        <v>21.232174749036901</v>
      </c>
      <c r="G65" s="1">
        <v>20.8659601794729</v>
      </c>
      <c r="H65" s="1">
        <v>19.9115718499236</v>
      </c>
      <c r="N65" s="12">
        <v>0.114143013123545</v>
      </c>
      <c r="O65" s="12">
        <v>0.11565374585971901</v>
      </c>
      <c r="P65" s="12">
        <v>0.115967799580664</v>
      </c>
      <c r="Q65" s="12">
        <v>0.115541236133818</v>
      </c>
      <c r="R65" s="12">
        <v>0.11467645345650999</v>
      </c>
      <c r="S65" s="12">
        <v>0.113571341380286</v>
      </c>
      <c r="U65" s="12">
        <v>0.62138237108056305</v>
      </c>
      <c r="V65" s="12">
        <v>0.62525920125600098</v>
      </c>
      <c r="W65" s="12">
        <v>0.63011654476908097</v>
      </c>
      <c r="X65" s="12">
        <v>0.63539090951115995</v>
      </c>
      <c r="Y65" s="12">
        <v>0.640724028171205</v>
      </c>
      <c r="Z65" s="12">
        <v>0.64589952572975395</v>
      </c>
    </row>
    <row r="66" spans="1:26" x14ac:dyDescent="0.25">
      <c r="B66">
        <v>0.8</v>
      </c>
      <c r="C66" s="1">
        <v>23.825417219603601</v>
      </c>
      <c r="D66" s="1">
        <v>21.406121074932901</v>
      </c>
      <c r="E66" s="1">
        <v>19.434858844908501</v>
      </c>
      <c r="F66" s="1">
        <v>18.973449762370201</v>
      </c>
      <c r="G66" s="1">
        <v>18.183911864218398</v>
      </c>
      <c r="H66" s="1">
        <v>17.534327196293301</v>
      </c>
      <c r="N66" s="12">
        <v>0.124330708517694</v>
      </c>
      <c r="O66" s="12">
        <v>0.12622954591766899</v>
      </c>
      <c r="P66" s="12">
        <v>0.126745384533026</v>
      </c>
      <c r="Q66" s="12">
        <v>0.12649362174118201</v>
      </c>
      <c r="R66" s="12">
        <v>0.12559037192178699</v>
      </c>
      <c r="S66" s="12">
        <v>0.124410628269012</v>
      </c>
      <c r="U66" s="12">
        <v>0.61351002406701405</v>
      </c>
      <c r="V66" s="12">
        <v>0.61756551051748598</v>
      </c>
      <c r="W66" s="12">
        <v>0.62277541189950902</v>
      </c>
      <c r="X66" s="12">
        <v>0.62846285931398205</v>
      </c>
      <c r="Y66" s="12">
        <v>0.63437297561180495</v>
      </c>
      <c r="Z66" s="12">
        <v>0.64015133478444797</v>
      </c>
    </row>
    <row r="67" spans="1:26" x14ac:dyDescent="0.25">
      <c r="B67">
        <v>0.9</v>
      </c>
      <c r="C67" s="1">
        <v>22.4150333062973</v>
      </c>
      <c r="D67" s="1">
        <v>19.987318158986</v>
      </c>
      <c r="E67" s="1">
        <v>17.834276499722598</v>
      </c>
      <c r="F67" s="1">
        <v>16.707201727402602</v>
      </c>
      <c r="G67" s="1">
        <v>16.364894811675001</v>
      </c>
      <c r="H67" s="1">
        <v>15.676492800012401</v>
      </c>
      <c r="N67" s="12">
        <v>0.13400418995079799</v>
      </c>
      <c r="O67" s="12">
        <v>0.13635262938031001</v>
      </c>
      <c r="P67" s="12">
        <v>0.13722603023517199</v>
      </c>
      <c r="Q67" s="12">
        <v>0.136981932356527</v>
      </c>
      <c r="R67" s="12">
        <v>0.136085623873132</v>
      </c>
      <c r="S67" s="12">
        <v>0.134803540407298</v>
      </c>
      <c r="U67" s="12">
        <v>0.60671599125887499</v>
      </c>
      <c r="V67" s="12">
        <v>0.61081473012596099</v>
      </c>
      <c r="W67" s="12">
        <v>0.61617507416724304</v>
      </c>
      <c r="X67" s="12">
        <v>0.62229802705307102</v>
      </c>
      <c r="Y67" s="12">
        <v>0.62868271027599898</v>
      </c>
      <c r="Z67" s="12">
        <v>0.63502420405658999</v>
      </c>
    </row>
    <row r="68" spans="1:26" x14ac:dyDescent="0.25">
      <c r="B68">
        <v>1</v>
      </c>
      <c r="C68" s="1">
        <v>21.687673137540699</v>
      </c>
      <c r="D68" s="1">
        <v>18.728763402487399</v>
      </c>
      <c r="E68" s="1">
        <v>17.022283945757401</v>
      </c>
      <c r="F68" s="1">
        <v>15.5129848599739</v>
      </c>
      <c r="G68" s="1">
        <v>14.893138723426601</v>
      </c>
      <c r="H68" s="3">
        <v>14.6115751099027</v>
      </c>
      <c r="N68" s="12">
        <v>0.14292678847074899</v>
      </c>
      <c r="O68" s="12">
        <v>0.14580895258639301</v>
      </c>
      <c r="P68" s="12">
        <v>0.14697194252944701</v>
      </c>
      <c r="Q68" s="12">
        <v>0.146950937270837</v>
      </c>
      <c r="R68" s="12">
        <v>0.146150718725268</v>
      </c>
      <c r="S68" s="12">
        <v>0.14486871181762101</v>
      </c>
      <c r="U68" s="12">
        <v>0.60143642747627801</v>
      </c>
      <c r="V68" s="12">
        <v>0.60543714173139596</v>
      </c>
      <c r="W68" s="12">
        <v>0.61087626244564097</v>
      </c>
      <c r="X68" s="12">
        <v>0.617187319652441</v>
      </c>
      <c r="Y68" s="12">
        <v>0.62390904815808401</v>
      </c>
      <c r="Z68" s="12">
        <v>0.63069668855096905</v>
      </c>
    </row>
    <row r="69" spans="1:26" x14ac:dyDescent="0.25">
      <c r="N69" s="13" t="s">
        <v>16</v>
      </c>
      <c r="O69" s="13">
        <f>MIN(N59:S68)</f>
        <v>6.9971139813072195E-2</v>
      </c>
      <c r="P69" s="13" t="s">
        <v>17</v>
      </c>
      <c r="Q69" s="13">
        <f>MAX(N59:S68)</f>
        <v>0.14697194252944701</v>
      </c>
      <c r="R69" s="13"/>
      <c r="S69" s="13"/>
      <c r="T69" s="13"/>
      <c r="U69" s="13" t="s">
        <v>16</v>
      </c>
      <c r="V69" s="13">
        <f>MIN(U59:Z68)</f>
        <v>0.60143642747627801</v>
      </c>
      <c r="W69" s="13" t="s">
        <v>17</v>
      </c>
      <c r="X69" s="13">
        <f>MAX(U59:Z68)</f>
        <v>0.66999229161482798</v>
      </c>
      <c r="Y69" s="13"/>
      <c r="Z69" s="13"/>
    </row>
    <row r="71" spans="1:26" x14ac:dyDescent="0.25">
      <c r="B71" t="s">
        <v>0</v>
      </c>
      <c r="C71" s="1">
        <v>1</v>
      </c>
      <c r="D71">
        <v>1.2</v>
      </c>
      <c r="E71">
        <v>1.4</v>
      </c>
      <c r="F71">
        <v>1.6</v>
      </c>
      <c r="G71">
        <v>1.8</v>
      </c>
      <c r="H71">
        <v>2</v>
      </c>
      <c r="N71" s="12">
        <v>1</v>
      </c>
      <c r="O71" s="12">
        <v>1.2</v>
      </c>
      <c r="P71" s="12">
        <v>1.4</v>
      </c>
      <c r="Q71" s="12">
        <v>1.6</v>
      </c>
      <c r="R71" s="12">
        <v>1.8</v>
      </c>
      <c r="S71" s="12">
        <v>2</v>
      </c>
      <c r="U71" s="12">
        <v>1</v>
      </c>
      <c r="V71" s="12">
        <v>1.2</v>
      </c>
      <c r="W71" s="12">
        <v>1.4</v>
      </c>
      <c r="X71" s="12">
        <v>1.6</v>
      </c>
      <c r="Y71" s="12">
        <v>1.8</v>
      </c>
      <c r="Z71" s="12">
        <v>2</v>
      </c>
    </row>
    <row r="72" spans="1:26" x14ac:dyDescent="0.25">
      <c r="A72" t="s">
        <v>8</v>
      </c>
      <c r="B72" t="s">
        <v>2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N72" s="12" t="s">
        <v>13</v>
      </c>
      <c r="O72" s="12" t="s">
        <v>13</v>
      </c>
      <c r="P72" s="12" t="s">
        <v>13</v>
      </c>
      <c r="Q72" s="12" t="s">
        <v>13</v>
      </c>
      <c r="R72" s="12" t="s">
        <v>13</v>
      </c>
      <c r="S72" s="12" t="s">
        <v>13</v>
      </c>
      <c r="U72" s="12" t="s">
        <v>14</v>
      </c>
      <c r="V72" s="12" t="s">
        <v>14</v>
      </c>
      <c r="W72" s="12" t="s">
        <v>14</v>
      </c>
      <c r="X72" s="12" t="s">
        <v>14</v>
      </c>
      <c r="Y72" s="12" t="s">
        <v>14</v>
      </c>
      <c r="Z72" s="12" t="s">
        <v>14</v>
      </c>
    </row>
    <row r="73" spans="1:26" x14ac:dyDescent="0.25">
      <c r="A73" t="s">
        <v>10</v>
      </c>
      <c r="B73">
        <v>0.1</v>
      </c>
      <c r="C73" s="1">
        <v>135.94471049051299</v>
      </c>
      <c r="D73" s="1">
        <v>134.55615260277199</v>
      </c>
      <c r="E73" s="1">
        <v>132.98657934473201</v>
      </c>
      <c r="F73" s="1">
        <v>134.64464349455699</v>
      </c>
      <c r="G73" s="1">
        <v>134.001911463456</v>
      </c>
      <c r="H73" s="1">
        <v>133.04241877581401</v>
      </c>
      <c r="N73" s="12">
        <v>1.15744227813874E-2</v>
      </c>
      <c r="O73" s="12">
        <v>1.1561222647773199E-2</v>
      </c>
      <c r="P73" s="12">
        <v>1.15001696999081E-2</v>
      </c>
      <c r="Q73" s="12">
        <v>1.14195368911245E-2</v>
      </c>
      <c r="R73" s="12">
        <v>1.13332945698258E-2</v>
      </c>
      <c r="S73" s="12">
        <v>1.1248137488289499E-2</v>
      </c>
      <c r="U73" s="12">
        <v>0.71624183015447995</v>
      </c>
      <c r="V73" s="12">
        <v>0.71678627043648402</v>
      </c>
      <c r="W73" s="12">
        <v>0.71731416857786001</v>
      </c>
      <c r="X73" s="12">
        <v>0.71779741324273205</v>
      </c>
      <c r="Y73" s="12">
        <v>0.71822880590503702</v>
      </c>
      <c r="Z73" s="12">
        <v>0.71861009918406604</v>
      </c>
    </row>
    <row r="74" spans="1:26" x14ac:dyDescent="0.25">
      <c r="A74">
        <v>81.31</v>
      </c>
      <c r="B74">
        <v>0.2</v>
      </c>
      <c r="C74" s="1">
        <v>123.997159387395</v>
      </c>
      <c r="D74" s="1">
        <v>123.084405425402</v>
      </c>
      <c r="E74" s="1">
        <v>123.724172094043</v>
      </c>
      <c r="F74" s="1">
        <v>122.629357876317</v>
      </c>
      <c r="G74" s="1">
        <v>123.32318616622899</v>
      </c>
      <c r="H74" s="1">
        <v>123.920297793663</v>
      </c>
      <c r="N74" s="12">
        <v>1.7859925647826E-2</v>
      </c>
      <c r="O74" s="12">
        <v>1.7837255746256699E-2</v>
      </c>
      <c r="P74" s="12">
        <v>1.7718390420090002E-2</v>
      </c>
      <c r="Q74" s="12">
        <v>1.7559796344011801E-2</v>
      </c>
      <c r="R74" s="12">
        <v>1.73894357014256E-2</v>
      </c>
      <c r="S74" s="12">
        <v>1.7220760268002799E-2</v>
      </c>
      <c r="U74" s="12">
        <v>0.70980760230539197</v>
      </c>
      <c r="V74" s="12">
        <v>0.71088650363448003</v>
      </c>
      <c r="W74" s="12">
        <v>0.71193251881561703</v>
      </c>
      <c r="X74" s="12">
        <v>0.71289013246086297</v>
      </c>
      <c r="Y74" s="12">
        <v>0.71374520209621894</v>
      </c>
      <c r="Z74" s="12">
        <v>0.71450125594357505</v>
      </c>
    </row>
    <row r="75" spans="1:26" x14ac:dyDescent="0.25">
      <c r="A75" t="s">
        <v>11</v>
      </c>
      <c r="B75">
        <v>0.3</v>
      </c>
      <c r="C75" s="1">
        <v>114.589759261254</v>
      </c>
      <c r="D75" s="1">
        <v>115.075391314681</v>
      </c>
      <c r="E75" s="1">
        <v>112.969836529655</v>
      </c>
      <c r="F75" s="1">
        <v>114.82363043807</v>
      </c>
      <c r="G75" s="1">
        <v>115.414583738798</v>
      </c>
      <c r="H75" s="1">
        <v>116.560644723964</v>
      </c>
      <c r="N75" s="12">
        <v>2.4161761147165398E-2</v>
      </c>
      <c r="O75" s="12">
        <v>2.4131750122210801E-2</v>
      </c>
      <c r="P75" s="12">
        <v>2.3956653863815899E-2</v>
      </c>
      <c r="Q75" s="12">
        <v>2.3721186508368301E-2</v>
      </c>
      <c r="R75" s="12">
        <v>2.34673779055459E-2</v>
      </c>
      <c r="S75" s="12">
        <v>2.3215513496385499E-2</v>
      </c>
      <c r="U75" s="12">
        <v>0.703382245275331</v>
      </c>
      <c r="V75" s="12">
        <v>0.70499008315927902</v>
      </c>
      <c r="W75" s="12">
        <v>0.70654894060569295</v>
      </c>
      <c r="X75" s="12">
        <v>0.70797631304809605</v>
      </c>
      <c r="Y75" s="12">
        <v>0.70925124908609904</v>
      </c>
      <c r="Z75" s="12">
        <v>0.71037904710035005</v>
      </c>
    </row>
    <row r="76" spans="1:26" x14ac:dyDescent="0.25">
      <c r="A76" s="1">
        <f>MIN(C73:H82)</f>
        <v>98.551349691984896</v>
      </c>
      <c r="B76">
        <v>0.4</v>
      </c>
      <c r="C76" s="1">
        <v>109.50078107433301</v>
      </c>
      <c r="D76" s="1">
        <v>108.237893738267</v>
      </c>
      <c r="E76" s="1">
        <v>107.71869792507501</v>
      </c>
      <c r="F76" s="1">
        <v>110.18988703989</v>
      </c>
      <c r="G76" s="1">
        <v>109.864942231917</v>
      </c>
      <c r="H76" s="1">
        <v>112.17462803818501</v>
      </c>
      <c r="N76" s="12">
        <v>3.0483447839216402E-2</v>
      </c>
      <c r="O76" s="12">
        <v>3.0420107026939099E-2</v>
      </c>
      <c r="P76" s="12">
        <v>3.0181436452626501E-2</v>
      </c>
      <c r="Q76" s="12">
        <v>2.9861720852307899E-2</v>
      </c>
      <c r="R76" s="12">
        <v>2.95218224703769E-2</v>
      </c>
      <c r="S76" s="12">
        <v>2.9200874121201599E-2</v>
      </c>
      <c r="U76" s="12">
        <v>0.69703084544032701</v>
      </c>
      <c r="V76" s="12">
        <v>0.69912319124352096</v>
      </c>
      <c r="W76" s="12">
        <v>0.70119829040604098</v>
      </c>
      <c r="X76" s="12">
        <v>0.70309831520315202</v>
      </c>
      <c r="Y76" s="12">
        <v>0.70479212291537496</v>
      </c>
      <c r="Z76" s="12">
        <v>0.70627896038303095</v>
      </c>
    </row>
    <row r="77" spans="1:26" x14ac:dyDescent="0.25">
      <c r="B77">
        <v>0.5</v>
      </c>
      <c r="C77" s="1">
        <v>103.813374768931</v>
      </c>
      <c r="D77" s="1">
        <v>103.351847000948</v>
      </c>
      <c r="E77" s="1">
        <v>106.172239564221</v>
      </c>
      <c r="F77" s="1">
        <v>105.424932168132</v>
      </c>
      <c r="G77" s="1">
        <v>108.355579120203</v>
      </c>
      <c r="H77" s="1">
        <v>110.90321923334101</v>
      </c>
      <c r="N77" s="12">
        <v>3.6788259256702198E-2</v>
      </c>
      <c r="O77" s="12">
        <v>3.6762175588527797E-2</v>
      </c>
      <c r="P77" s="12">
        <v>3.6469877637902499E-2</v>
      </c>
      <c r="Q77" s="12">
        <v>3.6075622049073199E-2</v>
      </c>
      <c r="R77" s="12">
        <v>3.5649696005687397E-2</v>
      </c>
      <c r="S77" s="12">
        <v>3.5226167513229302E-2</v>
      </c>
      <c r="U77" s="12">
        <v>0.69063391156131704</v>
      </c>
      <c r="V77" s="12">
        <v>0.69327852190176098</v>
      </c>
      <c r="W77" s="12">
        <v>0.69586587907764397</v>
      </c>
      <c r="X77" s="12">
        <v>0.69823591913786898</v>
      </c>
      <c r="Y77" s="12">
        <v>0.70035416441998199</v>
      </c>
      <c r="Z77" s="12">
        <v>0.70222946223419203</v>
      </c>
    </row>
    <row r="78" spans="1:26" x14ac:dyDescent="0.25">
      <c r="A78" s="2" t="s">
        <v>12</v>
      </c>
      <c r="B78">
        <v>0.6</v>
      </c>
      <c r="C78" s="1">
        <v>101.37905693062901</v>
      </c>
      <c r="D78" s="1">
        <v>101.156150520121</v>
      </c>
      <c r="E78" s="1">
        <v>104.259092324081</v>
      </c>
      <c r="F78" s="1">
        <v>104.938878911937</v>
      </c>
      <c r="G78" s="1">
        <v>108.576609638517</v>
      </c>
      <c r="H78" s="1">
        <v>111.17341746593</v>
      </c>
      <c r="N78" s="12">
        <v>4.3063393061863901E-2</v>
      </c>
      <c r="O78" s="12">
        <v>4.2991808097406103E-2</v>
      </c>
      <c r="P78" s="12">
        <v>4.2684261167927201E-2</v>
      </c>
      <c r="Q78" s="12">
        <v>4.2196608742873003E-2</v>
      </c>
      <c r="R78" s="12">
        <v>4.1671148854207501E-2</v>
      </c>
      <c r="S78" s="12">
        <v>4.1140598472489E-2</v>
      </c>
      <c r="U78" s="12">
        <v>0.68429480253978503</v>
      </c>
      <c r="V78" s="12">
        <v>0.68750532939787001</v>
      </c>
      <c r="W78" s="12">
        <v>0.69056793196930699</v>
      </c>
      <c r="X78" s="12">
        <v>0.69342344532979705</v>
      </c>
      <c r="Y78" s="12">
        <v>0.69597591111641799</v>
      </c>
      <c r="Z78" s="12">
        <v>0.69824205297765995</v>
      </c>
    </row>
    <row r="79" spans="1:26" x14ac:dyDescent="0.25">
      <c r="B79">
        <v>0.7</v>
      </c>
      <c r="C79" s="1">
        <v>98.902141445759696</v>
      </c>
      <c r="D79" s="1">
        <v>99.081292122261303</v>
      </c>
      <c r="E79" s="1">
        <v>104.14731177004499</v>
      </c>
      <c r="F79" s="1">
        <v>106.232402669072</v>
      </c>
      <c r="G79" s="1">
        <v>108.52833671258099</v>
      </c>
      <c r="H79" s="1">
        <v>113.32665650701701</v>
      </c>
      <c r="N79" s="12">
        <v>4.9343650453758998E-2</v>
      </c>
      <c r="O79" s="12">
        <v>4.9257466710529697E-2</v>
      </c>
      <c r="P79" s="12">
        <v>4.8828925069363503E-2</v>
      </c>
      <c r="Q79" s="12">
        <v>4.8257339107915798E-2</v>
      </c>
      <c r="R79" s="12">
        <v>4.7641769460791399E-2</v>
      </c>
      <c r="S79" s="12">
        <v>4.7030163172117799E-2</v>
      </c>
      <c r="U79" s="12">
        <v>0.67798265368492705</v>
      </c>
      <c r="V79" s="12">
        <v>0.68173717170369597</v>
      </c>
      <c r="W79" s="12">
        <v>0.68537819517816101</v>
      </c>
      <c r="X79" s="12">
        <v>0.68871461139979795</v>
      </c>
      <c r="Y79" s="12">
        <v>0.69169819473043503</v>
      </c>
      <c r="Z79" s="12">
        <v>0.69434144955508603</v>
      </c>
    </row>
    <row r="80" spans="1:26" x14ac:dyDescent="0.25">
      <c r="B80">
        <v>0.8</v>
      </c>
      <c r="C80" s="3">
        <v>98.551349691984896</v>
      </c>
      <c r="D80" s="1">
        <v>100.90185472622299</v>
      </c>
      <c r="E80" s="1">
        <v>105.366668265763</v>
      </c>
      <c r="F80" s="1">
        <v>109.083601028148</v>
      </c>
      <c r="G80" s="1">
        <v>114.462567038472</v>
      </c>
      <c r="H80" s="1">
        <v>120.563162954616</v>
      </c>
      <c r="N80" s="12">
        <v>5.5588926280653102E-2</v>
      </c>
      <c r="O80" s="12">
        <v>5.54712627481753E-2</v>
      </c>
      <c r="P80" s="12">
        <v>5.49623667643429E-2</v>
      </c>
      <c r="Q80" s="12">
        <v>5.4354898533062801E-2</v>
      </c>
      <c r="R80" s="12">
        <v>5.3633041368365698E-2</v>
      </c>
      <c r="S80" s="12">
        <v>5.2933272418457397E-2</v>
      </c>
      <c r="U80" s="12">
        <v>0.67174545040740696</v>
      </c>
      <c r="V80" s="12">
        <v>0.67606812891854096</v>
      </c>
      <c r="W80" s="12">
        <v>0.68025943035377301</v>
      </c>
      <c r="X80" s="12">
        <v>0.68404963024526</v>
      </c>
      <c r="Y80" s="12">
        <v>0.68748974011359198</v>
      </c>
      <c r="Z80" s="12">
        <v>0.69052717311578304</v>
      </c>
    </row>
    <row r="81" spans="1:26" x14ac:dyDescent="0.25">
      <c r="B81">
        <v>0.9</v>
      </c>
      <c r="C81" s="1">
        <v>99.887643923896803</v>
      </c>
      <c r="D81" s="1">
        <v>103.133530453576</v>
      </c>
      <c r="E81" s="1">
        <v>109.401882004174</v>
      </c>
      <c r="F81" s="1">
        <v>115.103173035829</v>
      </c>
      <c r="G81" s="1">
        <v>121.201152784263</v>
      </c>
      <c r="H81" s="1">
        <v>128.166142658349</v>
      </c>
      <c r="N81" s="12">
        <v>6.18108756141178E-2</v>
      </c>
      <c r="O81" s="12">
        <v>6.1649337062804503E-2</v>
      </c>
      <c r="P81" s="12">
        <v>6.11006194309641E-2</v>
      </c>
      <c r="Q81" s="12">
        <v>6.0317425979296603E-2</v>
      </c>
      <c r="R81" s="12">
        <v>5.9481173658480997E-2</v>
      </c>
      <c r="S81" s="12">
        <v>5.8653632760162402E-2</v>
      </c>
      <c r="U81" s="12">
        <v>0.66557946338933904</v>
      </c>
      <c r="V81" s="12">
        <v>0.67049531793911799</v>
      </c>
      <c r="W81" s="12">
        <v>0.67521599051164305</v>
      </c>
      <c r="X81" s="12">
        <v>0.67958666619513197</v>
      </c>
      <c r="Y81" s="12">
        <v>0.68349594355755705</v>
      </c>
      <c r="Z81" s="12">
        <v>0.68696047412323002</v>
      </c>
    </row>
    <row r="82" spans="1:26" x14ac:dyDescent="0.25">
      <c r="B82">
        <v>1</v>
      </c>
      <c r="C82" s="1">
        <v>102.731503625108</v>
      </c>
      <c r="D82" s="1">
        <v>108.19624339436299</v>
      </c>
      <c r="E82" s="1">
        <v>113.798925825816</v>
      </c>
      <c r="F82" s="1">
        <v>122.246114300047</v>
      </c>
      <c r="G82" s="1">
        <v>129.555661891498</v>
      </c>
      <c r="H82" s="1">
        <v>136.67560916618001</v>
      </c>
      <c r="N82" s="12">
        <v>6.7971985395633802E-2</v>
      </c>
      <c r="O82" s="12">
        <v>6.7771246108644698E-2</v>
      </c>
      <c r="P82" s="12">
        <v>6.7083112391000094E-2</v>
      </c>
      <c r="Q82" s="12">
        <v>6.6195909148195495E-2</v>
      </c>
      <c r="R82" s="12">
        <v>6.5252351094533506E-2</v>
      </c>
      <c r="S82" s="12">
        <v>6.4320954637650501E-2</v>
      </c>
      <c r="U82" s="12">
        <v>0.65953252425553299</v>
      </c>
      <c r="V82" s="12">
        <v>0.66505251506681196</v>
      </c>
      <c r="W82" s="12">
        <v>0.67040342508769601</v>
      </c>
      <c r="X82" s="12">
        <v>0.67530756740370401</v>
      </c>
      <c r="Y82" s="12">
        <v>0.67969504682703796</v>
      </c>
      <c r="Z82" s="12">
        <v>0.68358439766967405</v>
      </c>
    </row>
    <row r="83" spans="1:26" x14ac:dyDescent="0.25">
      <c r="N83" s="13" t="s">
        <v>16</v>
      </c>
      <c r="O83" s="13">
        <f>MIN(N73:S82)</f>
        <v>1.1248137488289499E-2</v>
      </c>
      <c r="P83" s="13" t="s">
        <v>17</v>
      </c>
      <c r="Q83" s="13">
        <f>MAX(N73:S82)</f>
        <v>6.7971985395633802E-2</v>
      </c>
      <c r="R83" s="13"/>
      <c r="S83" s="13"/>
      <c r="T83" s="13"/>
      <c r="U83" s="13" t="s">
        <v>16</v>
      </c>
      <c r="V83" s="13">
        <f>MIN(U73:Z82)</f>
        <v>0.65953252425553299</v>
      </c>
      <c r="W83" s="13" t="s">
        <v>17</v>
      </c>
      <c r="X83" s="13">
        <f>MAX(U73:Z82)</f>
        <v>0.71861009918406604</v>
      </c>
      <c r="Y83" s="13"/>
      <c r="Z83" s="13"/>
    </row>
    <row r="85" spans="1:26" x14ac:dyDescent="0.25">
      <c r="B85" t="s">
        <v>0</v>
      </c>
      <c r="C85" s="1">
        <v>1</v>
      </c>
      <c r="D85">
        <v>1.2</v>
      </c>
      <c r="E85">
        <v>1.4</v>
      </c>
      <c r="F85">
        <v>1.6</v>
      </c>
      <c r="G85">
        <v>1.8</v>
      </c>
      <c r="H85">
        <v>2</v>
      </c>
      <c r="N85" s="12">
        <v>1</v>
      </c>
      <c r="O85" s="12">
        <v>1.2</v>
      </c>
      <c r="P85" s="12">
        <v>1.4</v>
      </c>
      <c r="Q85" s="12">
        <v>1.6</v>
      </c>
      <c r="R85" s="12">
        <v>1.8</v>
      </c>
      <c r="S85" s="12">
        <v>2</v>
      </c>
      <c r="U85" s="12">
        <v>1</v>
      </c>
      <c r="V85" s="12">
        <v>1.2</v>
      </c>
      <c r="W85" s="12">
        <v>1.4</v>
      </c>
      <c r="X85" s="12">
        <v>1.6</v>
      </c>
      <c r="Y85" s="12">
        <v>1.8</v>
      </c>
      <c r="Z85" s="12">
        <v>2</v>
      </c>
    </row>
    <row r="86" spans="1:26" x14ac:dyDescent="0.25">
      <c r="A86" t="s">
        <v>9</v>
      </c>
      <c r="B86" t="s">
        <v>2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N86" s="12" t="s">
        <v>13</v>
      </c>
      <c r="O86" s="12" t="s">
        <v>13</v>
      </c>
      <c r="P86" s="12" t="s">
        <v>13</v>
      </c>
      <c r="Q86" s="12" t="s">
        <v>13</v>
      </c>
      <c r="R86" s="12" t="s">
        <v>13</v>
      </c>
      <c r="S86" s="12" t="s">
        <v>13</v>
      </c>
      <c r="U86" s="12" t="s">
        <v>14</v>
      </c>
      <c r="V86" s="12" t="s">
        <v>14</v>
      </c>
      <c r="W86" s="12" t="s">
        <v>14</v>
      </c>
      <c r="X86" s="12" t="s">
        <v>14</v>
      </c>
      <c r="Y86" s="12" t="s">
        <v>14</v>
      </c>
      <c r="Z86" s="12" t="s">
        <v>14</v>
      </c>
    </row>
    <row r="87" spans="1:26" x14ac:dyDescent="0.25">
      <c r="A87" t="s">
        <v>10</v>
      </c>
      <c r="B87">
        <v>0.1</v>
      </c>
      <c r="C87" s="1">
        <v>386.44954702059101</v>
      </c>
      <c r="D87" s="1">
        <v>384.69480844357702</v>
      </c>
      <c r="E87" s="1">
        <v>387.35532492044302</v>
      </c>
      <c r="F87" s="1">
        <v>385.61444288455499</v>
      </c>
      <c r="G87" s="1">
        <v>377.82565230480702</v>
      </c>
      <c r="H87" s="1">
        <v>376.51081150270699</v>
      </c>
      <c r="N87" s="12">
        <v>0.10909809297037899</v>
      </c>
      <c r="O87" s="12">
        <v>0.10934964315420501</v>
      </c>
      <c r="P87" s="12">
        <v>0.109657137308216</v>
      </c>
      <c r="Q87" s="12">
        <v>0.109858518076925</v>
      </c>
      <c r="R87" s="12">
        <v>0.11003044192229799</v>
      </c>
      <c r="S87" s="12">
        <v>0.11017457644605499</v>
      </c>
      <c r="U87" s="12">
        <v>0.581578089525007</v>
      </c>
      <c r="V87" s="12">
        <v>0.58169317679912502</v>
      </c>
      <c r="W87" s="12">
        <v>0.58174980258292797</v>
      </c>
      <c r="X87" s="12">
        <v>0.58175180149022498</v>
      </c>
      <c r="Y87" s="12">
        <v>0.58174212046517204</v>
      </c>
      <c r="Z87" s="12">
        <v>0.58173282752785005</v>
      </c>
    </row>
    <row r="88" spans="1:26" x14ac:dyDescent="0.25">
      <c r="A88">
        <v>283.85000000000002</v>
      </c>
      <c r="B88">
        <v>0.2</v>
      </c>
      <c r="C88" s="1">
        <v>441.041479002497</v>
      </c>
      <c r="D88" s="1">
        <v>443.44201833698202</v>
      </c>
      <c r="E88" s="1">
        <v>436.02539074940898</v>
      </c>
      <c r="F88" s="1">
        <v>432.39777337684097</v>
      </c>
      <c r="G88" s="1">
        <v>430.484441349419</v>
      </c>
      <c r="H88" s="1">
        <v>422.52101067206797</v>
      </c>
      <c r="N88" s="12">
        <v>0.10821417947053399</v>
      </c>
      <c r="O88" s="12">
        <v>0.108642336840757</v>
      </c>
      <c r="P88" s="12">
        <v>0.10905881591189499</v>
      </c>
      <c r="Q88" s="12">
        <v>0.109440274944622</v>
      </c>
      <c r="R88" s="12">
        <v>0.10977768525218901</v>
      </c>
      <c r="S88" s="12">
        <v>0.110069705286375</v>
      </c>
      <c r="U88" s="12">
        <v>0.59086289084043597</v>
      </c>
      <c r="V88" s="12">
        <v>0.59123981610978704</v>
      </c>
      <c r="W88" s="12">
        <v>0.59139927963846195</v>
      </c>
      <c r="X88" s="12">
        <v>0.59144639505082197</v>
      </c>
      <c r="Y88" s="12">
        <v>0.59144104374749795</v>
      </c>
      <c r="Z88" s="12">
        <v>0.59141643420893297</v>
      </c>
    </row>
    <row r="89" spans="1:26" x14ac:dyDescent="0.25">
      <c r="A89" t="s">
        <v>11</v>
      </c>
      <c r="B89">
        <v>0.3</v>
      </c>
      <c r="C89" s="1">
        <v>301.59556364109397</v>
      </c>
      <c r="D89" s="1">
        <v>296.72079433944401</v>
      </c>
      <c r="E89" s="1">
        <v>293.05644969169902</v>
      </c>
      <c r="F89" s="1">
        <v>286.61228082258401</v>
      </c>
      <c r="G89" s="1">
        <v>286.686154435655</v>
      </c>
      <c r="H89" s="4">
        <v>281.33591829763702</v>
      </c>
      <c r="N89" s="12">
        <v>0.15543281472709999</v>
      </c>
      <c r="O89" s="12">
        <v>0.156941696431602</v>
      </c>
      <c r="P89" s="12">
        <v>0.15808503063725801</v>
      </c>
      <c r="Q89" s="12">
        <v>0.158927400462334</v>
      </c>
      <c r="R89" s="12">
        <v>0.159526828407173</v>
      </c>
      <c r="S89" s="12">
        <v>0.159933386104226</v>
      </c>
      <c r="U89" s="12">
        <v>0.50076771961453304</v>
      </c>
      <c r="V89" s="12">
        <v>0.49966994849924301</v>
      </c>
      <c r="W89" s="12">
        <v>0.49894690436688499</v>
      </c>
      <c r="X89" s="12">
        <v>0.49855200811314598</v>
      </c>
      <c r="Y89" s="12">
        <v>0.498429223827629</v>
      </c>
      <c r="Z89" s="12">
        <v>0.49852280715390301</v>
      </c>
    </row>
    <row r="90" spans="1:26" x14ac:dyDescent="0.25">
      <c r="A90" s="1">
        <f>MIN(C87:H96)</f>
        <v>281.33591829763702</v>
      </c>
      <c r="B90">
        <v>0.4</v>
      </c>
      <c r="C90" s="1">
        <v>609.29200101653305</v>
      </c>
      <c r="D90" s="1">
        <v>607.82903173447198</v>
      </c>
      <c r="E90" s="1">
        <v>604.73460292257505</v>
      </c>
      <c r="F90" s="1">
        <v>592.80180606823603</v>
      </c>
      <c r="G90" s="1">
        <v>584.23482081703696</v>
      </c>
      <c r="H90" s="1">
        <v>572.01419577518095</v>
      </c>
    </row>
    <row r="91" spans="1:26" x14ac:dyDescent="0.25">
      <c r="B91">
        <v>0.5</v>
      </c>
      <c r="C91" s="1">
        <v>719.26737711202895</v>
      </c>
      <c r="D91" s="1">
        <v>722.67207204797603</v>
      </c>
      <c r="E91" s="1">
        <v>713.666240262065</v>
      </c>
      <c r="F91" s="1">
        <v>704.91649555423101</v>
      </c>
      <c r="G91" s="1">
        <v>692.41784044933502</v>
      </c>
      <c r="H91" s="1">
        <v>679.87062183987405</v>
      </c>
    </row>
    <row r="92" spans="1:26" x14ac:dyDescent="0.25">
      <c r="B92">
        <v>0.6</v>
      </c>
      <c r="C92" s="1">
        <v>855.05716459497398</v>
      </c>
      <c r="D92" s="1">
        <v>857.958630818232</v>
      </c>
      <c r="E92" s="1">
        <v>852.07729325124706</v>
      </c>
      <c r="F92" s="1">
        <v>837.83741844922997</v>
      </c>
      <c r="G92" s="1">
        <v>817.64889637849899</v>
      </c>
      <c r="H92" s="1">
        <v>801.85846155300305</v>
      </c>
    </row>
    <row r="93" spans="1:26" x14ac:dyDescent="0.25">
      <c r="B93">
        <v>0.7</v>
      </c>
      <c r="C93" s="1">
        <v>999.49804191373801</v>
      </c>
      <c r="D93" s="1">
        <v>1009.83568231625</v>
      </c>
      <c r="E93" s="1">
        <v>993.59864463400299</v>
      </c>
      <c r="F93" s="1">
        <v>976.363675537944</v>
      </c>
      <c r="G93" s="1">
        <v>968.13161141081798</v>
      </c>
      <c r="H93" s="1">
        <v>951.42199689191898</v>
      </c>
    </row>
    <row r="94" spans="1:26" x14ac:dyDescent="0.25">
      <c r="B94">
        <v>0.8</v>
      </c>
      <c r="C94" s="1">
        <v>1182.6510823449901</v>
      </c>
      <c r="D94" s="1">
        <v>1184.09410446228</v>
      </c>
      <c r="E94" s="1">
        <v>1177.79590125343</v>
      </c>
      <c r="F94" s="1">
        <v>1158.78246478081</v>
      </c>
      <c r="G94" s="1">
        <v>1136.2020424852701</v>
      </c>
      <c r="H94" s="1">
        <v>1109.8387184652499</v>
      </c>
    </row>
    <row r="95" spans="1:26" x14ac:dyDescent="0.25">
      <c r="B95">
        <v>0.9</v>
      </c>
      <c r="C95" s="1">
        <v>1368.14127861832</v>
      </c>
      <c r="D95" s="1">
        <v>1381.5524247001899</v>
      </c>
      <c r="E95" s="1">
        <v>1370.7991429589999</v>
      </c>
      <c r="F95" s="1">
        <v>1347.46769071309</v>
      </c>
      <c r="G95" s="1">
        <v>1307.29725805407</v>
      </c>
      <c r="H95" s="1">
        <v>1287.88888165861</v>
      </c>
    </row>
    <row r="96" spans="1:26" x14ac:dyDescent="0.25">
      <c r="B96">
        <v>1</v>
      </c>
      <c r="C96" s="1">
        <v>1582.63636249914</v>
      </c>
      <c r="D96" s="1">
        <v>1597.4985985887099</v>
      </c>
      <c r="E96" s="1">
        <v>1584.9504341070301</v>
      </c>
      <c r="F96" s="1">
        <v>1558.6048777710901</v>
      </c>
      <c r="G96" s="1">
        <v>1529.8441839998</v>
      </c>
      <c r="H96" s="1">
        <v>1493.4191300679099</v>
      </c>
    </row>
    <row r="97" spans="14:26" x14ac:dyDescent="0.25">
      <c r="N97" s="13" t="s">
        <v>16</v>
      </c>
      <c r="O97" s="13">
        <f>MIN(N87:S96)</f>
        <v>0.10821417947053399</v>
      </c>
      <c r="P97" s="13" t="s">
        <v>17</v>
      </c>
      <c r="Q97" s="13">
        <f>MAX(N87:S96)</f>
        <v>0.159933386104226</v>
      </c>
      <c r="R97" s="13"/>
      <c r="S97" s="13"/>
      <c r="T97" s="13"/>
      <c r="U97" s="13" t="s">
        <v>16</v>
      </c>
      <c r="V97" s="13">
        <f>MIN(U87:Z96)</f>
        <v>0.498429223827629</v>
      </c>
      <c r="W97" s="13" t="s">
        <v>17</v>
      </c>
      <c r="X97" s="13">
        <f>MAX(U87:Z96)</f>
        <v>0.59144639505082197</v>
      </c>
      <c r="Y97" s="13"/>
      <c r="Z97" s="14"/>
    </row>
  </sheetData>
  <conditionalFormatting sqref="C3:H12">
    <cfRule type="cellIs" dxfId="6" priority="7" operator="between">
      <formula>$A$6</formula>
      <formula>$A$6+$A$4</formula>
    </cfRule>
  </conditionalFormatting>
  <conditionalFormatting sqref="C17:H26">
    <cfRule type="cellIs" dxfId="5" priority="6" operator="between">
      <formula>$A$20</formula>
      <formula>$A$20+$A$18</formula>
    </cfRule>
  </conditionalFormatting>
  <conditionalFormatting sqref="C31:H40">
    <cfRule type="cellIs" dxfId="4" priority="5" operator="between">
      <formula>$A$34</formula>
      <formula>$A$34+$A$32</formula>
    </cfRule>
  </conditionalFormatting>
  <conditionalFormatting sqref="C45:H54">
    <cfRule type="cellIs" dxfId="3" priority="4" operator="between">
      <formula>$A$48</formula>
      <formula>$A$48+$A$46</formula>
    </cfRule>
  </conditionalFormatting>
  <conditionalFormatting sqref="C59:H68">
    <cfRule type="cellIs" dxfId="2" priority="3" operator="between">
      <formula>$A$62</formula>
      <formula>$A$62+$A$60</formula>
    </cfRule>
  </conditionalFormatting>
  <conditionalFormatting sqref="C73:H82">
    <cfRule type="cellIs" dxfId="1" priority="2" operator="between">
      <formula>$A$76</formula>
      <formula>$A$76+$A$74</formula>
    </cfRule>
  </conditionalFormatting>
  <conditionalFormatting sqref="C87:H96">
    <cfRule type="cellIs" dxfId="0" priority="1" operator="between">
      <formula>$A$90</formula>
      <formula>$A$90+$A$88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D7D6-7B63-4406-B54B-D435290B226F}">
  <dimension ref="A1:I18"/>
  <sheetViews>
    <sheetView topLeftCell="A4" workbookViewId="0">
      <selection activeCell="H17" sqref="A9:H17"/>
    </sheetView>
  </sheetViews>
  <sheetFormatPr defaultRowHeight="15" x14ac:dyDescent="0.25"/>
  <sheetData>
    <row r="1" spans="1:9" x14ac:dyDescent="0.25">
      <c r="A1" s="6"/>
      <c r="B1" s="6"/>
      <c r="C1" s="6"/>
      <c r="D1" s="6"/>
      <c r="E1" s="6"/>
      <c r="F1" s="6"/>
      <c r="G1" s="6"/>
    </row>
    <row r="2" spans="1:9" x14ac:dyDescent="0.25">
      <c r="A2" s="6"/>
      <c r="B2" s="6"/>
      <c r="C2" s="6"/>
      <c r="D2" s="6"/>
      <c r="E2" s="6"/>
      <c r="F2" s="6"/>
      <c r="G2" s="6"/>
    </row>
    <row r="3" spans="1:9" x14ac:dyDescent="0.25">
      <c r="A3" s="6"/>
      <c r="B3" s="6"/>
      <c r="C3" s="6"/>
      <c r="D3" s="6"/>
      <c r="E3" s="6"/>
      <c r="F3" s="6"/>
      <c r="G3" s="6"/>
    </row>
    <row r="4" spans="1:9" x14ac:dyDescent="0.25">
      <c r="A4" s="6"/>
      <c r="B4" s="6"/>
      <c r="C4" s="6"/>
      <c r="D4" s="6"/>
      <c r="E4" s="6"/>
      <c r="F4" s="6"/>
      <c r="G4" s="6"/>
    </row>
    <row r="5" spans="1:9" x14ac:dyDescent="0.25">
      <c r="A5" s="6"/>
      <c r="B5" s="6"/>
      <c r="C5" s="6"/>
      <c r="D5" s="6"/>
      <c r="E5" s="6"/>
      <c r="F5" s="6"/>
      <c r="G5" s="6"/>
    </row>
    <row r="6" spans="1:9" x14ac:dyDescent="0.25">
      <c r="A6" s="6"/>
      <c r="B6" s="6"/>
      <c r="C6" s="6"/>
      <c r="D6" s="6"/>
      <c r="E6" s="6"/>
      <c r="F6" s="6"/>
      <c r="G6" s="6"/>
    </row>
    <row r="7" spans="1:9" x14ac:dyDescent="0.25">
      <c r="A7" s="6"/>
      <c r="B7" s="6"/>
      <c r="C7" s="6"/>
      <c r="D7" s="6"/>
      <c r="E7" s="6"/>
      <c r="F7" s="6"/>
      <c r="G7" s="6"/>
    </row>
    <row r="8" spans="1:9" x14ac:dyDescent="0.25">
      <c r="A8" s="6"/>
      <c r="B8" s="6"/>
      <c r="C8" s="6"/>
      <c r="D8" s="6"/>
      <c r="E8" s="6"/>
      <c r="F8" s="6"/>
      <c r="G8" s="6"/>
    </row>
    <row r="9" spans="1:9" x14ac:dyDescent="0.25">
      <c r="A9" s="6"/>
      <c r="B9" s="6" t="s">
        <v>13</v>
      </c>
      <c r="C9" s="6"/>
      <c r="D9" s="6"/>
      <c r="E9" s="6"/>
      <c r="F9" s="6" t="s">
        <v>14</v>
      </c>
      <c r="G9" s="6"/>
    </row>
    <row r="10" spans="1:9" x14ac:dyDescent="0.25">
      <c r="A10" s="7"/>
      <c r="B10" s="7" t="s">
        <v>18</v>
      </c>
      <c r="C10" s="7" t="s">
        <v>19</v>
      </c>
      <c r="D10" s="7" t="s">
        <v>20</v>
      </c>
      <c r="E10" s="7"/>
      <c r="F10" s="7" t="s">
        <v>18</v>
      </c>
      <c r="G10" s="7" t="s">
        <v>19</v>
      </c>
      <c r="H10" s="7" t="s">
        <v>20</v>
      </c>
      <c r="I10" s="8"/>
    </row>
    <row r="11" spans="1:9" x14ac:dyDescent="0.25">
      <c r="A11" s="9" t="s">
        <v>4</v>
      </c>
      <c r="B11" s="10">
        <v>9.5972746420771804E-2</v>
      </c>
      <c r="C11" s="10">
        <v>0.13832738152634499</v>
      </c>
      <c r="D11" s="11">
        <f>C11-B11</f>
        <v>4.2354635105573191E-2</v>
      </c>
      <c r="E11" s="10"/>
      <c r="F11" s="10">
        <v>0.67812953435364098</v>
      </c>
      <c r="G11" s="10">
        <v>0.76299508633817903</v>
      </c>
      <c r="H11" s="11">
        <f>G11-F11</f>
        <v>8.4865551984538046E-2</v>
      </c>
      <c r="I11" s="8"/>
    </row>
    <row r="12" spans="1:9" x14ac:dyDescent="0.25">
      <c r="A12" s="9" t="s">
        <v>5</v>
      </c>
      <c r="B12" s="10">
        <v>6.33051312509781E-2</v>
      </c>
      <c r="C12" s="10">
        <v>0.10361353137182799</v>
      </c>
      <c r="D12" s="11">
        <f t="shared" ref="D12:D17" si="0">C12-B12</f>
        <v>4.0308400120849894E-2</v>
      </c>
      <c r="E12" s="10"/>
      <c r="F12" s="10">
        <v>0.70928499497290698</v>
      </c>
      <c r="G12" s="10">
        <v>0.81112430366196098</v>
      </c>
      <c r="H12" s="11">
        <f t="shared" ref="H12:H17" si="1">G12-F12</f>
        <v>0.101839308689054</v>
      </c>
      <c r="I12" s="8"/>
    </row>
    <row r="13" spans="1:9" x14ac:dyDescent="0.25">
      <c r="A13" s="9" t="s">
        <v>1</v>
      </c>
      <c r="B13" s="10">
        <v>0.123460119712543</v>
      </c>
      <c r="C13" s="10">
        <v>0.21569054417723901</v>
      </c>
      <c r="D13" s="11">
        <f t="shared" si="0"/>
        <v>9.2230424464696009E-2</v>
      </c>
      <c r="E13" s="10"/>
      <c r="F13" s="10">
        <v>0.52928430865988096</v>
      </c>
      <c r="G13" s="10">
        <v>0.65992375914582002</v>
      </c>
      <c r="H13" s="11">
        <f t="shared" si="1"/>
        <v>0.13063945048593906</v>
      </c>
      <c r="I13" s="8"/>
    </row>
    <row r="14" spans="1:9" x14ac:dyDescent="0.25">
      <c r="A14" s="9" t="s">
        <v>6</v>
      </c>
      <c r="B14" s="10">
        <v>5.7069143040732899E-2</v>
      </c>
      <c r="C14" s="10">
        <v>7.0240973761351994E-2</v>
      </c>
      <c r="D14" s="11">
        <f t="shared" si="0"/>
        <v>1.3171830720619095E-2</v>
      </c>
      <c r="E14" s="10"/>
      <c r="F14" s="10">
        <v>0.73094918189695102</v>
      </c>
      <c r="G14" s="10">
        <v>0.769228852058923</v>
      </c>
      <c r="H14" s="11">
        <f t="shared" si="1"/>
        <v>3.8279670161971979E-2</v>
      </c>
      <c r="I14" s="8"/>
    </row>
    <row r="15" spans="1:9" x14ac:dyDescent="0.25">
      <c r="A15" s="9" t="s">
        <v>7</v>
      </c>
      <c r="B15" s="10">
        <v>6.9971139813072195E-2</v>
      </c>
      <c r="C15" s="10">
        <v>0.14697194252944701</v>
      </c>
      <c r="D15" s="11">
        <f t="shared" si="0"/>
        <v>7.7000802716374814E-2</v>
      </c>
      <c r="E15" s="10"/>
      <c r="F15" s="10">
        <v>0.60143642747627801</v>
      </c>
      <c r="G15" s="10">
        <v>0.66999229161482798</v>
      </c>
      <c r="H15" s="11">
        <f t="shared" si="1"/>
        <v>6.8555864138549971E-2</v>
      </c>
      <c r="I15" s="8"/>
    </row>
    <row r="16" spans="1:9" x14ac:dyDescent="0.25">
      <c r="A16" s="9" t="s">
        <v>8</v>
      </c>
      <c r="B16" s="10">
        <v>1.1248137488289499E-2</v>
      </c>
      <c r="C16" s="10">
        <v>6.7971985395633802E-2</v>
      </c>
      <c r="D16" s="11">
        <f t="shared" si="0"/>
        <v>5.6723847907344305E-2</v>
      </c>
      <c r="E16" s="10"/>
      <c r="F16" s="10">
        <v>0.65953252425553299</v>
      </c>
      <c r="G16" s="10">
        <v>0.71861009918406604</v>
      </c>
      <c r="H16" s="11">
        <f t="shared" si="1"/>
        <v>5.907757492853305E-2</v>
      </c>
      <c r="I16" s="8"/>
    </row>
    <row r="17" spans="1:9" x14ac:dyDescent="0.25">
      <c r="A17" s="9" t="s">
        <v>9</v>
      </c>
      <c r="B17" s="10">
        <v>0.10821417947053399</v>
      </c>
      <c r="C17" s="10">
        <v>0.159933386104226</v>
      </c>
      <c r="D17" s="11">
        <f t="shared" si="0"/>
        <v>5.1719206633692005E-2</v>
      </c>
      <c r="E17" s="10"/>
      <c r="F17" s="10">
        <v>0.498429223827629</v>
      </c>
      <c r="G17" s="10">
        <v>0.59144639505082197</v>
      </c>
      <c r="H17" s="11">
        <f t="shared" si="1"/>
        <v>9.3017171223192974E-2</v>
      </c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McHugh</dc:creator>
  <cp:lastModifiedBy>Alex McHugh</cp:lastModifiedBy>
  <dcterms:created xsi:type="dcterms:W3CDTF">2015-06-05T18:17:20Z</dcterms:created>
  <dcterms:modified xsi:type="dcterms:W3CDTF">2021-04-19T03:10:25Z</dcterms:modified>
</cp:coreProperties>
</file>