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adm181_uclive_ac_nz/Documents/PhD/Main/Insulin Modelling/Data/CREBRF/"/>
    </mc:Choice>
  </mc:AlternateContent>
  <xr:revisionPtr revIDLastSave="9" documentId="13_ncr:1_{DEC1D4D5-D404-4DA6-B630-A97624200A74}" xr6:coauthVersionLast="45" xr6:coauthVersionMax="45" xr10:uidLastSave="{40640FBA-99E7-47D9-98C6-85CA9C839BC7}"/>
  <bookViews>
    <workbookView xWindow="-120" yWindow="-120" windowWidth="38640" windowHeight="21240" xr2:uid="{316767BC-02F3-FC4A-99C3-BA3E5ADA0B57}"/>
  </bookViews>
  <sheets>
    <sheet name="Participant details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" i="2"/>
</calcChain>
</file>

<file path=xl/sharedStrings.xml><?xml version="1.0" encoding="utf-8"?>
<sst xmlns="http://schemas.openxmlformats.org/spreadsheetml/2006/main" count="181" uniqueCount="149">
  <si>
    <t>IVGTT Blood Glucose (mmol/L)</t>
  </si>
  <si>
    <t>P146_DH</t>
  </si>
  <si>
    <t>x</t>
  </si>
  <si>
    <t>P95_RP</t>
  </si>
  <si>
    <t>P68_DJ</t>
  </si>
  <si>
    <t>P140_RW</t>
  </si>
  <si>
    <t>P12_PP</t>
  </si>
  <si>
    <t>P19_CT</t>
  </si>
  <si>
    <t>P147_WC</t>
  </si>
  <si>
    <t>P33_JF</t>
  </si>
  <si>
    <t>P85_FF</t>
  </si>
  <si>
    <t>P126_BN</t>
  </si>
  <si>
    <t>P46_CLW</t>
  </si>
  <si>
    <t>P156_MH</t>
  </si>
  <si>
    <t>P104_NS</t>
  </si>
  <si>
    <t>P72_RW</t>
  </si>
  <si>
    <t>P79_BT</t>
  </si>
  <si>
    <t>P73_JA</t>
  </si>
  <si>
    <t>P65_JS</t>
  </si>
  <si>
    <t>P78_SA</t>
  </si>
  <si>
    <t>P138_SM</t>
  </si>
  <si>
    <t>P158_AM</t>
  </si>
  <si>
    <t>P87_LP</t>
  </si>
  <si>
    <t>P198_FG</t>
  </si>
  <si>
    <t>K128_CS</t>
  </si>
  <si>
    <t>P169_JM</t>
  </si>
  <si>
    <t>P186_WI</t>
  </si>
  <si>
    <t>P153_SS</t>
  </si>
  <si>
    <t>P115_AW</t>
  </si>
  <si>
    <t>P209_CM</t>
  </si>
  <si>
    <t>P196_JT</t>
  </si>
  <si>
    <t>P160_CG</t>
  </si>
  <si>
    <t>P145_JF</t>
  </si>
  <si>
    <t>P216_PW</t>
  </si>
  <si>
    <t>P166_JM</t>
  </si>
  <si>
    <t>P171_SS</t>
  </si>
  <si>
    <t>Height (cm)</t>
  </si>
  <si>
    <t>Clamp Blood Glucose (mmol/L)</t>
  </si>
  <si>
    <t>Age</t>
  </si>
  <si>
    <t xml:space="preserve">Participant ID </t>
  </si>
  <si>
    <t>Insulin (uU/mL)</t>
  </si>
  <si>
    <t xml:space="preserve">C- Peptide (ng/mL) </t>
  </si>
  <si>
    <t>Trig (mmol/L)</t>
  </si>
  <si>
    <t>NEFA (mmol/L)</t>
  </si>
  <si>
    <t xml:space="preserve">0 mins </t>
  </si>
  <si>
    <t xml:space="preserve">30 mins </t>
  </si>
  <si>
    <t xml:space="preserve">60 mins </t>
  </si>
  <si>
    <t xml:space="preserve">160 mins </t>
  </si>
  <si>
    <t xml:space="preserve">170 mins </t>
  </si>
  <si>
    <t xml:space="preserve">180 mins </t>
  </si>
  <si>
    <t>P154_KP</t>
  </si>
  <si>
    <t>BMI</t>
  </si>
  <si>
    <t>Fat Mass (%)</t>
  </si>
  <si>
    <t>Lean Body Mass (%)</t>
  </si>
  <si>
    <t>Fat Mass (kg)</t>
  </si>
  <si>
    <t>Lean Mass (kg)</t>
  </si>
  <si>
    <t>DXA</t>
  </si>
  <si>
    <t>IVGTT</t>
  </si>
  <si>
    <t>Clamp</t>
  </si>
  <si>
    <t>G0</t>
  </si>
  <si>
    <t>G2</t>
  </si>
  <si>
    <t>G4</t>
  </si>
  <si>
    <t>G6</t>
  </si>
  <si>
    <t>G8</t>
  </si>
  <si>
    <t>G10</t>
  </si>
  <si>
    <t>G30</t>
  </si>
  <si>
    <t>G60</t>
  </si>
  <si>
    <t>G160</t>
  </si>
  <si>
    <t>G170</t>
  </si>
  <si>
    <t>G180</t>
  </si>
  <si>
    <t>I0</t>
  </si>
  <si>
    <t>I2</t>
  </si>
  <si>
    <t>I4</t>
  </si>
  <si>
    <t>I6</t>
  </si>
  <si>
    <t>I8</t>
  </si>
  <si>
    <t>I10</t>
  </si>
  <si>
    <t>I30</t>
  </si>
  <si>
    <t>I60</t>
  </si>
  <si>
    <t>I160</t>
  </si>
  <si>
    <t>I170</t>
  </si>
  <si>
    <t>I180</t>
  </si>
  <si>
    <t>C0</t>
  </si>
  <si>
    <t>C2</t>
  </si>
  <si>
    <t>C4</t>
  </si>
  <si>
    <t>C6</t>
  </si>
  <si>
    <t>C8</t>
  </si>
  <si>
    <t>C10</t>
  </si>
  <si>
    <t>C30</t>
  </si>
  <si>
    <t>C60</t>
  </si>
  <si>
    <t>C160</t>
  </si>
  <si>
    <t>C170</t>
  </si>
  <si>
    <t>C180</t>
  </si>
  <si>
    <t>Steady state 20% Dextrose Infusion Rate (mL/hr) 160-180</t>
  </si>
  <si>
    <t>dextrose</t>
  </si>
  <si>
    <t>P220_CP</t>
  </si>
  <si>
    <t>P259_JP</t>
  </si>
  <si>
    <t>P240_ET</t>
  </si>
  <si>
    <t>P253_PW</t>
  </si>
  <si>
    <t>P235_DT</t>
  </si>
  <si>
    <t>P194_TK</t>
  </si>
  <si>
    <t>P263_NW</t>
  </si>
  <si>
    <t>P251_TF</t>
  </si>
  <si>
    <t>P105_KB</t>
  </si>
  <si>
    <t>Weight</t>
  </si>
  <si>
    <t>BSA</t>
  </si>
  <si>
    <t>146</t>
  </si>
  <si>
    <t>95</t>
  </si>
  <si>
    <t>68</t>
  </si>
  <si>
    <t>140</t>
  </si>
  <si>
    <t>12</t>
  </si>
  <si>
    <t>19</t>
  </si>
  <si>
    <t>147</t>
  </si>
  <si>
    <t>154</t>
  </si>
  <si>
    <t>33</t>
  </si>
  <si>
    <t>85</t>
  </si>
  <si>
    <t>126</t>
  </si>
  <si>
    <t>46</t>
  </si>
  <si>
    <t>156</t>
  </si>
  <si>
    <t>104</t>
  </si>
  <si>
    <t>72</t>
  </si>
  <si>
    <t>79</t>
  </si>
  <si>
    <t>73</t>
  </si>
  <si>
    <t>65</t>
  </si>
  <si>
    <t>78</t>
  </si>
  <si>
    <t>105</t>
  </si>
  <si>
    <t>138</t>
  </si>
  <si>
    <t>158</t>
  </si>
  <si>
    <t>87</t>
  </si>
  <si>
    <t>198</t>
  </si>
  <si>
    <t>128</t>
  </si>
  <si>
    <t>169</t>
  </si>
  <si>
    <t>186</t>
  </si>
  <si>
    <t>153</t>
  </si>
  <si>
    <t>115</t>
  </si>
  <si>
    <t>209</t>
  </si>
  <si>
    <t>196</t>
  </si>
  <si>
    <t>160</t>
  </si>
  <si>
    <t>145</t>
  </si>
  <si>
    <t>216</t>
  </si>
  <si>
    <t>166</t>
  </si>
  <si>
    <t>171</t>
  </si>
  <si>
    <t>220</t>
  </si>
  <si>
    <t>259</t>
  </si>
  <si>
    <t>240</t>
  </si>
  <si>
    <t>253</t>
  </si>
  <si>
    <t>235</t>
  </si>
  <si>
    <t>194</t>
  </si>
  <si>
    <t>263</t>
  </si>
  <si>
    <t>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</si>
</sst>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2" borderId="1" xfId="0" applyFont="1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2" borderId="3" xfId="0" applyFill="1" applyBorder="1"/>
    <xf numFmtId="0" fontId="1" fillId="2" borderId="2" xfId="0" applyFont="1" applyFill="1" applyBorder="1"/>
    <xf numFmtId="0" fontId="2" fillId="2" borderId="1" xfId="0" applyFont="1" applyFill="1" applyBorder="1" applyAlignment="1">
      <alignment horizontal="right"/>
    </xf>
    <xf numFmtId="0" fontId="1" fillId="2" borderId="5" xfId="0" quotePrefix="1" applyFont="1" applyFill="1" applyBorder="1"/>
    <xf numFmtId="0" fontId="0" fillId="2" borderId="1" xfId="0" applyFill="1" applyBorder="1" applyAlignment="1">
      <alignment horizontal="right"/>
    </xf>
    <xf numFmtId="0" fontId="0" fillId="3" borderId="4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1" fillId="4" borderId="3" xfId="0" applyFont="1" applyFill="1" applyBorder="1"/>
    <xf numFmtId="0" fontId="0" fillId="4" borderId="4" xfId="0" applyFill="1" applyBorder="1"/>
    <xf numFmtId="0" fontId="1" fillId="4" borderId="1" xfId="0" applyFont="1" applyFill="1" applyBorder="1"/>
    <xf numFmtId="0" fontId="0" fillId="3" borderId="5" xfId="0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3" borderId="6" xfId="0" applyFill="1" applyBorder="1"/>
    <xf numFmtId="0" fontId="0" fillId="3" borderId="7" xfId="0" applyFill="1" applyBorder="1"/>
    <xf numFmtId="0" fontId="3" fillId="5" borderId="6" xfId="0" applyFont="1" applyFill="1" applyBorder="1"/>
    <xf numFmtId="0" fontId="3" fillId="6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836F-DE08-354B-9533-D7C1EEE75C19}">
  <dimension ref="A2:BE99"/>
  <sheetViews>
    <sheetView tabSelected="1" topLeftCell="A43" zoomScale="55" zoomScaleNormal="55" workbookViewId="0">
      <pane xSplit="1" topLeftCell="B1" activePane="topRight" state="frozen"/>
      <selection pane="topRight" activeCell="B56" sqref="B56:B99"/>
    </sheetView>
  </sheetViews>
  <sheetFormatPr defaultColWidth="11" defaultRowHeight="15.75" x14ac:dyDescent="0.25"/>
  <cols>
    <col min="1" max="1" width="12.875" customWidth="1"/>
    <col min="4" max="4" width="13.125" customWidth="1"/>
    <col min="5" max="5" width="12.125" customWidth="1"/>
    <col min="6" max="6" width="16.375" customWidth="1"/>
    <col min="7" max="7" width="9.875" style="9" customWidth="1"/>
    <col min="8" max="8" width="10.875" style="9"/>
    <col min="9" max="9" width="15.5" style="9" customWidth="1"/>
    <col min="10" max="10" width="10.875" style="9"/>
    <col min="11" max="11" width="11.625" style="9" customWidth="1"/>
    <col min="12" max="19" width="10.875" style="22"/>
    <col min="20" max="21" width="10.875" style="20"/>
    <col min="22" max="22" width="9.875" style="20" customWidth="1"/>
    <col min="23" max="23" width="41.5" customWidth="1"/>
    <col min="24" max="31" width="10.875" style="22"/>
    <col min="32" max="34" width="10.875" style="20"/>
    <col min="35" max="42" width="10.875" style="22"/>
    <col min="43" max="45" width="10.875" style="20"/>
    <col min="46" max="48" width="10.875" style="22"/>
    <col min="49" max="51" width="10.875" style="20"/>
    <col min="52" max="54" width="10.875" style="22"/>
    <col min="55" max="57" width="10.875" style="20"/>
  </cols>
  <sheetData>
    <row r="2" spans="1:57" s="6" customFormat="1" x14ac:dyDescent="0.25">
      <c r="A2" s="12"/>
      <c r="B2" s="4"/>
      <c r="C2" s="4"/>
      <c r="D2" s="33"/>
      <c r="E2" s="33"/>
      <c r="F2" s="34"/>
      <c r="G2" s="35" t="s">
        <v>56</v>
      </c>
      <c r="H2" s="36"/>
      <c r="I2" s="36"/>
      <c r="J2" s="36"/>
      <c r="K2" s="37"/>
      <c r="L2" s="38" t="s">
        <v>0</v>
      </c>
      <c r="M2" s="39"/>
      <c r="N2" s="39"/>
      <c r="O2" s="39"/>
      <c r="P2" s="39"/>
      <c r="Q2" s="39"/>
      <c r="R2" s="39"/>
      <c r="S2" s="40"/>
      <c r="T2" s="41" t="s">
        <v>37</v>
      </c>
      <c r="U2" s="42"/>
      <c r="V2" s="43"/>
      <c r="W2" s="15" t="s">
        <v>92</v>
      </c>
      <c r="X2" s="23" t="s">
        <v>40</v>
      </c>
      <c r="Y2" s="24"/>
      <c r="Z2" s="31" t="s">
        <v>57</v>
      </c>
      <c r="AA2" s="31"/>
      <c r="AB2" s="31"/>
      <c r="AC2" s="31"/>
      <c r="AD2" s="31"/>
      <c r="AE2" s="31"/>
      <c r="AF2" s="32" t="s">
        <v>58</v>
      </c>
      <c r="AG2" s="17"/>
      <c r="AH2" s="26"/>
      <c r="AI2" s="27" t="s">
        <v>41</v>
      </c>
      <c r="AJ2" s="28"/>
      <c r="AK2" s="28" t="s">
        <v>57</v>
      </c>
      <c r="AL2" s="28"/>
      <c r="AM2" s="28"/>
      <c r="AN2" s="28"/>
      <c r="AO2" s="28"/>
      <c r="AP2" s="28"/>
      <c r="AQ2" s="29" t="s">
        <v>58</v>
      </c>
      <c r="AR2" s="29"/>
      <c r="AS2" s="30"/>
      <c r="AT2" s="23" t="s">
        <v>42</v>
      </c>
      <c r="AU2" s="28" t="s">
        <v>57</v>
      </c>
      <c r="AV2" s="24"/>
      <c r="AW2" s="29" t="s">
        <v>58</v>
      </c>
      <c r="AX2" s="17"/>
      <c r="AY2" s="26"/>
      <c r="AZ2" s="23" t="s">
        <v>43</v>
      </c>
      <c r="BA2" s="28" t="s">
        <v>57</v>
      </c>
      <c r="BB2" s="24"/>
      <c r="BC2" s="29" t="s">
        <v>58</v>
      </c>
      <c r="BD2" s="17"/>
      <c r="BE2" s="26"/>
    </row>
    <row r="3" spans="1:57" s="6" customFormat="1" x14ac:dyDescent="0.25">
      <c r="A3" s="3" t="s">
        <v>39</v>
      </c>
      <c r="B3" s="5"/>
      <c r="C3" s="3" t="s">
        <v>38</v>
      </c>
      <c r="D3" s="13" t="s">
        <v>103</v>
      </c>
      <c r="E3" s="13" t="s">
        <v>36</v>
      </c>
      <c r="F3" s="13" t="s">
        <v>104</v>
      </c>
      <c r="G3" s="14" t="s">
        <v>51</v>
      </c>
      <c r="H3" s="14" t="s">
        <v>52</v>
      </c>
      <c r="I3" s="14" t="s">
        <v>53</v>
      </c>
      <c r="J3" s="14" t="s">
        <v>54</v>
      </c>
      <c r="K3" s="14" t="s">
        <v>55</v>
      </c>
      <c r="L3" s="21" t="s">
        <v>59</v>
      </c>
      <c r="M3" s="21" t="s">
        <v>60</v>
      </c>
      <c r="N3" s="21" t="s">
        <v>61</v>
      </c>
      <c r="O3" s="21" t="s">
        <v>62</v>
      </c>
      <c r="P3" s="21" t="s">
        <v>63</v>
      </c>
      <c r="Q3" s="21" t="s">
        <v>64</v>
      </c>
      <c r="R3" s="21" t="s">
        <v>65</v>
      </c>
      <c r="S3" s="21" t="s">
        <v>66</v>
      </c>
      <c r="T3" s="19" t="s">
        <v>67</v>
      </c>
      <c r="U3" s="19" t="s">
        <v>68</v>
      </c>
      <c r="V3" s="19" t="s">
        <v>69</v>
      </c>
      <c r="W3" s="16" t="s">
        <v>93</v>
      </c>
      <c r="X3" s="21" t="s">
        <v>70</v>
      </c>
      <c r="Y3" s="21" t="s">
        <v>71</v>
      </c>
      <c r="Z3" s="21" t="s">
        <v>72</v>
      </c>
      <c r="AA3" s="21" t="s">
        <v>73</v>
      </c>
      <c r="AB3" s="21" t="s">
        <v>74</v>
      </c>
      <c r="AC3" s="21" t="s">
        <v>75</v>
      </c>
      <c r="AD3" s="21" t="s">
        <v>76</v>
      </c>
      <c r="AE3" s="21" t="s">
        <v>77</v>
      </c>
      <c r="AF3" s="19" t="s">
        <v>78</v>
      </c>
      <c r="AG3" s="19" t="s">
        <v>79</v>
      </c>
      <c r="AH3" s="19" t="s">
        <v>80</v>
      </c>
      <c r="AI3" s="21" t="s">
        <v>81</v>
      </c>
      <c r="AJ3" s="21" t="s">
        <v>82</v>
      </c>
      <c r="AK3" s="21" t="s">
        <v>83</v>
      </c>
      <c r="AL3" s="21" t="s">
        <v>84</v>
      </c>
      <c r="AM3" s="21" t="s">
        <v>85</v>
      </c>
      <c r="AN3" s="21" t="s">
        <v>86</v>
      </c>
      <c r="AO3" s="21" t="s">
        <v>87</v>
      </c>
      <c r="AP3" s="21" t="s">
        <v>88</v>
      </c>
      <c r="AQ3" s="19" t="s">
        <v>89</v>
      </c>
      <c r="AR3" s="19" t="s">
        <v>90</v>
      </c>
      <c r="AS3" s="19" t="s">
        <v>91</v>
      </c>
      <c r="AT3" s="25" t="s">
        <v>44</v>
      </c>
      <c r="AU3" s="25" t="s">
        <v>45</v>
      </c>
      <c r="AV3" s="25" t="s">
        <v>46</v>
      </c>
      <c r="AW3" s="18" t="s">
        <v>47</v>
      </c>
      <c r="AX3" s="18" t="s">
        <v>48</v>
      </c>
      <c r="AY3" s="18" t="s">
        <v>49</v>
      </c>
      <c r="AZ3" s="25" t="s">
        <v>44</v>
      </c>
      <c r="BA3" s="25" t="s">
        <v>45</v>
      </c>
      <c r="BB3" s="25" t="s">
        <v>46</v>
      </c>
      <c r="BC3" s="18" t="s">
        <v>47</v>
      </c>
      <c r="BD3" s="18" t="s">
        <v>48</v>
      </c>
      <c r="BE3" s="18" t="s">
        <v>49</v>
      </c>
    </row>
    <row r="4" spans="1:57" x14ac:dyDescent="0.25">
      <c r="A4" t="s">
        <v>1</v>
      </c>
      <c r="B4" t="str">
        <f>MID(A4, 2, FIND("_",A4)-2)</f>
        <v>146</v>
      </c>
      <c r="C4">
        <v>27</v>
      </c>
      <c r="D4">
        <v>103.6</v>
      </c>
      <c r="E4">
        <v>177.5</v>
      </c>
      <c r="F4">
        <v>2.2599999999999998</v>
      </c>
      <c r="G4" s="7">
        <v>32</v>
      </c>
      <c r="H4" s="7">
        <v>34.700000000000003</v>
      </c>
      <c r="I4" s="10">
        <v>63.066534260178756</v>
      </c>
      <c r="J4" s="7">
        <v>33.683999999999997</v>
      </c>
      <c r="K4" s="7">
        <v>63.508000000000003</v>
      </c>
      <c r="L4" s="22">
        <v>4.5999999999999996</v>
      </c>
      <c r="M4" s="22">
        <v>16.600000000000001</v>
      </c>
      <c r="N4" s="22">
        <v>14.4</v>
      </c>
      <c r="O4" s="22">
        <v>13.8</v>
      </c>
      <c r="P4" s="22">
        <v>12.8</v>
      </c>
      <c r="Q4" s="22">
        <v>11.9</v>
      </c>
      <c r="R4" s="22">
        <v>6.5</v>
      </c>
      <c r="S4" s="22">
        <v>4.3</v>
      </c>
      <c r="T4" s="20">
        <v>4.7</v>
      </c>
      <c r="U4" s="20">
        <v>5</v>
      </c>
      <c r="V4" s="20">
        <v>5.7</v>
      </c>
      <c r="W4">
        <v>200</v>
      </c>
      <c r="X4" s="22">
        <v>10.59</v>
      </c>
      <c r="Y4" s="22">
        <v>122.5</v>
      </c>
      <c r="Z4" s="22">
        <v>107.4</v>
      </c>
      <c r="AA4" s="22">
        <v>105.1</v>
      </c>
      <c r="AB4" s="22">
        <v>107.9</v>
      </c>
      <c r="AC4" s="22">
        <v>110.5</v>
      </c>
      <c r="AD4" s="22">
        <v>48.82</v>
      </c>
      <c r="AE4" s="22">
        <v>69.66</v>
      </c>
      <c r="AF4" s="20">
        <v>86.53</v>
      </c>
      <c r="AG4" s="20">
        <v>79.27</v>
      </c>
      <c r="AH4" s="20">
        <v>88.35</v>
      </c>
      <c r="AI4" s="22">
        <v>2.15</v>
      </c>
      <c r="AJ4" s="22">
        <v>7.56</v>
      </c>
      <c r="AK4" s="22">
        <v>7.57</v>
      </c>
      <c r="AL4" s="22">
        <v>7.84</v>
      </c>
      <c r="AM4" s="22">
        <v>8.14</v>
      </c>
      <c r="AN4" s="22">
        <v>8.5</v>
      </c>
      <c r="AO4" s="22">
        <v>6.61</v>
      </c>
      <c r="AP4" s="22">
        <v>2.68</v>
      </c>
      <c r="AQ4" s="20">
        <v>2.68</v>
      </c>
      <c r="AR4" s="20">
        <v>2.64</v>
      </c>
      <c r="AS4" s="20">
        <v>2.5</v>
      </c>
      <c r="AT4" s="22">
        <v>1.35</v>
      </c>
      <c r="AU4" s="22">
        <v>1.27</v>
      </c>
      <c r="AV4" s="22">
        <v>1.25</v>
      </c>
      <c r="AW4" s="20">
        <v>1.22</v>
      </c>
      <c r="AX4" s="20">
        <v>1.21</v>
      </c>
      <c r="AY4" s="20">
        <v>1.18</v>
      </c>
      <c r="AZ4" s="22">
        <v>0.44</v>
      </c>
      <c r="BA4" s="22">
        <v>0.09</v>
      </c>
      <c r="BB4" s="22">
        <v>0.12</v>
      </c>
      <c r="BC4" s="20">
        <v>7.0000000000000007E-2</v>
      </c>
      <c r="BD4" s="20">
        <v>7.0000000000000007E-2</v>
      </c>
      <c r="BE4" s="20">
        <v>7.0000000000000007E-2</v>
      </c>
    </row>
    <row r="5" spans="1:57" x14ac:dyDescent="0.25">
      <c r="A5" t="s">
        <v>3</v>
      </c>
      <c r="B5" t="str">
        <f t="shared" ref="B5:B47" si="0">MID(A5, 2, FIND("_",A5)-2)</f>
        <v>95</v>
      </c>
      <c r="C5">
        <v>30</v>
      </c>
      <c r="D5">
        <v>133</v>
      </c>
      <c r="E5">
        <v>194.5</v>
      </c>
      <c r="F5">
        <v>2.68</v>
      </c>
      <c r="G5" s="7">
        <v>34.1</v>
      </c>
      <c r="H5" s="7">
        <v>33.200000000000003</v>
      </c>
      <c r="I5" s="10">
        <v>62.185328185328181</v>
      </c>
      <c r="J5" s="7">
        <v>39.97</v>
      </c>
      <c r="K5" s="7">
        <v>80.53</v>
      </c>
      <c r="L5" s="22">
        <v>4.9000000000000004</v>
      </c>
      <c r="M5" s="22">
        <v>12.7</v>
      </c>
      <c r="N5" s="22">
        <v>12</v>
      </c>
      <c r="O5" s="22">
        <v>12.8</v>
      </c>
      <c r="P5" s="22">
        <v>12.4</v>
      </c>
      <c r="Q5" s="22">
        <v>11.3</v>
      </c>
      <c r="R5" s="22">
        <v>8.6999999999999993</v>
      </c>
      <c r="S5" s="22">
        <v>6.4</v>
      </c>
      <c r="T5" s="20">
        <v>5.2</v>
      </c>
      <c r="U5" s="20">
        <v>5.2</v>
      </c>
      <c r="V5" s="20">
        <v>5.8</v>
      </c>
      <c r="W5">
        <v>239.5</v>
      </c>
      <c r="X5" s="22">
        <v>23.5</v>
      </c>
      <c r="Y5" s="22">
        <v>25.96</v>
      </c>
      <c r="Z5" s="22">
        <v>33.68</v>
      </c>
      <c r="AA5" s="22" t="s">
        <v>2</v>
      </c>
      <c r="AB5" s="22">
        <v>44.11</v>
      </c>
      <c r="AC5" s="22">
        <v>38.229999999999997</v>
      </c>
      <c r="AD5" s="22">
        <v>57.1</v>
      </c>
      <c r="AE5" s="22">
        <v>57.65</v>
      </c>
      <c r="AF5" s="20">
        <v>133.19999999999999</v>
      </c>
      <c r="AG5" s="20">
        <v>134.1</v>
      </c>
      <c r="AH5" s="20">
        <v>120.1</v>
      </c>
      <c r="AI5" s="22">
        <v>2.71</v>
      </c>
      <c r="AJ5" s="22">
        <v>3.63</v>
      </c>
      <c r="AK5" s="22">
        <v>3.23</v>
      </c>
      <c r="AL5" s="22">
        <v>3.61</v>
      </c>
      <c r="AM5" s="22">
        <v>4.72</v>
      </c>
      <c r="AN5" s="22">
        <v>4.26</v>
      </c>
      <c r="AO5" s="22">
        <v>5.85</v>
      </c>
      <c r="AP5" s="22">
        <v>6.16</v>
      </c>
      <c r="AQ5" s="20">
        <v>4.12</v>
      </c>
      <c r="AR5" s="20">
        <v>4.43</v>
      </c>
      <c r="AS5" s="20">
        <v>4.01</v>
      </c>
      <c r="AT5" s="22">
        <v>3.45</v>
      </c>
      <c r="AU5" s="22">
        <v>3.24</v>
      </c>
      <c r="AV5" s="22">
        <v>3.22</v>
      </c>
      <c r="AW5" s="20">
        <v>2.76</v>
      </c>
      <c r="AX5" s="20">
        <v>2.72</v>
      </c>
      <c r="AY5" s="20">
        <v>2.64</v>
      </c>
      <c r="AZ5" s="22">
        <v>0.52</v>
      </c>
      <c r="BA5" s="22">
        <v>0.44</v>
      </c>
      <c r="BB5" s="22">
        <v>0.28999999999999998</v>
      </c>
      <c r="BC5" s="20">
        <v>0.12</v>
      </c>
      <c r="BD5" s="20">
        <v>0.12</v>
      </c>
      <c r="BE5" s="20">
        <v>0.11</v>
      </c>
    </row>
    <row r="6" spans="1:57" x14ac:dyDescent="0.25">
      <c r="A6" s="1" t="s">
        <v>4</v>
      </c>
      <c r="B6" t="str">
        <f t="shared" si="0"/>
        <v>68</v>
      </c>
      <c r="C6" s="1">
        <v>39</v>
      </c>
      <c r="D6" s="1">
        <v>94.7</v>
      </c>
      <c r="E6" s="1">
        <v>178</v>
      </c>
      <c r="F6" s="1">
        <v>2.16</v>
      </c>
      <c r="G6" s="7">
        <v>29.9</v>
      </c>
      <c r="H6" s="7">
        <v>31.2</v>
      </c>
      <c r="I6" s="11">
        <v>65.28</v>
      </c>
      <c r="J6" s="7">
        <v>37.886000000000003</v>
      </c>
      <c r="K6" s="7">
        <v>62.87</v>
      </c>
      <c r="L6" s="22">
        <v>5.2</v>
      </c>
      <c r="M6" s="22">
        <v>17.2</v>
      </c>
      <c r="N6" s="22">
        <v>16.7</v>
      </c>
      <c r="O6" s="22">
        <v>16.399999999999999</v>
      </c>
      <c r="P6" s="22">
        <v>14.5</v>
      </c>
      <c r="Q6" s="22">
        <v>13.8</v>
      </c>
      <c r="R6" s="22">
        <v>10.7</v>
      </c>
      <c r="S6" s="22">
        <v>7.2</v>
      </c>
      <c r="T6" s="20">
        <v>5.7</v>
      </c>
      <c r="U6" s="20">
        <v>5.3</v>
      </c>
      <c r="V6" s="20">
        <v>5.3</v>
      </c>
      <c r="W6">
        <v>150</v>
      </c>
      <c r="X6" s="22">
        <v>18.95</v>
      </c>
      <c r="Y6" s="22">
        <v>84.58</v>
      </c>
      <c r="Z6" s="22">
        <v>103</v>
      </c>
      <c r="AA6" s="22">
        <v>105.9</v>
      </c>
      <c r="AB6" s="22">
        <v>111.1</v>
      </c>
      <c r="AC6" s="22">
        <v>112.6</v>
      </c>
      <c r="AD6" s="22">
        <v>82.7</v>
      </c>
      <c r="AE6" s="22">
        <v>75.69</v>
      </c>
      <c r="AF6" s="20">
        <v>166</v>
      </c>
      <c r="AG6" s="20">
        <v>155.19999999999999</v>
      </c>
      <c r="AH6" s="20">
        <v>156.69999999999999</v>
      </c>
      <c r="AI6" s="22">
        <v>2.59</v>
      </c>
      <c r="AJ6" s="22">
        <v>6.06</v>
      </c>
      <c r="AK6" s="22">
        <v>6.37</v>
      </c>
      <c r="AL6" s="22">
        <v>6.43</v>
      </c>
      <c r="AM6" s="22">
        <v>6.79</v>
      </c>
      <c r="AN6" s="22">
        <v>7.17</v>
      </c>
      <c r="AO6" s="22">
        <v>7.86</v>
      </c>
      <c r="AP6" s="22">
        <v>7.83</v>
      </c>
      <c r="AQ6" s="20">
        <v>4.84</v>
      </c>
      <c r="AR6" s="20">
        <v>4.4400000000000004</v>
      </c>
      <c r="AS6" s="20">
        <v>4.05</v>
      </c>
      <c r="AT6" s="22">
        <v>2.19</v>
      </c>
      <c r="AU6" s="22">
        <v>2.04</v>
      </c>
      <c r="AV6" s="22">
        <v>2.15</v>
      </c>
      <c r="AW6" s="20">
        <v>2</v>
      </c>
      <c r="AX6" s="20">
        <v>1.98</v>
      </c>
      <c r="AY6" s="20">
        <v>1.94</v>
      </c>
      <c r="AZ6" s="22">
        <v>0.52</v>
      </c>
      <c r="BA6" s="22">
        <v>0.32</v>
      </c>
      <c r="BB6" s="22">
        <v>0.18</v>
      </c>
      <c r="BC6" s="20">
        <v>0</v>
      </c>
      <c r="BD6" s="20">
        <v>0.09</v>
      </c>
      <c r="BE6" s="20">
        <v>0.09</v>
      </c>
    </row>
    <row r="7" spans="1:57" x14ac:dyDescent="0.25">
      <c r="A7" t="s">
        <v>5</v>
      </c>
      <c r="B7" t="str">
        <f t="shared" si="0"/>
        <v>140</v>
      </c>
      <c r="C7" s="2">
        <v>22</v>
      </c>
      <c r="D7">
        <v>85.46</v>
      </c>
      <c r="E7">
        <v>164</v>
      </c>
      <c r="F7">
        <v>1.98</v>
      </c>
      <c r="G7" s="7">
        <v>31</v>
      </c>
      <c r="H7" s="7">
        <v>37.700000000000003</v>
      </c>
      <c r="I7" s="10">
        <v>61.477218225419662</v>
      </c>
      <c r="J7" s="7">
        <v>30.992999999999999</v>
      </c>
      <c r="K7" s="7">
        <v>51.271999999999998</v>
      </c>
      <c r="L7" s="22">
        <v>5.2</v>
      </c>
      <c r="M7" s="22">
        <v>17.5</v>
      </c>
      <c r="N7" s="22">
        <v>15</v>
      </c>
      <c r="O7" s="22">
        <v>14.6</v>
      </c>
      <c r="P7" s="22">
        <v>13.9</v>
      </c>
      <c r="Q7" s="22">
        <v>13.8</v>
      </c>
      <c r="R7" s="22">
        <v>9.6999999999999993</v>
      </c>
      <c r="S7" s="22">
        <v>6.4</v>
      </c>
      <c r="T7" s="20">
        <v>5</v>
      </c>
      <c r="U7" s="20">
        <v>5.2</v>
      </c>
      <c r="V7" s="20">
        <v>5</v>
      </c>
      <c r="W7">
        <v>125</v>
      </c>
      <c r="X7" s="22">
        <v>22.65</v>
      </c>
      <c r="Y7" s="22">
        <v>89.38</v>
      </c>
      <c r="Z7" s="22">
        <v>81.34</v>
      </c>
      <c r="AA7" s="22">
        <v>96.22</v>
      </c>
      <c r="AB7" s="22">
        <v>101.5</v>
      </c>
      <c r="AC7" s="22">
        <v>117.8</v>
      </c>
      <c r="AD7" s="22">
        <v>133.30000000000001</v>
      </c>
      <c r="AE7" s="22">
        <v>86.41</v>
      </c>
      <c r="AF7" s="20">
        <v>135.69999999999999</v>
      </c>
      <c r="AG7" s="20">
        <v>146.19999999999999</v>
      </c>
      <c r="AH7" s="20">
        <v>140</v>
      </c>
      <c r="AI7" s="22">
        <v>2.92</v>
      </c>
      <c r="AJ7" s="22">
        <v>5.32</v>
      </c>
      <c r="AK7" s="22">
        <v>5.45</v>
      </c>
      <c r="AL7" s="22">
        <v>5.95</v>
      </c>
      <c r="AM7" s="22">
        <v>6.19</v>
      </c>
      <c r="AN7" s="22">
        <v>7.31</v>
      </c>
      <c r="AO7" s="22">
        <v>8.16</v>
      </c>
      <c r="AP7" s="22">
        <v>7.3</v>
      </c>
      <c r="AQ7" s="20">
        <v>4.41</v>
      </c>
      <c r="AR7" s="20">
        <v>4.03</v>
      </c>
      <c r="AS7" s="20">
        <v>4.12</v>
      </c>
      <c r="AT7" s="22">
        <v>0.91</v>
      </c>
      <c r="AU7" s="22">
        <v>0.87</v>
      </c>
      <c r="AV7" s="22">
        <v>0.93</v>
      </c>
      <c r="AW7" s="20">
        <v>0.95</v>
      </c>
      <c r="AX7" s="20">
        <v>1</v>
      </c>
      <c r="AY7" s="20">
        <v>1.06</v>
      </c>
      <c r="AZ7" s="22">
        <v>0.57999999999999996</v>
      </c>
      <c r="BA7" s="22">
        <v>0.41</v>
      </c>
      <c r="BB7" s="22">
        <v>0.1</v>
      </c>
      <c r="BC7" s="20">
        <v>0.09</v>
      </c>
      <c r="BD7" s="20">
        <v>0.09</v>
      </c>
      <c r="BE7" s="20">
        <v>0.09</v>
      </c>
    </row>
    <row r="8" spans="1:57" x14ac:dyDescent="0.25">
      <c r="A8" t="s">
        <v>6</v>
      </c>
      <c r="B8" t="str">
        <f t="shared" si="0"/>
        <v>12</v>
      </c>
      <c r="C8" s="2">
        <v>38</v>
      </c>
      <c r="D8">
        <v>125.16</v>
      </c>
      <c r="E8">
        <v>180</v>
      </c>
      <c r="F8">
        <v>2.5</v>
      </c>
      <c r="G8" s="7">
        <v>36.4</v>
      </c>
      <c r="H8" s="7">
        <v>32.5</v>
      </c>
      <c r="I8" s="11">
        <v>65.099999999999994</v>
      </c>
      <c r="J8" s="7">
        <v>37.722999999999999</v>
      </c>
      <c r="K8" s="7">
        <v>78.2</v>
      </c>
      <c r="L8" s="22">
        <v>5</v>
      </c>
      <c r="M8" s="22">
        <v>13.3</v>
      </c>
      <c r="N8" s="22">
        <v>11.4</v>
      </c>
      <c r="O8" s="22">
        <v>10.7</v>
      </c>
      <c r="P8" s="22">
        <v>10.199999999999999</v>
      </c>
      <c r="Q8" s="22">
        <v>9.9</v>
      </c>
      <c r="R8" s="22">
        <v>7</v>
      </c>
      <c r="S8" s="22">
        <v>4.3</v>
      </c>
      <c r="T8" s="20">
        <v>6.4</v>
      </c>
      <c r="U8" s="20">
        <v>6.2</v>
      </c>
      <c r="V8" s="20">
        <v>5.8</v>
      </c>
      <c r="W8">
        <v>185</v>
      </c>
      <c r="X8" s="22">
        <v>12.73</v>
      </c>
      <c r="Y8" s="22">
        <v>72.47</v>
      </c>
      <c r="Z8" s="22">
        <v>56.93</v>
      </c>
      <c r="AA8" s="22">
        <v>49.58</v>
      </c>
      <c r="AB8" s="22">
        <v>46.44</v>
      </c>
      <c r="AC8" s="22">
        <v>44.18</v>
      </c>
      <c r="AD8" s="22">
        <v>38.99</v>
      </c>
      <c r="AE8" s="22">
        <v>17.79</v>
      </c>
      <c r="AF8" s="20">
        <v>135.4</v>
      </c>
      <c r="AG8" s="20">
        <v>146.69999999999999</v>
      </c>
      <c r="AH8" s="20">
        <v>127.3</v>
      </c>
      <c r="AI8" s="22">
        <v>2</v>
      </c>
      <c r="AJ8" s="22">
        <v>4.59</v>
      </c>
      <c r="AK8" s="22">
        <v>4.16</v>
      </c>
      <c r="AL8" s="22">
        <v>3.94</v>
      </c>
      <c r="AM8" s="22">
        <v>3.96</v>
      </c>
      <c r="AN8" s="22">
        <v>4.01</v>
      </c>
      <c r="AO8" s="22">
        <v>3.77</v>
      </c>
      <c r="AP8" s="22">
        <v>3.04</v>
      </c>
      <c r="AQ8" s="20">
        <v>2.44</v>
      </c>
      <c r="AR8" s="20">
        <v>2.54</v>
      </c>
      <c r="AS8" s="20">
        <v>2.42</v>
      </c>
      <c r="AT8" s="22">
        <v>4.33</v>
      </c>
      <c r="AU8" s="22">
        <v>4.0599999999999996</v>
      </c>
      <c r="AV8" s="22">
        <v>4.2</v>
      </c>
      <c r="AW8" s="20">
        <v>3.74</v>
      </c>
      <c r="AX8" s="20">
        <v>3.67</v>
      </c>
      <c r="AY8" s="20">
        <v>3.55</v>
      </c>
      <c r="AZ8" s="22">
        <v>0.52</v>
      </c>
      <c r="BA8" s="22">
        <v>0.32</v>
      </c>
      <c r="BB8" s="22">
        <v>0.24</v>
      </c>
      <c r="BC8" s="20">
        <v>0.14000000000000001</v>
      </c>
      <c r="BD8" s="20">
        <v>0.14000000000000001</v>
      </c>
      <c r="BE8" s="20">
        <v>0.13</v>
      </c>
    </row>
    <row r="9" spans="1:57" x14ac:dyDescent="0.25">
      <c r="A9" t="s">
        <v>7</v>
      </c>
      <c r="B9" t="str">
        <f t="shared" si="0"/>
        <v>19</v>
      </c>
      <c r="C9" s="2">
        <v>19</v>
      </c>
      <c r="D9">
        <v>128</v>
      </c>
      <c r="E9">
        <v>187</v>
      </c>
      <c r="F9">
        <v>2.58</v>
      </c>
      <c r="G9" s="7">
        <v>33.24</v>
      </c>
      <c r="H9" s="7">
        <v>31</v>
      </c>
      <c r="I9" s="11">
        <v>66.099999999999994</v>
      </c>
      <c r="J9" s="7">
        <v>34.152999999999999</v>
      </c>
      <c r="K9" s="7">
        <v>76.122</v>
      </c>
      <c r="L9" s="22">
        <v>4.7</v>
      </c>
      <c r="M9" s="22">
        <v>16.5</v>
      </c>
      <c r="N9" s="22">
        <v>14.5</v>
      </c>
      <c r="O9" s="22">
        <v>13.7</v>
      </c>
      <c r="P9" s="22">
        <v>11.8</v>
      </c>
      <c r="Q9" s="22">
        <v>12</v>
      </c>
      <c r="R9" s="22">
        <v>7.7</v>
      </c>
      <c r="S9" s="22">
        <v>5.4</v>
      </c>
      <c r="T9" s="20">
        <v>5.3</v>
      </c>
      <c r="U9" s="20">
        <v>4.3</v>
      </c>
      <c r="V9" s="20">
        <v>4</v>
      </c>
      <c r="W9">
        <v>150</v>
      </c>
      <c r="X9" s="22">
        <v>17.28</v>
      </c>
      <c r="Y9" s="22" t="s">
        <v>2</v>
      </c>
      <c r="Z9" s="22">
        <v>176.5</v>
      </c>
      <c r="AA9" s="22">
        <v>157.5</v>
      </c>
      <c r="AB9" s="22">
        <v>138.4</v>
      </c>
      <c r="AC9" s="22">
        <v>136.30000000000001</v>
      </c>
      <c r="AD9" s="22">
        <v>62.04</v>
      </c>
      <c r="AE9" s="22">
        <v>33</v>
      </c>
      <c r="AF9" s="20">
        <v>157.6</v>
      </c>
      <c r="AG9" s="20">
        <v>140.30000000000001</v>
      </c>
      <c r="AH9" s="20">
        <v>138.1</v>
      </c>
      <c r="AI9" s="22">
        <v>2.02</v>
      </c>
      <c r="AJ9" s="22" t="s">
        <v>2</v>
      </c>
      <c r="AK9" s="22">
        <v>7.83</v>
      </c>
      <c r="AL9" s="22">
        <v>7.33</v>
      </c>
      <c r="AM9" s="22">
        <v>6.84</v>
      </c>
      <c r="AN9" s="22">
        <v>6.9</v>
      </c>
      <c r="AO9" s="22">
        <v>5.36</v>
      </c>
      <c r="AP9" s="22">
        <v>2.7</v>
      </c>
      <c r="AQ9" s="20">
        <v>1.89</v>
      </c>
      <c r="AR9" s="20">
        <v>1.81</v>
      </c>
      <c r="AS9" s="20">
        <v>2.58</v>
      </c>
      <c r="AT9" s="22">
        <v>1.33</v>
      </c>
      <c r="AU9" s="22">
        <v>1.21</v>
      </c>
      <c r="AV9" s="22">
        <v>1.21</v>
      </c>
      <c r="AW9" s="20">
        <v>1.1299999999999999</v>
      </c>
      <c r="AX9" s="20">
        <v>1.1499999999999999</v>
      </c>
      <c r="AY9" s="20">
        <v>1.1399999999999999</v>
      </c>
      <c r="AZ9" s="22">
        <v>0.52</v>
      </c>
      <c r="BA9" s="22">
        <v>0.3</v>
      </c>
      <c r="BB9" s="22">
        <v>0.24</v>
      </c>
      <c r="BC9" s="20">
        <v>0.1</v>
      </c>
      <c r="BD9" s="20">
        <v>0.1</v>
      </c>
      <c r="BE9" s="20">
        <v>0.1</v>
      </c>
    </row>
    <row r="10" spans="1:57" x14ac:dyDescent="0.25">
      <c r="A10" t="s">
        <v>8</v>
      </c>
      <c r="B10" t="str">
        <f t="shared" si="0"/>
        <v>147</v>
      </c>
      <c r="C10" s="2">
        <v>37</v>
      </c>
      <c r="D10">
        <v>100</v>
      </c>
      <c r="E10">
        <v>183</v>
      </c>
      <c r="F10">
        <v>2.258</v>
      </c>
      <c r="G10" s="9">
        <v>29.2</v>
      </c>
      <c r="H10" s="7">
        <v>32.1</v>
      </c>
      <c r="I10" s="10">
        <v>65.621457489878537</v>
      </c>
      <c r="J10" s="7">
        <v>30.707999999999998</v>
      </c>
      <c r="K10" s="7">
        <v>64.834000000000003</v>
      </c>
      <c r="L10" s="22">
        <v>4.7</v>
      </c>
      <c r="M10" s="22">
        <v>15.8</v>
      </c>
      <c r="N10" s="22">
        <v>15.2</v>
      </c>
      <c r="O10" s="22">
        <v>13.6</v>
      </c>
      <c r="P10" s="22">
        <v>11.8</v>
      </c>
      <c r="Q10" s="22">
        <v>12.3</v>
      </c>
      <c r="R10" s="22">
        <v>8.3000000000000007</v>
      </c>
      <c r="S10" s="22">
        <v>4.2</v>
      </c>
      <c r="T10" s="20">
        <v>5.6</v>
      </c>
      <c r="U10" s="20">
        <v>5</v>
      </c>
      <c r="V10" s="20">
        <v>4.9000000000000004</v>
      </c>
      <c r="W10">
        <v>185.4</v>
      </c>
      <c r="X10" s="22">
        <v>23.68</v>
      </c>
      <c r="Y10" s="22">
        <v>169.1</v>
      </c>
      <c r="Z10" s="22">
        <v>151.4</v>
      </c>
      <c r="AA10" s="22">
        <v>156.6</v>
      </c>
      <c r="AB10" s="22">
        <v>151.4</v>
      </c>
      <c r="AC10" s="22">
        <v>135</v>
      </c>
      <c r="AD10" s="22">
        <v>46.39</v>
      </c>
      <c r="AE10" s="22">
        <v>23.25</v>
      </c>
      <c r="AF10" s="20">
        <v>130.30000000000001</v>
      </c>
      <c r="AG10" s="20">
        <v>123.1</v>
      </c>
      <c r="AH10" s="20">
        <v>104.5</v>
      </c>
      <c r="AI10" s="22">
        <v>2.58</v>
      </c>
      <c r="AJ10" s="22">
        <v>8.09</v>
      </c>
      <c r="AK10" s="22">
        <v>8.09</v>
      </c>
      <c r="AL10" s="22">
        <v>8.58</v>
      </c>
      <c r="AM10" s="22">
        <v>8.4700000000000006</v>
      </c>
      <c r="AN10" s="22">
        <v>7.49</v>
      </c>
      <c r="AO10" s="22">
        <v>6.79</v>
      </c>
      <c r="AP10" s="22">
        <v>3.88</v>
      </c>
      <c r="AQ10" s="20">
        <v>3.38</v>
      </c>
      <c r="AR10" s="20">
        <v>3.05</v>
      </c>
      <c r="AS10" s="20">
        <v>2.77</v>
      </c>
      <c r="AT10" s="22">
        <v>1.56</v>
      </c>
      <c r="AU10" s="22">
        <v>1.59</v>
      </c>
      <c r="AV10" s="22">
        <v>1.52</v>
      </c>
      <c r="AW10" s="20">
        <v>1.46</v>
      </c>
      <c r="AX10" s="20">
        <v>1.43</v>
      </c>
      <c r="AY10" s="20">
        <v>1.46</v>
      </c>
      <c r="AZ10" s="22">
        <v>0.23</v>
      </c>
      <c r="BA10" s="22">
        <v>0.11</v>
      </c>
      <c r="BB10" s="22">
        <v>0.12</v>
      </c>
      <c r="BC10" s="20">
        <v>0.09</v>
      </c>
      <c r="BD10" s="20">
        <v>0.09</v>
      </c>
      <c r="BE10" s="20">
        <v>0.09</v>
      </c>
    </row>
    <row r="11" spans="1:57" x14ac:dyDescent="0.25">
      <c r="A11" t="s">
        <v>50</v>
      </c>
      <c r="B11" t="str">
        <f t="shared" si="0"/>
        <v>154</v>
      </c>
      <c r="C11" s="2">
        <v>31</v>
      </c>
      <c r="D11">
        <v>112.08</v>
      </c>
      <c r="E11">
        <v>178</v>
      </c>
      <c r="F11">
        <v>2.35</v>
      </c>
      <c r="G11" s="9">
        <v>34.6</v>
      </c>
      <c r="H11" s="9">
        <v>24.4</v>
      </c>
      <c r="I11" s="10">
        <v>72.563919821826289</v>
      </c>
      <c r="J11" s="9">
        <v>26.236000000000001</v>
      </c>
      <c r="K11" s="9">
        <v>81.453000000000003</v>
      </c>
      <c r="L11" s="22">
        <v>4.4000000000000004</v>
      </c>
      <c r="M11" s="22">
        <v>14.9</v>
      </c>
      <c r="N11" s="22">
        <v>13.6</v>
      </c>
      <c r="O11" s="22">
        <v>12.7</v>
      </c>
      <c r="P11" s="22">
        <v>11.3</v>
      </c>
      <c r="Q11" s="22">
        <v>11.8</v>
      </c>
      <c r="R11" s="22">
        <v>6.8</v>
      </c>
      <c r="S11" s="22">
        <v>4.4000000000000004</v>
      </c>
      <c r="T11" s="20">
        <v>4.8</v>
      </c>
      <c r="U11" s="20">
        <v>4.9000000000000004</v>
      </c>
      <c r="V11" s="20">
        <v>5</v>
      </c>
      <c r="W11">
        <v>300</v>
      </c>
      <c r="X11" s="22">
        <v>9.0500000000000007</v>
      </c>
      <c r="Y11" s="22">
        <v>126.4</v>
      </c>
      <c r="Z11" s="22">
        <v>93.03</v>
      </c>
      <c r="AA11" s="22">
        <v>87.92</v>
      </c>
      <c r="AB11" s="22">
        <v>79.63</v>
      </c>
      <c r="AC11" s="22">
        <v>46.32</v>
      </c>
      <c r="AD11" s="22">
        <v>9.17</v>
      </c>
      <c r="AE11" s="22">
        <v>8.7200000000000006</v>
      </c>
      <c r="AF11" s="20">
        <v>116.5</v>
      </c>
      <c r="AG11" s="20">
        <v>121.8</v>
      </c>
      <c r="AH11" s="20">
        <v>107.9</v>
      </c>
      <c r="AI11" s="22">
        <v>1.84</v>
      </c>
      <c r="AJ11" s="22">
        <v>7.81</v>
      </c>
      <c r="AK11" s="22">
        <v>7.12</v>
      </c>
      <c r="AL11" s="22">
        <v>6.94</v>
      </c>
      <c r="AM11" s="22">
        <v>6.76</v>
      </c>
      <c r="AN11" s="22">
        <v>4.2300000000000004</v>
      </c>
      <c r="AO11" s="22">
        <v>4.08</v>
      </c>
      <c r="AP11" s="22">
        <v>2.71</v>
      </c>
      <c r="AQ11" s="20">
        <v>1.83</v>
      </c>
      <c r="AR11" s="20">
        <v>1.79</v>
      </c>
      <c r="AS11" s="20">
        <v>1.77</v>
      </c>
      <c r="AT11" s="22">
        <v>0.82</v>
      </c>
      <c r="AU11" s="22">
        <v>0.83</v>
      </c>
      <c r="AV11" s="22">
        <v>0.78</v>
      </c>
      <c r="AW11" s="20">
        <v>0.71</v>
      </c>
      <c r="AX11" s="20">
        <v>0.68</v>
      </c>
      <c r="AY11" s="20">
        <v>0.61</v>
      </c>
      <c r="AZ11" s="22">
        <v>0.39</v>
      </c>
      <c r="BA11" s="22">
        <v>0.15</v>
      </c>
      <c r="BB11" s="22">
        <v>0.13</v>
      </c>
      <c r="BC11" s="20">
        <v>0.04</v>
      </c>
      <c r="BD11" s="20">
        <v>0.04</v>
      </c>
      <c r="BE11" s="20">
        <v>0.04</v>
      </c>
    </row>
    <row r="12" spans="1:57" x14ac:dyDescent="0.25">
      <c r="A12" t="s">
        <v>9</v>
      </c>
      <c r="B12" t="str">
        <f t="shared" si="0"/>
        <v>33</v>
      </c>
      <c r="C12" s="2">
        <v>41</v>
      </c>
      <c r="D12">
        <v>98.02</v>
      </c>
      <c r="E12">
        <v>178</v>
      </c>
      <c r="F12">
        <v>2.2010000000000001</v>
      </c>
      <c r="G12" s="7">
        <v>28.9</v>
      </c>
      <c r="H12" s="7">
        <v>29.2</v>
      </c>
      <c r="I12" s="11">
        <v>67.599999999999994</v>
      </c>
      <c r="J12" s="7">
        <v>25.51</v>
      </c>
      <c r="K12" s="7">
        <v>61.76</v>
      </c>
      <c r="L12" s="22">
        <v>4</v>
      </c>
      <c r="M12" s="22">
        <v>17</v>
      </c>
      <c r="N12" s="22">
        <v>14.5</v>
      </c>
      <c r="O12" s="22">
        <v>12.9</v>
      </c>
      <c r="P12" s="22">
        <v>13.2</v>
      </c>
      <c r="Q12" s="22">
        <v>12.5</v>
      </c>
      <c r="R12" s="22">
        <v>6.9</v>
      </c>
      <c r="S12" s="22">
        <v>3.2</v>
      </c>
      <c r="T12" s="20">
        <v>4.9000000000000004</v>
      </c>
      <c r="U12" s="20">
        <v>5.2</v>
      </c>
      <c r="V12" s="20">
        <v>5.6</v>
      </c>
      <c r="W12">
        <v>213.8</v>
      </c>
      <c r="X12" s="22">
        <v>10.3</v>
      </c>
      <c r="Y12" s="22">
        <v>242.5</v>
      </c>
      <c r="Z12" s="22">
        <v>199.3</v>
      </c>
      <c r="AA12" s="22">
        <v>152.1</v>
      </c>
      <c r="AB12" s="22">
        <v>224.9</v>
      </c>
      <c r="AC12" s="22">
        <v>199.5</v>
      </c>
      <c r="AD12" s="22">
        <v>57.02</v>
      </c>
      <c r="AE12" s="22">
        <v>11.03</v>
      </c>
      <c r="AF12" s="20">
        <v>120.4</v>
      </c>
      <c r="AG12" s="20">
        <v>90.37</v>
      </c>
      <c r="AH12" s="20">
        <v>98.82</v>
      </c>
      <c r="AI12" s="22">
        <v>2.13</v>
      </c>
      <c r="AJ12" s="22">
        <v>11.82</v>
      </c>
      <c r="AK12" s="22">
        <v>12.26</v>
      </c>
      <c r="AL12" s="22">
        <v>11.71</v>
      </c>
      <c r="AM12" s="22">
        <v>11.69</v>
      </c>
      <c r="AN12" s="22">
        <v>10.6</v>
      </c>
      <c r="AO12" s="22">
        <v>7.45</v>
      </c>
      <c r="AP12" s="22">
        <v>3.48</v>
      </c>
      <c r="AQ12" s="20">
        <v>3.6</v>
      </c>
      <c r="AR12" s="20">
        <v>2.5499999999999998</v>
      </c>
      <c r="AS12" s="20">
        <v>2.73</v>
      </c>
      <c r="AT12" s="22">
        <v>2.0699999999999998</v>
      </c>
      <c r="AU12" s="22">
        <v>2.04</v>
      </c>
      <c r="AV12" s="22">
        <v>2.14</v>
      </c>
      <c r="AW12" s="20">
        <v>1.79</v>
      </c>
      <c r="AX12" s="20">
        <v>1.4</v>
      </c>
      <c r="AY12" s="20">
        <v>1.35</v>
      </c>
      <c r="AZ12" s="22">
        <v>0.35</v>
      </c>
      <c r="BA12" s="22">
        <v>0.26</v>
      </c>
      <c r="BB12" s="22">
        <v>0.17</v>
      </c>
      <c r="BC12" s="20">
        <v>7.0000000000000007E-2</v>
      </c>
      <c r="BD12" s="20">
        <v>0.06</v>
      </c>
      <c r="BE12" s="20">
        <v>0.06</v>
      </c>
    </row>
    <row r="13" spans="1:57" x14ac:dyDescent="0.25">
      <c r="A13" t="s">
        <v>10</v>
      </c>
      <c r="B13" t="str">
        <f t="shared" si="0"/>
        <v>85</v>
      </c>
      <c r="C13" s="2">
        <v>25</v>
      </c>
      <c r="D13">
        <v>113.9</v>
      </c>
      <c r="E13">
        <v>181</v>
      </c>
      <c r="F13">
        <v>2.39</v>
      </c>
      <c r="G13" s="7">
        <v>34.6</v>
      </c>
      <c r="H13" s="7">
        <v>31.5</v>
      </c>
      <c r="I13" s="11">
        <v>65.430346051464056</v>
      </c>
      <c r="J13" s="7">
        <v>33.917999999999999</v>
      </c>
      <c r="K13" s="7">
        <v>73.739999999999995</v>
      </c>
      <c r="L13" s="22">
        <v>4.3</v>
      </c>
      <c r="M13" s="22">
        <v>15</v>
      </c>
      <c r="N13" s="22">
        <v>13.4</v>
      </c>
      <c r="O13" s="22">
        <v>12.7</v>
      </c>
      <c r="P13" s="22">
        <v>12.3</v>
      </c>
      <c r="Q13" s="22">
        <v>11.5</v>
      </c>
      <c r="R13" s="22">
        <v>7.8</v>
      </c>
      <c r="S13" s="22">
        <v>4.8</v>
      </c>
      <c r="T13" s="20">
        <v>5.4</v>
      </c>
      <c r="U13" s="20">
        <v>5.3</v>
      </c>
      <c r="V13" s="20">
        <v>5.0999999999999996</v>
      </c>
      <c r="W13">
        <v>166.7</v>
      </c>
      <c r="X13" s="22">
        <v>15.13</v>
      </c>
      <c r="Y13" s="22">
        <v>87.79</v>
      </c>
      <c r="Z13" s="22">
        <v>62.62</v>
      </c>
      <c r="AA13" s="22">
        <v>44.68</v>
      </c>
      <c r="AB13" s="22">
        <v>64.66</v>
      </c>
      <c r="AC13" s="22">
        <v>50.51</v>
      </c>
      <c r="AD13" s="22">
        <v>72.03</v>
      </c>
      <c r="AE13" s="22">
        <v>68.53</v>
      </c>
      <c r="AF13" s="20">
        <v>154.9</v>
      </c>
      <c r="AG13" s="20">
        <v>150.30000000000001</v>
      </c>
      <c r="AH13" s="20">
        <v>152.4</v>
      </c>
      <c r="AI13" s="22">
        <v>2.29</v>
      </c>
      <c r="AJ13" s="22">
        <v>5.75</v>
      </c>
      <c r="AK13" s="22">
        <v>5.24</v>
      </c>
      <c r="AL13" s="22">
        <v>4.93</v>
      </c>
      <c r="AM13" s="22">
        <v>5.54</v>
      </c>
      <c r="AN13" s="22">
        <v>4.7699999999999996</v>
      </c>
      <c r="AO13" s="22">
        <v>6.27</v>
      </c>
      <c r="AP13" s="22">
        <v>6.82</v>
      </c>
      <c r="AQ13" s="20">
        <v>4.0999999999999996</v>
      </c>
      <c r="AR13" s="20">
        <v>3.78</v>
      </c>
      <c r="AS13" s="20">
        <v>3.81</v>
      </c>
      <c r="AT13" s="22">
        <v>2.4300000000000002</v>
      </c>
      <c r="AU13" s="22">
        <v>2.33</v>
      </c>
      <c r="AV13" s="22">
        <v>2.5499999999999998</v>
      </c>
      <c r="AW13" s="20">
        <v>2.4500000000000002</v>
      </c>
      <c r="AX13" s="20">
        <v>2.44</v>
      </c>
      <c r="AY13" s="20">
        <v>2.44</v>
      </c>
      <c r="AZ13" s="22">
        <v>0.43</v>
      </c>
      <c r="BA13" s="22">
        <v>0.28999999999999998</v>
      </c>
      <c r="BB13" s="22">
        <v>0.24</v>
      </c>
      <c r="BC13" s="20">
        <v>0.1</v>
      </c>
      <c r="BD13" s="20">
        <v>0.09</v>
      </c>
      <c r="BE13" s="20">
        <v>0.08</v>
      </c>
    </row>
    <row r="14" spans="1:57" x14ac:dyDescent="0.25">
      <c r="A14" t="s">
        <v>11</v>
      </c>
      <c r="B14" t="str">
        <f t="shared" si="0"/>
        <v>126</v>
      </c>
      <c r="C14" s="2">
        <v>32</v>
      </c>
      <c r="D14">
        <v>104.3</v>
      </c>
      <c r="E14">
        <v>173.5</v>
      </c>
      <c r="F14">
        <v>2.2400000000000002</v>
      </c>
      <c r="G14" s="9">
        <v>35</v>
      </c>
      <c r="H14" s="7">
        <v>27.7</v>
      </c>
      <c r="I14" s="10">
        <v>69.308429118773944</v>
      </c>
      <c r="J14" s="7">
        <v>27.786000000000001</v>
      </c>
      <c r="K14" s="7">
        <v>72.358000000000004</v>
      </c>
      <c r="L14" s="22">
        <v>4.3</v>
      </c>
      <c r="M14" s="22">
        <v>16.7</v>
      </c>
      <c r="N14" s="22">
        <v>14.6</v>
      </c>
      <c r="O14" s="22">
        <v>13.6</v>
      </c>
      <c r="P14" s="22">
        <v>13.1</v>
      </c>
      <c r="Q14" s="22">
        <v>12.3</v>
      </c>
      <c r="R14" s="22">
        <v>4.5999999999999996</v>
      </c>
      <c r="S14" s="22">
        <v>3.5</v>
      </c>
      <c r="T14" s="20">
        <v>5.5</v>
      </c>
      <c r="U14" s="20">
        <v>5.2</v>
      </c>
      <c r="V14" s="20">
        <v>5.2</v>
      </c>
      <c r="W14">
        <v>275</v>
      </c>
      <c r="X14" s="22">
        <v>9.5299999999999994</v>
      </c>
      <c r="Y14" s="22">
        <v>91.31</v>
      </c>
      <c r="Z14" s="22">
        <v>20.8</v>
      </c>
      <c r="AA14" s="22">
        <v>38.58</v>
      </c>
      <c r="AB14" s="22">
        <v>97.7</v>
      </c>
      <c r="AC14" s="22">
        <v>115.8</v>
      </c>
      <c r="AD14" s="22">
        <v>12.98</v>
      </c>
      <c r="AE14" s="22">
        <v>5.48</v>
      </c>
      <c r="AF14" s="20">
        <v>97.31</v>
      </c>
      <c r="AG14" s="20">
        <v>71.650000000000006</v>
      </c>
      <c r="AH14" s="20">
        <v>127.2</v>
      </c>
      <c r="AI14" s="22">
        <v>2.02</v>
      </c>
      <c r="AJ14" s="22">
        <v>9.56</v>
      </c>
      <c r="AK14" s="22">
        <v>7.32</v>
      </c>
      <c r="AL14" s="22">
        <v>7.19</v>
      </c>
      <c r="AM14" s="22">
        <v>6.53</v>
      </c>
      <c r="AN14" s="22">
        <v>7.97</v>
      </c>
      <c r="AO14" s="22">
        <v>4.33</v>
      </c>
      <c r="AP14" s="22">
        <v>2.27</v>
      </c>
      <c r="AQ14" s="20">
        <v>2.15</v>
      </c>
      <c r="AR14" s="20">
        <v>2.38</v>
      </c>
      <c r="AS14" s="20">
        <v>2.79</v>
      </c>
      <c r="AT14" s="22">
        <v>0.91</v>
      </c>
      <c r="AU14" s="22">
        <v>1.04</v>
      </c>
      <c r="AV14" s="22">
        <v>0.95</v>
      </c>
      <c r="AW14" s="20">
        <v>0.75</v>
      </c>
      <c r="AX14" s="20">
        <v>0.77</v>
      </c>
      <c r="AY14" s="20">
        <v>0.96</v>
      </c>
      <c r="AZ14" s="22">
        <v>0.35</v>
      </c>
      <c r="BA14" s="22">
        <v>0.13</v>
      </c>
      <c r="BB14" s="22">
        <v>0.18</v>
      </c>
      <c r="BC14" s="20">
        <v>0.04</v>
      </c>
      <c r="BD14" s="20">
        <v>0.03</v>
      </c>
      <c r="BE14" s="20">
        <v>0.05</v>
      </c>
    </row>
    <row r="15" spans="1:57" x14ac:dyDescent="0.25">
      <c r="A15" t="s">
        <v>12</v>
      </c>
      <c r="B15" t="str">
        <f t="shared" si="0"/>
        <v>46</v>
      </c>
      <c r="C15" s="2">
        <v>19</v>
      </c>
      <c r="D15">
        <v>106</v>
      </c>
      <c r="E15">
        <v>185</v>
      </c>
      <c r="F15">
        <v>2.33</v>
      </c>
      <c r="G15" s="9">
        <v>28.05</v>
      </c>
      <c r="H15" s="9">
        <v>16</v>
      </c>
      <c r="I15" s="10">
        <v>80.400000000000006</v>
      </c>
      <c r="J15" s="9">
        <v>14.798</v>
      </c>
      <c r="K15" s="9">
        <v>77.447000000000003</v>
      </c>
      <c r="L15" s="22">
        <v>4</v>
      </c>
      <c r="M15" s="22">
        <v>13.9</v>
      </c>
      <c r="N15" s="22">
        <v>13.1</v>
      </c>
      <c r="O15" s="22">
        <v>12.3</v>
      </c>
      <c r="P15" s="22">
        <v>11.6</v>
      </c>
      <c r="Q15" s="22">
        <v>11.7</v>
      </c>
      <c r="R15" s="22">
        <v>9.9</v>
      </c>
      <c r="S15" s="22">
        <v>7.4</v>
      </c>
      <c r="T15" s="20">
        <v>5.0999999999999996</v>
      </c>
      <c r="U15" s="20">
        <v>4.4000000000000004</v>
      </c>
      <c r="V15" s="20">
        <v>5.3</v>
      </c>
      <c r="W15">
        <v>330</v>
      </c>
      <c r="X15" s="22">
        <v>4</v>
      </c>
      <c r="Y15" s="22">
        <v>66.900000000000006</v>
      </c>
      <c r="Z15" s="22">
        <v>47.12</v>
      </c>
      <c r="AA15" s="22">
        <v>39.270000000000003</v>
      </c>
      <c r="AB15" s="22">
        <v>32.42</v>
      </c>
      <c r="AC15" s="22">
        <v>15.73</v>
      </c>
      <c r="AD15" s="22">
        <v>18.079999999999998</v>
      </c>
      <c r="AE15" s="22">
        <v>19.37</v>
      </c>
      <c r="AF15" s="20">
        <v>90.31</v>
      </c>
      <c r="AG15" s="20">
        <v>109.9</v>
      </c>
      <c r="AH15" s="20">
        <v>99.41</v>
      </c>
      <c r="AI15" s="22">
        <v>1.03</v>
      </c>
      <c r="AJ15" s="22">
        <v>4.49</v>
      </c>
      <c r="AK15" s="22">
        <v>4.2300000000000004</v>
      </c>
      <c r="AL15" s="22">
        <v>4.0199999999999996</v>
      </c>
      <c r="AM15" s="22">
        <v>3.78</v>
      </c>
      <c r="AN15" s="22">
        <v>2.68</v>
      </c>
      <c r="AO15" s="22">
        <v>2.94</v>
      </c>
      <c r="AP15" s="22">
        <v>3.36</v>
      </c>
      <c r="AQ15" s="20">
        <v>1.49</v>
      </c>
      <c r="AR15" s="20">
        <v>1.72</v>
      </c>
      <c r="AS15" s="20">
        <v>1.43</v>
      </c>
      <c r="AT15" s="22">
        <v>1.1200000000000001</v>
      </c>
      <c r="AU15" s="22">
        <v>0.97</v>
      </c>
      <c r="AV15" s="22">
        <v>0.98</v>
      </c>
      <c r="AW15" s="20">
        <v>0.82</v>
      </c>
      <c r="AX15" s="20">
        <v>0.95</v>
      </c>
      <c r="AY15" s="20">
        <v>0.75</v>
      </c>
      <c r="AZ15" s="22">
        <v>0.63</v>
      </c>
      <c r="BA15" s="22">
        <v>0.28999999999999998</v>
      </c>
      <c r="BB15" s="22">
        <v>0.17</v>
      </c>
      <c r="BC15" s="20">
        <v>0.04</v>
      </c>
      <c r="BD15" s="20">
        <v>0.04</v>
      </c>
      <c r="BE15" s="20">
        <v>0.03</v>
      </c>
    </row>
    <row r="16" spans="1:57" x14ac:dyDescent="0.25">
      <c r="A16" t="s">
        <v>13</v>
      </c>
      <c r="B16" t="str">
        <f t="shared" si="0"/>
        <v>156</v>
      </c>
      <c r="C16" s="2">
        <v>33</v>
      </c>
      <c r="D16">
        <v>118</v>
      </c>
      <c r="E16">
        <v>188.8</v>
      </c>
      <c r="F16">
        <v>2.488</v>
      </c>
      <c r="G16" s="9">
        <v>32.5</v>
      </c>
      <c r="H16" s="9">
        <v>28.3</v>
      </c>
      <c r="I16" s="10">
        <v>68.78362068965518</v>
      </c>
      <c r="J16" s="9">
        <v>31.451000000000001</v>
      </c>
      <c r="K16" s="9">
        <v>79.789000000000001</v>
      </c>
      <c r="L16" s="22">
        <v>4.5</v>
      </c>
      <c r="M16" s="22">
        <v>14.9</v>
      </c>
      <c r="N16" s="22">
        <v>13.8</v>
      </c>
      <c r="O16" s="22">
        <v>12.7</v>
      </c>
      <c r="P16" s="22">
        <v>12.5</v>
      </c>
      <c r="Q16" s="22">
        <v>11.9</v>
      </c>
      <c r="R16" s="22">
        <v>8.1</v>
      </c>
      <c r="S16" s="22">
        <v>6.2</v>
      </c>
      <c r="T16" s="20">
        <v>5</v>
      </c>
      <c r="U16" s="20">
        <v>5.3</v>
      </c>
      <c r="V16" s="20">
        <v>5.5</v>
      </c>
      <c r="W16">
        <v>247.8</v>
      </c>
      <c r="X16" s="22">
        <v>10.97</v>
      </c>
      <c r="Y16" s="22">
        <v>99.41</v>
      </c>
      <c r="Z16" s="22">
        <v>73.11</v>
      </c>
      <c r="AA16" s="22">
        <v>53.51</v>
      </c>
      <c r="AB16" s="22">
        <v>50.17</v>
      </c>
      <c r="AC16" s="22">
        <v>53.56</v>
      </c>
      <c r="AD16" s="22">
        <v>43.27</v>
      </c>
      <c r="AE16" s="22">
        <v>28.54</v>
      </c>
      <c r="AF16" s="20">
        <v>102.7</v>
      </c>
      <c r="AG16" s="20">
        <v>87.25</v>
      </c>
      <c r="AH16" s="20">
        <v>86.44</v>
      </c>
      <c r="AI16" s="22">
        <v>2.1800000000000002</v>
      </c>
      <c r="AJ16" s="22">
        <v>7.42</v>
      </c>
      <c r="AK16" s="22">
        <v>5.89</v>
      </c>
      <c r="AL16" s="22">
        <v>6.45</v>
      </c>
      <c r="AM16" s="22">
        <v>4.5999999999999996</v>
      </c>
      <c r="AN16" s="22">
        <v>5.72</v>
      </c>
      <c r="AO16" s="22">
        <v>6.04</v>
      </c>
      <c r="AP16" s="22">
        <v>5.08</v>
      </c>
      <c r="AQ16" s="20">
        <v>3.32</v>
      </c>
      <c r="AR16" s="20">
        <v>2.52</v>
      </c>
      <c r="AS16" s="20">
        <v>2.02</v>
      </c>
      <c r="AT16" s="22">
        <v>1.41</v>
      </c>
      <c r="AU16" s="22">
        <v>1.42</v>
      </c>
      <c r="AV16" s="22">
        <v>1.29</v>
      </c>
      <c r="AW16" s="20">
        <v>1.4</v>
      </c>
      <c r="AX16" s="20">
        <v>1.05</v>
      </c>
      <c r="AY16" s="20">
        <v>0.97</v>
      </c>
      <c r="AZ16" s="22">
        <v>0.37</v>
      </c>
      <c r="BA16" s="22">
        <v>0.24</v>
      </c>
      <c r="BB16" s="22">
        <v>0.12</v>
      </c>
      <c r="BC16" s="20">
        <v>0.05</v>
      </c>
      <c r="BD16" s="20">
        <v>0.04</v>
      </c>
      <c r="BE16" s="20">
        <v>0.04</v>
      </c>
    </row>
    <row r="17" spans="1:57" x14ac:dyDescent="0.25">
      <c r="A17" t="s">
        <v>14</v>
      </c>
      <c r="B17" t="str">
        <f t="shared" si="0"/>
        <v>104</v>
      </c>
      <c r="C17" s="2">
        <v>36</v>
      </c>
      <c r="D17">
        <v>94.34</v>
      </c>
      <c r="E17">
        <v>179.5</v>
      </c>
      <c r="F17">
        <v>2.169</v>
      </c>
      <c r="G17" s="9">
        <v>30.5</v>
      </c>
      <c r="H17" s="9">
        <v>27.8</v>
      </c>
      <c r="I17" s="10">
        <v>69.218426501035196</v>
      </c>
      <c r="J17" s="9">
        <v>25.693999999999999</v>
      </c>
      <c r="K17" s="9">
        <v>66.864999999999995</v>
      </c>
      <c r="L17" s="22">
        <v>4.3</v>
      </c>
      <c r="M17" s="22">
        <v>18.2</v>
      </c>
      <c r="N17" s="22">
        <v>15.8</v>
      </c>
      <c r="O17" s="22">
        <v>14.3</v>
      </c>
      <c r="P17" s="22">
        <v>13.7</v>
      </c>
      <c r="Q17" s="22">
        <v>12.8</v>
      </c>
      <c r="R17" s="22">
        <v>8.6999999999999993</v>
      </c>
      <c r="S17" s="22">
        <v>6.3</v>
      </c>
      <c r="T17" s="20">
        <v>4.0999999999999996</v>
      </c>
      <c r="U17" s="20">
        <v>4.5</v>
      </c>
      <c r="V17" s="20">
        <v>4.5999999999999996</v>
      </c>
      <c r="W17">
        <v>141.5</v>
      </c>
      <c r="X17" s="22">
        <v>4.67</v>
      </c>
      <c r="Y17" s="22" t="s">
        <v>2</v>
      </c>
      <c r="Z17" s="22" t="s">
        <v>2</v>
      </c>
      <c r="AA17" s="22" t="s">
        <v>2</v>
      </c>
      <c r="AB17" s="22" t="s">
        <v>2</v>
      </c>
      <c r="AC17" s="22">
        <v>31.41</v>
      </c>
      <c r="AD17" s="22">
        <v>20.89</v>
      </c>
      <c r="AE17" s="22">
        <v>27.48</v>
      </c>
      <c r="AF17" s="20">
        <v>88.19</v>
      </c>
      <c r="AG17" s="20">
        <v>119</v>
      </c>
      <c r="AH17" s="20">
        <v>77.33</v>
      </c>
      <c r="AI17" s="22">
        <v>1.69</v>
      </c>
      <c r="AJ17" s="22" t="s">
        <v>2</v>
      </c>
      <c r="AK17" s="22" t="s">
        <v>2</v>
      </c>
      <c r="AL17" s="22" t="s">
        <v>2</v>
      </c>
      <c r="AM17" s="22" t="s">
        <v>2</v>
      </c>
      <c r="AN17" s="22">
        <v>5.53</v>
      </c>
      <c r="AO17" s="22">
        <v>3.45</v>
      </c>
      <c r="AP17" s="22">
        <v>3.78</v>
      </c>
      <c r="AQ17" s="20">
        <v>0.96599999999999997</v>
      </c>
      <c r="AR17" s="20">
        <v>1.23</v>
      </c>
      <c r="AS17" s="20">
        <v>0.93500000000000005</v>
      </c>
      <c r="AT17" s="22">
        <v>1.59</v>
      </c>
      <c r="AU17" s="22">
        <v>1.0900000000000001</v>
      </c>
      <c r="AV17" s="22">
        <v>1.22</v>
      </c>
      <c r="AW17" s="20">
        <v>0.95</v>
      </c>
      <c r="AX17" s="20">
        <v>1.22</v>
      </c>
      <c r="AY17" s="20">
        <v>0.87</v>
      </c>
      <c r="AZ17" s="22">
        <v>0.69</v>
      </c>
      <c r="BA17" s="22">
        <v>0.24</v>
      </c>
      <c r="BB17" s="22">
        <v>0.22</v>
      </c>
      <c r="BC17" s="20">
        <v>0.06</v>
      </c>
      <c r="BD17" s="20">
        <v>0.06</v>
      </c>
      <c r="BE17" s="20">
        <v>0.04</v>
      </c>
    </row>
    <row r="18" spans="1:57" x14ac:dyDescent="0.25">
      <c r="A18" t="s">
        <v>15</v>
      </c>
      <c r="B18" t="str">
        <f t="shared" si="0"/>
        <v>72</v>
      </c>
      <c r="C18" s="2">
        <v>30</v>
      </c>
      <c r="D18">
        <v>158.02000000000001</v>
      </c>
      <c r="E18">
        <v>182</v>
      </c>
      <c r="F18">
        <v>2.827</v>
      </c>
      <c r="G18" s="9">
        <v>42.5</v>
      </c>
      <c r="H18" s="9">
        <v>42.1</v>
      </c>
      <c r="I18" s="10">
        <v>56.005710206995005</v>
      </c>
      <c r="J18" s="9">
        <v>57.113</v>
      </c>
      <c r="K18" s="9">
        <v>78.463999999999999</v>
      </c>
      <c r="L18" s="22">
        <v>5.0999999999999996</v>
      </c>
      <c r="M18" s="22">
        <v>13.1</v>
      </c>
      <c r="N18" s="22">
        <v>12.4</v>
      </c>
      <c r="O18" s="22">
        <v>11.8</v>
      </c>
      <c r="P18" s="22">
        <v>11.4</v>
      </c>
      <c r="Q18" s="22">
        <v>11.1</v>
      </c>
      <c r="R18" s="22">
        <v>8</v>
      </c>
      <c r="S18" s="22">
        <v>5.7</v>
      </c>
      <c r="T18" s="20">
        <v>5.2</v>
      </c>
      <c r="U18" s="20">
        <v>5.2</v>
      </c>
      <c r="V18" s="20">
        <v>4.8</v>
      </c>
      <c r="W18">
        <v>100</v>
      </c>
      <c r="X18" s="22">
        <v>34.14</v>
      </c>
      <c r="Y18" s="22">
        <v>119.8</v>
      </c>
      <c r="Z18" s="22">
        <v>129.9</v>
      </c>
      <c r="AA18" s="22">
        <v>130</v>
      </c>
      <c r="AB18" s="22">
        <v>114.1</v>
      </c>
      <c r="AC18" s="22">
        <v>125</v>
      </c>
      <c r="AD18" s="22">
        <v>89.84</v>
      </c>
      <c r="AE18" s="22">
        <v>64.510000000000005</v>
      </c>
      <c r="AF18" s="20">
        <v>177.2</v>
      </c>
      <c r="AG18" s="20">
        <v>184.3</v>
      </c>
      <c r="AH18" s="20">
        <v>191.4</v>
      </c>
      <c r="AI18" s="22">
        <v>3.83</v>
      </c>
      <c r="AJ18" s="22">
        <v>6.76</v>
      </c>
      <c r="AK18" s="22">
        <v>7.71</v>
      </c>
      <c r="AL18" s="22">
        <v>8.5299999999999994</v>
      </c>
      <c r="AM18" s="22">
        <v>7.86</v>
      </c>
      <c r="AN18" s="22">
        <v>8.41</v>
      </c>
      <c r="AO18" s="22">
        <v>7.46</v>
      </c>
      <c r="AP18" s="22">
        <v>7.35</v>
      </c>
      <c r="AQ18" s="20">
        <v>5.24</v>
      </c>
      <c r="AR18" s="20">
        <v>5.01</v>
      </c>
      <c r="AS18" s="20">
        <v>5.27</v>
      </c>
      <c r="AT18" s="22">
        <v>3.23</v>
      </c>
      <c r="AU18" s="22">
        <v>3.01</v>
      </c>
      <c r="AV18" s="22">
        <v>3.32</v>
      </c>
      <c r="AW18" s="20">
        <v>3.16</v>
      </c>
      <c r="AX18" s="20">
        <v>3.11</v>
      </c>
      <c r="AY18" s="20">
        <v>3.11</v>
      </c>
      <c r="AZ18" s="22">
        <v>0.7</v>
      </c>
      <c r="BA18" s="22">
        <v>0.33</v>
      </c>
      <c r="BB18" s="22">
        <v>0.28000000000000003</v>
      </c>
      <c r="BC18" s="20">
        <v>0.14000000000000001</v>
      </c>
      <c r="BD18" s="20">
        <v>0.13</v>
      </c>
      <c r="BE18" s="20">
        <v>0.13</v>
      </c>
    </row>
    <row r="19" spans="1:57" x14ac:dyDescent="0.25">
      <c r="A19" t="s">
        <v>16</v>
      </c>
      <c r="B19" t="str">
        <f t="shared" si="0"/>
        <v>79</v>
      </c>
      <c r="C19" s="2">
        <v>36</v>
      </c>
      <c r="D19">
        <v>124.72</v>
      </c>
      <c r="E19">
        <v>176.5</v>
      </c>
      <c r="F19">
        <v>2.4729999999999999</v>
      </c>
      <c r="G19" s="7">
        <v>35.6</v>
      </c>
      <c r="H19" s="7">
        <v>40.5</v>
      </c>
      <c r="I19" s="11">
        <v>57.532293986636972</v>
      </c>
      <c r="J19" s="7">
        <v>43.97</v>
      </c>
      <c r="K19" s="8">
        <v>64.58</v>
      </c>
      <c r="L19" s="22">
        <v>4.5999999999999996</v>
      </c>
      <c r="M19" s="22">
        <v>15.1</v>
      </c>
      <c r="N19" s="22">
        <v>13.3</v>
      </c>
      <c r="O19" s="22">
        <v>12.8</v>
      </c>
      <c r="P19" s="22">
        <v>11.7</v>
      </c>
      <c r="Q19" s="22">
        <v>11.5</v>
      </c>
      <c r="R19" s="22">
        <v>8.4</v>
      </c>
      <c r="S19" s="22">
        <v>6.5</v>
      </c>
      <c r="T19" s="20">
        <v>5.7</v>
      </c>
      <c r="U19" s="20">
        <v>5.5</v>
      </c>
      <c r="V19" s="20">
        <v>5.5</v>
      </c>
      <c r="W19">
        <v>129.69999999999999</v>
      </c>
      <c r="X19" s="22">
        <v>28.07</v>
      </c>
      <c r="Y19" s="22">
        <v>241.3</v>
      </c>
      <c r="Z19" s="22">
        <v>160.80000000000001</v>
      </c>
      <c r="AA19" s="22">
        <v>160.6</v>
      </c>
      <c r="AB19" s="22">
        <v>172.9</v>
      </c>
      <c r="AC19" s="22">
        <v>135.80000000000001</v>
      </c>
      <c r="AD19" s="22">
        <v>44.78</v>
      </c>
      <c r="AE19" s="22">
        <v>44.77</v>
      </c>
      <c r="AF19" s="20">
        <v>208.4</v>
      </c>
      <c r="AG19" s="20">
        <v>202.4</v>
      </c>
      <c r="AH19" s="20">
        <v>190.4</v>
      </c>
      <c r="AI19" s="22">
        <v>5.05</v>
      </c>
      <c r="AJ19" s="22">
        <v>13.5</v>
      </c>
      <c r="AK19" s="22">
        <v>12.74</v>
      </c>
      <c r="AL19" s="22">
        <v>12.7</v>
      </c>
      <c r="AM19" s="22">
        <v>12.32</v>
      </c>
      <c r="AN19" s="22">
        <v>11.02</v>
      </c>
      <c r="AO19" s="22">
        <v>12.38</v>
      </c>
      <c r="AP19" s="22">
        <v>12.17</v>
      </c>
      <c r="AQ19" s="20">
        <v>7.19</v>
      </c>
      <c r="AR19" s="20">
        <v>7.04</v>
      </c>
      <c r="AS19" s="20">
        <v>6.72</v>
      </c>
      <c r="AT19" s="22">
        <v>1.31</v>
      </c>
      <c r="AU19" s="22">
        <v>1.33</v>
      </c>
      <c r="AV19" s="22">
        <v>1.34</v>
      </c>
      <c r="AW19" s="20">
        <v>1.22</v>
      </c>
      <c r="AX19" s="20">
        <v>1.17</v>
      </c>
      <c r="AY19" s="20">
        <v>1.1499999999999999</v>
      </c>
      <c r="AZ19" s="22">
        <v>0.51</v>
      </c>
      <c r="BA19" s="22">
        <v>0.21</v>
      </c>
      <c r="BB19" s="22">
        <v>0.21</v>
      </c>
      <c r="BC19" s="20">
        <v>0.1</v>
      </c>
      <c r="BD19" s="20">
        <v>0.09</v>
      </c>
      <c r="BE19" s="20">
        <v>0.08</v>
      </c>
    </row>
    <row r="20" spans="1:57" x14ac:dyDescent="0.25">
      <c r="A20" t="s">
        <v>17</v>
      </c>
      <c r="B20" t="str">
        <f t="shared" si="0"/>
        <v>73</v>
      </c>
      <c r="C20" s="2">
        <v>34</v>
      </c>
      <c r="D20">
        <v>116.5</v>
      </c>
      <c r="E20">
        <v>183</v>
      </c>
      <c r="F20">
        <v>2.4340000000000002</v>
      </c>
      <c r="G20" s="9">
        <v>35.200000000000003</v>
      </c>
      <c r="H20" s="9">
        <v>25.1</v>
      </c>
      <c r="I20" s="10">
        <v>71.583769633507856</v>
      </c>
      <c r="J20" s="9">
        <v>27.495000000000001</v>
      </c>
      <c r="K20" s="9">
        <v>82.034999999999997</v>
      </c>
      <c r="L20" s="22">
        <v>4</v>
      </c>
      <c r="M20" s="22">
        <v>14</v>
      </c>
      <c r="N20" s="22">
        <v>13.2</v>
      </c>
      <c r="O20" s="22">
        <v>12.1</v>
      </c>
      <c r="P20" s="22">
        <v>11.1</v>
      </c>
      <c r="Q20" s="22">
        <v>8.5</v>
      </c>
      <c r="R20" s="22">
        <v>5.2</v>
      </c>
      <c r="S20" s="22">
        <v>3.4</v>
      </c>
      <c r="T20" s="20">
        <v>4.8</v>
      </c>
      <c r="U20" s="20">
        <v>4.7</v>
      </c>
      <c r="V20" s="20">
        <v>4.8</v>
      </c>
      <c r="W20">
        <v>349.5</v>
      </c>
      <c r="X20" s="22">
        <v>0.65549999999999997</v>
      </c>
      <c r="Y20" s="22">
        <v>65.34</v>
      </c>
      <c r="Z20" s="22">
        <v>47.34</v>
      </c>
      <c r="AA20" s="22">
        <v>41.7</v>
      </c>
      <c r="AB20" s="22">
        <v>74.260000000000005</v>
      </c>
      <c r="AC20" s="22">
        <v>70.23</v>
      </c>
      <c r="AD20" s="22">
        <v>13.41</v>
      </c>
      <c r="AE20" s="22">
        <v>3.06</v>
      </c>
      <c r="AF20" s="20">
        <v>124.2</v>
      </c>
      <c r="AG20" s="20">
        <v>95.28</v>
      </c>
      <c r="AH20" s="20">
        <v>212.3</v>
      </c>
      <c r="AI20" s="22">
        <v>1.29</v>
      </c>
      <c r="AJ20" s="22">
        <v>9.02</v>
      </c>
      <c r="AK20" s="22">
        <v>7.54</v>
      </c>
      <c r="AL20" s="22">
        <v>6.77</v>
      </c>
      <c r="AM20" s="22">
        <v>6.6</v>
      </c>
      <c r="AN20" s="22">
        <v>6.6</v>
      </c>
      <c r="AO20" s="22">
        <v>3.88</v>
      </c>
      <c r="AP20" s="22">
        <v>1.78</v>
      </c>
      <c r="AQ20" s="20">
        <v>1.49</v>
      </c>
      <c r="AR20" s="20">
        <v>1.3</v>
      </c>
      <c r="AS20" s="20">
        <v>1.28</v>
      </c>
      <c r="AT20" s="22">
        <v>1.54</v>
      </c>
      <c r="AU20" s="22">
        <v>1.34</v>
      </c>
      <c r="AV20" s="22">
        <v>1.3</v>
      </c>
      <c r="AW20" s="20">
        <v>0.93</v>
      </c>
      <c r="AX20" s="20">
        <v>0.89</v>
      </c>
      <c r="AY20" s="20">
        <v>0.91</v>
      </c>
      <c r="AZ20" s="22">
        <v>0.39</v>
      </c>
      <c r="BA20" s="22">
        <v>0.09</v>
      </c>
      <c r="BB20" s="22">
        <v>0.1</v>
      </c>
      <c r="BC20" s="20">
        <v>0.04</v>
      </c>
      <c r="BD20" s="20">
        <v>0.04</v>
      </c>
      <c r="BE20" s="20">
        <v>0.04</v>
      </c>
    </row>
    <row r="21" spans="1:57" x14ac:dyDescent="0.25">
      <c r="A21" t="s">
        <v>18</v>
      </c>
      <c r="B21" t="str">
        <f t="shared" si="0"/>
        <v>65</v>
      </c>
      <c r="C21" s="2">
        <v>23</v>
      </c>
      <c r="D21">
        <v>117.4</v>
      </c>
      <c r="E21">
        <v>186.5</v>
      </c>
      <c r="F21">
        <v>2.4660000000000002</v>
      </c>
      <c r="G21" s="9">
        <v>32</v>
      </c>
      <c r="H21" s="9">
        <v>23.6</v>
      </c>
      <c r="I21" s="9">
        <v>72.67</v>
      </c>
      <c r="J21" s="9">
        <v>25.35</v>
      </c>
      <c r="K21" s="9">
        <v>82.215999999999994</v>
      </c>
      <c r="L21" s="22">
        <v>4.7</v>
      </c>
      <c r="M21" s="22">
        <v>15.9</v>
      </c>
      <c r="N21" s="22">
        <v>13.9</v>
      </c>
      <c r="O21" s="22">
        <v>12.3</v>
      </c>
      <c r="P21" s="22">
        <v>11.6</v>
      </c>
      <c r="Q21" s="22">
        <v>10.8</v>
      </c>
      <c r="R21" s="22">
        <v>5</v>
      </c>
      <c r="S21" s="22">
        <v>3.4</v>
      </c>
      <c r="T21" s="20">
        <v>4.9000000000000004</v>
      </c>
      <c r="U21" s="20">
        <v>4.4000000000000004</v>
      </c>
      <c r="V21" s="20">
        <v>4.7</v>
      </c>
      <c r="W21">
        <v>372.2</v>
      </c>
      <c r="X21" s="22">
        <v>7.83</v>
      </c>
      <c r="Y21" s="22">
        <v>264.39999999999998</v>
      </c>
      <c r="Z21" s="22">
        <v>40.06</v>
      </c>
      <c r="AA21" s="22">
        <v>4.34</v>
      </c>
      <c r="AB21" s="22">
        <v>15.38</v>
      </c>
      <c r="AC21" s="22">
        <v>17.5</v>
      </c>
      <c r="AD21" s="22">
        <v>13.09</v>
      </c>
      <c r="AE21" s="22">
        <v>4.76</v>
      </c>
      <c r="AF21" s="20">
        <v>109.6</v>
      </c>
      <c r="AG21" s="20">
        <v>121.2</v>
      </c>
      <c r="AH21" s="20">
        <v>110.5</v>
      </c>
      <c r="AI21" s="22">
        <v>1.72</v>
      </c>
      <c r="AJ21" s="22">
        <v>13.43</v>
      </c>
      <c r="AK21" s="22">
        <v>9.94</v>
      </c>
      <c r="AL21" s="22">
        <v>7.06</v>
      </c>
      <c r="AM21" s="22">
        <v>7.65</v>
      </c>
      <c r="AN21" s="22">
        <v>7.09</v>
      </c>
      <c r="AO21" s="22">
        <v>3.99</v>
      </c>
      <c r="AP21" s="22">
        <v>1.92</v>
      </c>
      <c r="AQ21" s="20">
        <v>1.92</v>
      </c>
      <c r="AR21" s="20">
        <v>1.93</v>
      </c>
      <c r="AS21" s="20">
        <v>1.97</v>
      </c>
      <c r="AT21" s="22">
        <v>0.9</v>
      </c>
      <c r="AU21" s="22">
        <v>0.79</v>
      </c>
      <c r="AV21" s="22">
        <v>0.74</v>
      </c>
      <c r="AW21" s="20">
        <v>0.6</v>
      </c>
      <c r="AX21" s="20">
        <v>0.65</v>
      </c>
      <c r="AY21" s="20">
        <v>0.57999999999999996</v>
      </c>
      <c r="AZ21" s="22">
        <v>0.35</v>
      </c>
      <c r="BA21" s="22">
        <v>0.09</v>
      </c>
      <c r="BB21" s="22">
        <v>0.1</v>
      </c>
      <c r="BC21" s="20">
        <v>0.03</v>
      </c>
      <c r="BD21" s="20">
        <v>0.04</v>
      </c>
      <c r="BE21" s="20">
        <v>0.04</v>
      </c>
    </row>
    <row r="22" spans="1:57" x14ac:dyDescent="0.25">
      <c r="A22" t="s">
        <v>19</v>
      </c>
      <c r="B22" t="str">
        <f t="shared" si="0"/>
        <v>78</v>
      </c>
      <c r="C22" s="2">
        <v>22</v>
      </c>
      <c r="D22">
        <v>120.95</v>
      </c>
      <c r="E22">
        <v>195.5</v>
      </c>
      <c r="F22">
        <v>2.5630000000000002</v>
      </c>
      <c r="G22" s="9">
        <v>33</v>
      </c>
      <c r="H22" s="9">
        <v>38.299999999999997</v>
      </c>
      <c r="I22" s="10">
        <v>58.787319422150887</v>
      </c>
      <c r="J22" s="9">
        <v>45.552</v>
      </c>
      <c r="K22" s="9">
        <v>73.248999999999995</v>
      </c>
      <c r="L22" s="22">
        <v>4</v>
      </c>
      <c r="M22" s="22">
        <v>14.2</v>
      </c>
      <c r="N22" s="22">
        <v>13.6</v>
      </c>
      <c r="O22" s="22">
        <v>12.9</v>
      </c>
      <c r="P22" s="22">
        <v>12.5</v>
      </c>
      <c r="Q22" s="22">
        <v>11.9</v>
      </c>
      <c r="R22" s="22">
        <v>8.8000000000000007</v>
      </c>
      <c r="S22" s="22">
        <v>5.8</v>
      </c>
      <c r="T22" s="20">
        <v>5.3</v>
      </c>
      <c r="U22" s="20">
        <v>4.9000000000000004</v>
      </c>
      <c r="V22" s="20">
        <v>5.5</v>
      </c>
      <c r="W22">
        <v>267.7</v>
      </c>
      <c r="X22" s="22">
        <v>5.87</v>
      </c>
      <c r="Y22" s="22">
        <v>28.41</v>
      </c>
      <c r="Z22" s="22">
        <v>51.15</v>
      </c>
      <c r="AA22" s="22">
        <v>13.11</v>
      </c>
      <c r="AB22" s="22">
        <v>56.59</v>
      </c>
      <c r="AC22" s="22">
        <v>50.53</v>
      </c>
      <c r="AD22" s="22">
        <v>8.19</v>
      </c>
      <c r="AE22" s="22">
        <v>31.38</v>
      </c>
      <c r="AF22" s="20">
        <v>33.39</v>
      </c>
      <c r="AG22" s="20">
        <v>101.3</v>
      </c>
      <c r="AH22" s="20">
        <v>117.2</v>
      </c>
      <c r="AI22" s="22">
        <v>2.93</v>
      </c>
      <c r="AJ22" s="22">
        <v>8.5299999999999994</v>
      </c>
      <c r="AK22" s="22">
        <v>7.78</v>
      </c>
      <c r="AL22" s="22">
        <v>6.31</v>
      </c>
      <c r="AM22" s="22">
        <v>6.71</v>
      </c>
      <c r="AN22" s="22">
        <v>6.73</v>
      </c>
      <c r="AO22" s="22">
        <v>8.14</v>
      </c>
      <c r="AP22" s="22">
        <v>6.64</v>
      </c>
      <c r="AQ22" s="20">
        <v>3.66</v>
      </c>
      <c r="AR22" s="20">
        <v>4.09</v>
      </c>
      <c r="AS22" s="20">
        <v>4.05</v>
      </c>
      <c r="AT22" s="22">
        <v>1.76</v>
      </c>
      <c r="AU22" s="22">
        <v>1.63</v>
      </c>
      <c r="AV22" s="22">
        <v>1.33</v>
      </c>
      <c r="AW22" s="20">
        <v>1.36</v>
      </c>
      <c r="AX22" s="20">
        <v>1.36</v>
      </c>
      <c r="AY22" s="20">
        <v>1.37</v>
      </c>
      <c r="AZ22" s="22">
        <v>0.39</v>
      </c>
      <c r="BA22" s="22">
        <v>0.22</v>
      </c>
      <c r="BB22" s="22">
        <v>0.15</v>
      </c>
      <c r="BC22" s="20">
        <v>0.04</v>
      </c>
      <c r="BD22" s="20">
        <v>0.05</v>
      </c>
      <c r="BE22" s="20">
        <v>0.05</v>
      </c>
    </row>
    <row r="23" spans="1:57" x14ac:dyDescent="0.25">
      <c r="A23" t="s">
        <v>102</v>
      </c>
      <c r="B23" t="str">
        <f t="shared" si="0"/>
        <v>105</v>
      </c>
      <c r="C23" s="2">
        <v>31</v>
      </c>
      <c r="D23">
        <v>102.68</v>
      </c>
      <c r="E23">
        <v>178.3</v>
      </c>
      <c r="F23">
        <v>2.2549999999999999</v>
      </c>
      <c r="G23" s="9">
        <v>30.7</v>
      </c>
      <c r="H23" s="9">
        <v>36.700000000000003</v>
      </c>
      <c r="I23" s="10">
        <v>60.882946518668014</v>
      </c>
      <c r="J23" s="9">
        <v>34.982999999999997</v>
      </c>
      <c r="K23" s="9">
        <v>60.335000000000001</v>
      </c>
      <c r="L23" s="22">
        <v>4.4000000000000004</v>
      </c>
      <c r="M23" s="22">
        <v>9.6</v>
      </c>
      <c r="N23" s="22">
        <v>12.5</v>
      </c>
      <c r="O23" s="22">
        <v>11.7</v>
      </c>
      <c r="P23" s="22">
        <v>11.6</v>
      </c>
      <c r="Q23" s="22">
        <v>11.1</v>
      </c>
      <c r="R23" s="22">
        <v>10.9</v>
      </c>
      <c r="S23" s="22">
        <v>7.2</v>
      </c>
      <c r="T23" s="20">
        <v>4.4000000000000004</v>
      </c>
      <c r="U23" s="20">
        <v>4.4000000000000004</v>
      </c>
      <c r="V23" s="20">
        <v>4.9000000000000004</v>
      </c>
      <c r="W23">
        <v>246.4</v>
      </c>
      <c r="X23" s="22">
        <v>6.08</v>
      </c>
      <c r="Y23" s="22">
        <v>11.15</v>
      </c>
      <c r="Z23" s="22">
        <v>14.99</v>
      </c>
      <c r="AA23" s="22">
        <v>21.21</v>
      </c>
      <c r="AC23" s="22">
        <v>27.59</v>
      </c>
      <c r="AD23" s="22">
        <v>41.54</v>
      </c>
      <c r="AE23" s="22">
        <v>3.55</v>
      </c>
      <c r="AF23" s="20">
        <v>66.12</v>
      </c>
      <c r="AG23" s="20">
        <v>77.44</v>
      </c>
      <c r="AH23" s="20">
        <v>102.9</v>
      </c>
      <c r="AI23" s="22">
        <v>1.63</v>
      </c>
      <c r="AJ23" s="22">
        <v>2.85</v>
      </c>
      <c r="AK23" s="22">
        <v>3.56</v>
      </c>
      <c r="AL23" s="22">
        <v>3.64</v>
      </c>
      <c r="AN23" s="22">
        <v>4.51</v>
      </c>
      <c r="AO23" s="22">
        <v>6.67</v>
      </c>
      <c r="AP23" s="22">
        <v>6.05</v>
      </c>
      <c r="AQ23" s="20">
        <v>2.44</v>
      </c>
      <c r="AR23" s="20">
        <v>2.84</v>
      </c>
      <c r="AS23" s="20">
        <v>3.02</v>
      </c>
      <c r="AT23" s="22">
        <v>1.07</v>
      </c>
      <c r="AU23" s="22">
        <v>0.98</v>
      </c>
      <c r="AV23" s="22">
        <v>1.23</v>
      </c>
      <c r="AW23" s="20">
        <v>0.57999999999999996</v>
      </c>
      <c r="AX23" s="20">
        <v>0.66</v>
      </c>
      <c r="AY23" s="20">
        <v>0.65</v>
      </c>
      <c r="AZ23" s="22">
        <v>0.5</v>
      </c>
      <c r="BA23" s="22">
        <v>0.6</v>
      </c>
      <c r="BB23" s="22">
        <v>0.3</v>
      </c>
      <c r="BC23" s="20">
        <v>0.04</v>
      </c>
      <c r="BD23" s="20">
        <v>0.04</v>
      </c>
      <c r="BE23" s="20">
        <v>0.04</v>
      </c>
    </row>
    <row r="24" spans="1:57" x14ac:dyDescent="0.25">
      <c r="A24" t="s">
        <v>20</v>
      </c>
      <c r="B24" t="str">
        <f t="shared" si="0"/>
        <v>138</v>
      </c>
      <c r="C24" s="2">
        <v>29</v>
      </c>
      <c r="D24">
        <v>128</v>
      </c>
      <c r="E24">
        <v>182</v>
      </c>
      <c r="F24">
        <v>2.544</v>
      </c>
      <c r="G24" s="9">
        <v>38.9</v>
      </c>
      <c r="H24" s="9">
        <v>37.5</v>
      </c>
      <c r="I24" s="10">
        <v>60.55944055944056</v>
      </c>
      <c r="J24" s="9">
        <v>46.822000000000003</v>
      </c>
      <c r="K24" s="9">
        <v>77.94</v>
      </c>
      <c r="L24" s="22">
        <v>4.7</v>
      </c>
      <c r="M24" s="22">
        <v>15.9</v>
      </c>
      <c r="N24" s="22">
        <v>15.2</v>
      </c>
      <c r="O24" s="22">
        <v>14</v>
      </c>
      <c r="P24" s="22">
        <v>13.3</v>
      </c>
      <c r="Q24" s="22">
        <v>12.3</v>
      </c>
      <c r="R24" s="22">
        <v>7.3</v>
      </c>
      <c r="S24" s="22">
        <v>3.4</v>
      </c>
      <c r="T24" s="20">
        <v>5</v>
      </c>
      <c r="U24" s="20">
        <v>4.8</v>
      </c>
      <c r="V24" s="20">
        <v>5</v>
      </c>
      <c r="W24">
        <v>163.6</v>
      </c>
      <c r="X24" s="22">
        <v>21.38</v>
      </c>
      <c r="Y24" s="22">
        <v>685.8</v>
      </c>
      <c r="Z24" s="22">
        <v>637.20000000000005</v>
      </c>
      <c r="AA24" s="22">
        <v>545.20000000000005</v>
      </c>
      <c r="AB24" s="22">
        <v>453.5</v>
      </c>
      <c r="AC24" s="22">
        <v>289.5</v>
      </c>
      <c r="AD24" s="22">
        <v>117.8</v>
      </c>
      <c r="AE24" s="22">
        <v>34.78</v>
      </c>
      <c r="AF24" s="20">
        <v>139.80000000000001</v>
      </c>
      <c r="AG24" s="20">
        <v>147.5</v>
      </c>
      <c r="AH24" s="20">
        <v>149.1</v>
      </c>
      <c r="AI24" s="22">
        <v>2.61</v>
      </c>
      <c r="AJ24" s="22">
        <v>22.86</v>
      </c>
      <c r="AK24" s="22">
        <v>21.21</v>
      </c>
      <c r="AL24" s="22">
        <v>19.02</v>
      </c>
      <c r="AM24" s="22">
        <v>17.489999999999998</v>
      </c>
      <c r="AN24" s="22">
        <v>12.09</v>
      </c>
      <c r="AO24" s="22">
        <v>10.5</v>
      </c>
      <c r="AP24" s="22">
        <v>5.0999999999999996</v>
      </c>
      <c r="AQ24" s="20">
        <v>3.84</v>
      </c>
      <c r="AR24" s="20">
        <v>3.84</v>
      </c>
      <c r="AS24" s="20">
        <v>3.4</v>
      </c>
      <c r="AT24" s="22">
        <v>0.36</v>
      </c>
      <c r="AU24" s="22">
        <v>0.35</v>
      </c>
      <c r="AV24" s="22">
        <v>0.33</v>
      </c>
      <c r="AW24" s="20">
        <v>0.32</v>
      </c>
      <c r="AX24" s="20">
        <v>0.3</v>
      </c>
      <c r="AY24" s="20">
        <v>0.28000000000000003</v>
      </c>
      <c r="AZ24" s="22">
        <v>0.14000000000000001</v>
      </c>
      <c r="BA24" s="22">
        <v>0.1</v>
      </c>
      <c r="BB24" s="22">
        <v>0.1</v>
      </c>
      <c r="BC24" s="20">
        <v>0.05</v>
      </c>
      <c r="BD24" s="20">
        <v>0.06</v>
      </c>
      <c r="BE24" s="20">
        <v>0.05</v>
      </c>
    </row>
    <row r="25" spans="1:57" x14ac:dyDescent="0.25">
      <c r="A25" t="s">
        <v>21</v>
      </c>
      <c r="B25" t="str">
        <f t="shared" si="0"/>
        <v>158</v>
      </c>
      <c r="C25" s="2">
        <v>32</v>
      </c>
      <c r="D25">
        <v>103.5</v>
      </c>
      <c r="E25">
        <v>190</v>
      </c>
      <c r="F25">
        <v>2.3370000000000002</v>
      </c>
      <c r="G25" s="9">
        <v>28.4</v>
      </c>
      <c r="H25" s="9">
        <v>28.6</v>
      </c>
      <c r="I25" s="10">
        <v>68.096069868995642</v>
      </c>
      <c r="J25" s="9">
        <v>28.1</v>
      </c>
      <c r="K25" s="9">
        <v>70.173000000000002</v>
      </c>
      <c r="L25" s="22">
        <v>3.7</v>
      </c>
      <c r="M25" s="22">
        <v>14.3</v>
      </c>
      <c r="N25" s="22">
        <v>13.2</v>
      </c>
      <c r="O25" s="22">
        <v>12.5</v>
      </c>
      <c r="P25" s="22">
        <v>12.4</v>
      </c>
      <c r="Q25" s="22">
        <v>9.1</v>
      </c>
      <c r="R25" s="22">
        <v>7.7</v>
      </c>
      <c r="S25" s="22">
        <v>5.2</v>
      </c>
      <c r="T25" s="20">
        <v>5.4</v>
      </c>
      <c r="U25" s="20">
        <v>5.3</v>
      </c>
      <c r="V25" s="20">
        <v>4.9000000000000004</v>
      </c>
      <c r="W25">
        <v>289.5</v>
      </c>
      <c r="X25" s="22">
        <v>3.79</v>
      </c>
      <c r="Y25" s="22">
        <v>111</v>
      </c>
      <c r="Z25" s="22">
        <v>80.52</v>
      </c>
      <c r="AA25" s="22">
        <v>62.07</v>
      </c>
      <c r="AB25" s="22">
        <v>45.87</v>
      </c>
      <c r="AC25" s="22">
        <v>17.440000000000001</v>
      </c>
      <c r="AD25" s="22">
        <v>23.91</v>
      </c>
      <c r="AE25" s="22">
        <v>18.86</v>
      </c>
      <c r="AF25" s="20">
        <v>99.38</v>
      </c>
      <c r="AG25" s="20">
        <v>101.7</v>
      </c>
      <c r="AH25" s="20">
        <v>90.29</v>
      </c>
      <c r="AI25" s="22">
        <v>1.62</v>
      </c>
      <c r="AJ25" s="22">
        <v>7.73</v>
      </c>
      <c r="AK25" s="22">
        <v>6.78</v>
      </c>
      <c r="AL25" s="22">
        <v>6.09</v>
      </c>
      <c r="AM25" s="22">
        <v>5.62</v>
      </c>
      <c r="AN25" s="22">
        <v>5.32</v>
      </c>
      <c r="AO25" s="22">
        <v>4.8899999999999997</v>
      </c>
      <c r="AP25" s="22">
        <v>4.5599999999999996</v>
      </c>
      <c r="AQ25" s="20">
        <v>2.93</v>
      </c>
      <c r="AR25" s="20">
        <v>3.11</v>
      </c>
      <c r="AS25" s="20">
        <v>2.84</v>
      </c>
      <c r="AT25" s="22">
        <v>0.56000000000000005</v>
      </c>
      <c r="AU25" s="22">
        <v>0.57999999999999996</v>
      </c>
      <c r="AV25" s="22">
        <v>0.57999999999999996</v>
      </c>
      <c r="AW25" s="20">
        <v>0.44</v>
      </c>
      <c r="AX25" s="20">
        <v>0.48</v>
      </c>
      <c r="AY25" s="20">
        <v>0.39</v>
      </c>
      <c r="AZ25" s="22">
        <v>0.61</v>
      </c>
      <c r="BA25" s="22">
        <v>0.36</v>
      </c>
      <c r="BB25" s="22">
        <v>0.2</v>
      </c>
      <c r="BC25" s="20">
        <v>0.04</v>
      </c>
      <c r="BD25" s="20">
        <v>0.04</v>
      </c>
      <c r="BE25" s="20">
        <v>0.03</v>
      </c>
    </row>
    <row r="26" spans="1:57" x14ac:dyDescent="0.25">
      <c r="A26" t="s">
        <v>22</v>
      </c>
      <c r="B26" t="str">
        <f t="shared" si="0"/>
        <v>87</v>
      </c>
      <c r="C26" s="2">
        <v>34</v>
      </c>
      <c r="D26">
        <v>116.32</v>
      </c>
      <c r="E26">
        <v>172</v>
      </c>
      <c r="F26">
        <v>2.3570000000000002</v>
      </c>
      <c r="G26" s="9">
        <v>36.299999999999997</v>
      </c>
      <c r="H26" s="9">
        <v>43.4</v>
      </c>
      <c r="I26" s="10">
        <v>54.567010309278352</v>
      </c>
      <c r="J26" s="9">
        <v>44.619</v>
      </c>
      <c r="K26" s="9">
        <v>58.222999999999999</v>
      </c>
      <c r="L26" s="22">
        <v>4.0999999999999996</v>
      </c>
      <c r="M26" s="22">
        <v>15.6</v>
      </c>
      <c r="N26" s="22">
        <v>15</v>
      </c>
      <c r="O26" s="22">
        <v>13.5</v>
      </c>
      <c r="P26" s="22">
        <v>11.3</v>
      </c>
      <c r="Q26" s="22">
        <v>10.9</v>
      </c>
      <c r="R26" s="22">
        <v>9.6</v>
      </c>
      <c r="S26" s="22">
        <v>5.8</v>
      </c>
      <c r="T26" s="20">
        <v>5.2</v>
      </c>
      <c r="U26" s="20">
        <v>4.3</v>
      </c>
      <c r="V26" s="20">
        <v>4.9000000000000004</v>
      </c>
      <c r="W26">
        <v>194.5</v>
      </c>
      <c r="X26" s="22">
        <v>9.27</v>
      </c>
      <c r="Y26" s="22">
        <v>217.2</v>
      </c>
      <c r="Z26" s="22">
        <v>142.30000000000001</v>
      </c>
      <c r="AA26" s="22">
        <v>113.9</v>
      </c>
      <c r="AB26" s="22">
        <v>104.4</v>
      </c>
      <c r="AC26" s="22">
        <v>98.52</v>
      </c>
      <c r="AD26" s="22">
        <v>86.12</v>
      </c>
      <c r="AE26" s="22">
        <v>69.650000000000006</v>
      </c>
      <c r="AF26" s="20">
        <v>161.4</v>
      </c>
      <c r="AG26" s="20">
        <v>160.9</v>
      </c>
      <c r="AH26" s="20">
        <v>149.6</v>
      </c>
      <c r="AI26" s="22">
        <v>3.19</v>
      </c>
      <c r="AJ26" s="22">
        <v>12.65</v>
      </c>
      <c r="AK26" s="22">
        <v>10.17</v>
      </c>
      <c r="AL26" s="22">
        <v>9.17</v>
      </c>
      <c r="AM26" s="22">
        <v>8.91</v>
      </c>
      <c r="AN26" s="22">
        <v>8.82</v>
      </c>
      <c r="AO26" s="22">
        <v>9.5</v>
      </c>
      <c r="AP26" s="22">
        <v>8.9700000000000006</v>
      </c>
      <c r="AQ26" s="20">
        <v>5.17</v>
      </c>
      <c r="AR26" s="20">
        <v>4.68</v>
      </c>
      <c r="AS26" s="20">
        <v>4.37</v>
      </c>
      <c r="AT26" s="22">
        <v>1.33</v>
      </c>
      <c r="AU26" s="22">
        <v>1.1599999999999999</v>
      </c>
      <c r="AV26" s="22">
        <v>1.1599999999999999</v>
      </c>
      <c r="AW26" s="20">
        <v>1.08</v>
      </c>
      <c r="AX26" s="20">
        <v>1.1100000000000001</v>
      </c>
      <c r="AY26" s="20">
        <v>1.08</v>
      </c>
      <c r="AZ26" s="22">
        <v>0.5</v>
      </c>
      <c r="BA26" s="22">
        <v>0.32</v>
      </c>
      <c r="BB26" s="22">
        <v>0.18</v>
      </c>
      <c r="BC26" s="20">
        <v>7.0000000000000007E-2</v>
      </c>
      <c r="BD26" s="20">
        <v>0.06</v>
      </c>
      <c r="BE26" s="20">
        <v>0.06</v>
      </c>
    </row>
    <row r="27" spans="1:57" x14ac:dyDescent="0.25">
      <c r="A27" t="s">
        <v>23</v>
      </c>
      <c r="B27" t="str">
        <f t="shared" si="0"/>
        <v>198</v>
      </c>
      <c r="C27" s="2">
        <v>34</v>
      </c>
      <c r="D27">
        <v>129.19999999999999</v>
      </c>
      <c r="E27">
        <v>187</v>
      </c>
      <c r="F27">
        <v>2.5910000000000002</v>
      </c>
      <c r="G27" s="9">
        <v>34.299999999999997</v>
      </c>
      <c r="H27" s="10">
        <v>34.299999999999997</v>
      </c>
      <c r="I27" s="10">
        <v>47.1</v>
      </c>
      <c r="J27" s="9">
        <v>82.876999999999995</v>
      </c>
      <c r="K27" s="9">
        <v>4.74</v>
      </c>
      <c r="L27" s="22">
        <v>3.2</v>
      </c>
      <c r="M27" s="22">
        <v>12.8</v>
      </c>
      <c r="N27" s="22">
        <v>11.7</v>
      </c>
      <c r="O27" s="22">
        <v>11.5</v>
      </c>
      <c r="P27" s="22">
        <v>10.199999999999999</v>
      </c>
      <c r="Q27" s="22">
        <v>7.3</v>
      </c>
      <c r="R27" s="22">
        <v>4.9000000000000004</v>
      </c>
      <c r="S27" s="22">
        <v>3.4</v>
      </c>
      <c r="T27" s="20">
        <v>5</v>
      </c>
      <c r="U27" s="20">
        <v>4.8</v>
      </c>
      <c r="V27" s="20">
        <v>4.5999999999999996</v>
      </c>
      <c r="W27">
        <v>368.2</v>
      </c>
      <c r="X27" s="22">
        <v>10.78</v>
      </c>
      <c r="Y27" s="22">
        <v>103.7</v>
      </c>
      <c r="Z27" s="22">
        <v>88.74</v>
      </c>
      <c r="AA27" s="22">
        <v>80.819999999999993</v>
      </c>
      <c r="AB27" s="22">
        <v>71.56</v>
      </c>
      <c r="AC27" s="22">
        <v>71.25</v>
      </c>
      <c r="AD27" s="22">
        <v>36.270000000000003</v>
      </c>
      <c r="AE27" s="22">
        <v>8.18</v>
      </c>
      <c r="AF27" s="20">
        <v>141</v>
      </c>
      <c r="AG27" s="20">
        <v>145.80000000000001</v>
      </c>
      <c r="AH27" s="20">
        <v>134.4</v>
      </c>
      <c r="AI27" s="22">
        <v>2.5</v>
      </c>
      <c r="AJ27" s="22">
        <v>7.44</v>
      </c>
      <c r="AK27" s="22">
        <v>6.81</v>
      </c>
      <c r="AL27" s="22">
        <v>6.91</v>
      </c>
      <c r="AM27" s="22">
        <v>6.61</v>
      </c>
      <c r="AN27" s="22">
        <v>6.92</v>
      </c>
      <c r="AO27" s="22">
        <v>5.93</v>
      </c>
      <c r="AP27" s="22">
        <v>3.17</v>
      </c>
      <c r="AQ27" s="20">
        <v>3.34</v>
      </c>
      <c r="AR27" s="20">
        <v>3.5</v>
      </c>
      <c r="AS27" s="20">
        <v>3.03</v>
      </c>
      <c r="AT27" s="22">
        <v>0.72</v>
      </c>
      <c r="AU27" s="22">
        <v>0.69</v>
      </c>
      <c r="AV27" s="22">
        <v>0.77</v>
      </c>
      <c r="AW27" s="20">
        <v>0.81</v>
      </c>
      <c r="AX27" s="20">
        <v>0.8</v>
      </c>
      <c r="AY27" s="20">
        <v>0.79</v>
      </c>
      <c r="AZ27" s="22">
        <v>0.57999999999999996</v>
      </c>
      <c r="BA27" s="22">
        <v>0.37</v>
      </c>
      <c r="BB27" s="22">
        <v>0.27</v>
      </c>
      <c r="BC27" s="20">
        <v>7.0000000000000007E-2</v>
      </c>
      <c r="BD27" s="20">
        <v>0.06</v>
      </c>
      <c r="BE27" s="20">
        <v>0.06</v>
      </c>
    </row>
    <row r="28" spans="1:57" x14ac:dyDescent="0.25">
      <c r="A28" t="s">
        <v>24</v>
      </c>
      <c r="B28" t="str">
        <f t="shared" si="0"/>
        <v>128</v>
      </c>
      <c r="C28" s="2">
        <v>24</v>
      </c>
      <c r="D28">
        <v>92.4</v>
      </c>
      <c r="E28">
        <v>180</v>
      </c>
      <c r="F28">
        <v>2.149</v>
      </c>
      <c r="G28" s="9">
        <v>31.9</v>
      </c>
      <c r="H28" s="9">
        <v>19.7</v>
      </c>
      <c r="I28" s="10">
        <v>77.258782780801582</v>
      </c>
      <c r="J28" s="9">
        <v>19.201000000000001</v>
      </c>
      <c r="K28" s="9">
        <v>78.069999999999993</v>
      </c>
      <c r="L28" s="22">
        <v>4.7</v>
      </c>
      <c r="M28" s="22">
        <v>14.3</v>
      </c>
      <c r="N28" s="22">
        <v>14.1</v>
      </c>
      <c r="O28" s="22">
        <v>13.7</v>
      </c>
      <c r="P28" s="22">
        <v>13.2</v>
      </c>
      <c r="Q28" s="22">
        <v>13</v>
      </c>
      <c r="R28" s="22">
        <v>9.6999999999999993</v>
      </c>
      <c r="S28" s="22">
        <v>6.2</v>
      </c>
      <c r="T28" s="20">
        <v>6.2</v>
      </c>
      <c r="U28" s="20">
        <v>5.3</v>
      </c>
      <c r="V28" s="20">
        <v>5.6</v>
      </c>
      <c r="W28">
        <v>318.60000000000002</v>
      </c>
      <c r="X28" s="22">
        <v>7.7</v>
      </c>
      <c r="Y28" s="22">
        <v>44.43</v>
      </c>
      <c r="Z28" s="22">
        <v>36.76</v>
      </c>
      <c r="AA28" s="22">
        <v>25.42</v>
      </c>
      <c r="AB28" s="22">
        <v>23.12</v>
      </c>
      <c r="AC28" s="22">
        <v>25.9</v>
      </c>
      <c r="AD28" s="22">
        <v>26.69</v>
      </c>
      <c r="AE28" s="22">
        <v>20.86</v>
      </c>
      <c r="AF28" s="20">
        <v>128.9</v>
      </c>
      <c r="AG28" s="20">
        <v>101.3</v>
      </c>
      <c r="AH28" s="20">
        <v>122.3</v>
      </c>
      <c r="AI28" s="22">
        <v>2.13</v>
      </c>
      <c r="AJ28" s="22">
        <v>4.58</v>
      </c>
      <c r="AK28" s="22">
        <v>4.4000000000000004</v>
      </c>
      <c r="AL28" s="22">
        <v>4</v>
      </c>
      <c r="AM28" s="22">
        <v>4.0199999999999996</v>
      </c>
      <c r="AN28" s="22">
        <v>4.21</v>
      </c>
      <c r="AO28" s="22">
        <v>5.15</v>
      </c>
      <c r="AP28" s="22">
        <v>2.25</v>
      </c>
      <c r="AQ28" s="20">
        <v>2.54</v>
      </c>
      <c r="AR28" s="20">
        <v>2.2999999999999998</v>
      </c>
      <c r="AS28" s="20">
        <v>2.0699999999999998</v>
      </c>
      <c r="AT28" s="22">
        <v>0.61</v>
      </c>
      <c r="AU28" s="22">
        <v>0.63</v>
      </c>
      <c r="AV28" s="22">
        <v>0.51</v>
      </c>
      <c r="AW28" s="20">
        <v>0.43</v>
      </c>
      <c r="AX28" s="20">
        <v>0.45</v>
      </c>
      <c r="AY28" s="20">
        <v>0.4</v>
      </c>
      <c r="AZ28" s="22">
        <v>0.84</v>
      </c>
      <c r="BA28" s="22">
        <v>0.33</v>
      </c>
      <c r="BB28" s="22">
        <v>0.14000000000000001</v>
      </c>
      <c r="BC28" s="20">
        <v>0.04</v>
      </c>
      <c r="BD28" s="20">
        <v>0.04</v>
      </c>
      <c r="BE28" s="20">
        <v>0.04</v>
      </c>
    </row>
    <row r="29" spans="1:57" x14ac:dyDescent="0.25">
      <c r="A29" t="s">
        <v>25</v>
      </c>
      <c r="B29" t="str">
        <f t="shared" si="0"/>
        <v>169</v>
      </c>
      <c r="C29">
        <v>24</v>
      </c>
      <c r="D29">
        <v>79.239999999999995</v>
      </c>
      <c r="E29">
        <v>172</v>
      </c>
      <c r="F29">
        <v>1.946</v>
      </c>
      <c r="G29" s="9">
        <v>26.9</v>
      </c>
      <c r="H29" s="9">
        <v>23.6</v>
      </c>
      <c r="I29" s="10">
        <v>73.628374136848706</v>
      </c>
      <c r="J29" s="9">
        <v>18.079999999999998</v>
      </c>
      <c r="K29" s="9">
        <v>58.645000000000003</v>
      </c>
      <c r="L29" s="22">
        <v>4.2</v>
      </c>
      <c r="M29" s="22">
        <v>16.100000000000001</v>
      </c>
      <c r="N29" s="22">
        <v>14.7</v>
      </c>
      <c r="O29" s="22">
        <v>14.1</v>
      </c>
      <c r="P29" s="22">
        <v>12.8</v>
      </c>
      <c r="Q29" s="22">
        <v>10.8</v>
      </c>
      <c r="R29" s="22">
        <v>4</v>
      </c>
      <c r="S29" s="22">
        <v>3.6</v>
      </c>
      <c r="T29" s="20">
        <v>5.0999999999999996</v>
      </c>
      <c r="U29" s="20">
        <v>5.0999999999999996</v>
      </c>
      <c r="V29" s="20">
        <v>5.6</v>
      </c>
      <c r="W29">
        <v>344.7</v>
      </c>
      <c r="X29" s="22">
        <v>5.01</v>
      </c>
      <c r="Y29" s="22">
        <v>141.69999999999999</v>
      </c>
      <c r="Z29" s="22">
        <v>108.1</v>
      </c>
      <c r="AA29" s="22">
        <v>96.73</v>
      </c>
      <c r="AB29" s="22">
        <v>80.430000000000007</v>
      </c>
      <c r="AC29" s="22">
        <v>67.47</v>
      </c>
      <c r="AD29" s="22">
        <v>10.69</v>
      </c>
      <c r="AE29" s="22">
        <v>2.4300000000000002</v>
      </c>
      <c r="AF29" s="20">
        <v>107.4</v>
      </c>
      <c r="AG29" s="20">
        <v>109.2</v>
      </c>
      <c r="AH29" s="20">
        <v>109.7</v>
      </c>
      <c r="AI29" s="22">
        <v>1.43</v>
      </c>
      <c r="AJ29" s="22">
        <v>8.02</v>
      </c>
      <c r="AK29" s="22">
        <v>7.03</v>
      </c>
      <c r="AL29" s="22">
        <v>7.21</v>
      </c>
      <c r="AM29" s="22">
        <v>6.88</v>
      </c>
      <c r="AN29" s="22">
        <v>6.41</v>
      </c>
      <c r="AO29" s="22">
        <v>3.32</v>
      </c>
      <c r="AP29" s="22">
        <v>1.48</v>
      </c>
      <c r="AQ29" s="20">
        <v>1.95</v>
      </c>
      <c r="AR29" s="20">
        <v>2.17</v>
      </c>
      <c r="AS29" s="20">
        <v>2.1800000000000002</v>
      </c>
      <c r="AT29" s="22">
        <v>0.94</v>
      </c>
      <c r="AU29" s="22">
        <v>0.9</v>
      </c>
      <c r="AV29" s="22">
        <v>0.82</v>
      </c>
      <c r="AW29" s="20">
        <v>0.6</v>
      </c>
      <c r="AX29" s="20">
        <v>0.59</v>
      </c>
      <c r="AY29" s="20">
        <v>0.59</v>
      </c>
      <c r="AZ29" s="22">
        <v>0.37</v>
      </c>
      <c r="BA29" s="22">
        <v>0.14000000000000001</v>
      </c>
      <c r="BB29" s="22">
        <v>0.12</v>
      </c>
      <c r="BC29" s="20">
        <v>0.04</v>
      </c>
      <c r="BD29" s="20">
        <v>0.04</v>
      </c>
      <c r="BE29" s="20">
        <v>0.04</v>
      </c>
    </row>
    <row r="30" spans="1:57" x14ac:dyDescent="0.25">
      <c r="A30" t="s">
        <v>26</v>
      </c>
      <c r="B30" t="str">
        <f t="shared" si="0"/>
        <v>186</v>
      </c>
      <c r="C30">
        <v>27</v>
      </c>
      <c r="D30">
        <v>112.84</v>
      </c>
      <c r="E30">
        <v>181</v>
      </c>
      <c r="F30">
        <v>2.3820000000000001</v>
      </c>
      <c r="G30" s="9">
        <v>34.9</v>
      </c>
      <c r="H30" s="9">
        <v>28.3</v>
      </c>
      <c r="I30" s="10">
        <v>69.266079295154199</v>
      </c>
      <c r="J30" s="9">
        <v>31.018000000000001</v>
      </c>
      <c r="K30" s="9">
        <v>78.617000000000004</v>
      </c>
      <c r="L30" s="22">
        <v>5.0999999999999996</v>
      </c>
      <c r="M30" s="22">
        <v>17.8</v>
      </c>
      <c r="N30" s="22">
        <v>16.3</v>
      </c>
      <c r="O30" s="22">
        <v>15.7</v>
      </c>
      <c r="P30" s="22">
        <v>14.2</v>
      </c>
      <c r="Q30" s="22">
        <v>13.9</v>
      </c>
      <c r="R30" s="22">
        <v>9.1999999999999993</v>
      </c>
      <c r="S30" s="22">
        <v>5.5</v>
      </c>
      <c r="T30" s="20">
        <v>5</v>
      </c>
      <c r="U30" s="20">
        <v>5.0999999999999996</v>
      </c>
      <c r="V30" s="20">
        <v>5.3</v>
      </c>
      <c r="W30">
        <v>160.30000000000001</v>
      </c>
      <c r="X30" s="22">
        <v>13.43</v>
      </c>
      <c r="Y30" s="22">
        <v>155.9</v>
      </c>
      <c r="Z30" s="22">
        <v>135.1</v>
      </c>
      <c r="AA30" s="22">
        <v>135.6</v>
      </c>
      <c r="AB30" s="22">
        <v>136.6</v>
      </c>
      <c r="AC30" s="22">
        <v>124.4</v>
      </c>
      <c r="AD30" s="22">
        <v>47.75</v>
      </c>
      <c r="AE30" s="22">
        <v>78.77</v>
      </c>
      <c r="AF30" s="20">
        <v>152.69999999999999</v>
      </c>
      <c r="AG30" s="20">
        <v>165.6</v>
      </c>
      <c r="AH30" s="20">
        <v>162.30000000000001</v>
      </c>
      <c r="AI30" s="22">
        <v>3.95</v>
      </c>
      <c r="AJ30" s="22">
        <v>8.1199999999999992</v>
      </c>
      <c r="AK30" s="22">
        <v>7.68</v>
      </c>
      <c r="AL30" s="22">
        <v>7.73</v>
      </c>
      <c r="AM30" s="22">
        <v>7.85</v>
      </c>
      <c r="AN30" s="22">
        <v>7.49</v>
      </c>
      <c r="AO30" s="22">
        <v>7.27</v>
      </c>
      <c r="AP30" s="22">
        <v>6.73</v>
      </c>
      <c r="AQ30" s="20">
        <v>3.42</v>
      </c>
      <c r="AR30" s="20">
        <v>3.61</v>
      </c>
      <c r="AS30" s="20">
        <v>3.44</v>
      </c>
      <c r="AT30" s="22">
        <v>1.86</v>
      </c>
      <c r="AU30" s="22">
        <v>1.6</v>
      </c>
      <c r="AV30" s="22">
        <v>1.43</v>
      </c>
      <c r="AW30" s="20">
        <v>1.28</v>
      </c>
      <c r="AX30" s="20">
        <v>1.28</v>
      </c>
      <c r="AY30" s="20">
        <v>1.27</v>
      </c>
      <c r="AZ30" s="22">
        <v>0.24</v>
      </c>
      <c r="BA30" s="22">
        <v>0.14000000000000001</v>
      </c>
      <c r="BB30" s="22">
        <v>0.13</v>
      </c>
      <c r="BC30" s="20">
        <v>7.0000000000000007E-2</v>
      </c>
      <c r="BD30" s="20">
        <v>7.0000000000000007E-2</v>
      </c>
      <c r="BE30" s="20">
        <v>0.08</v>
      </c>
    </row>
    <row r="31" spans="1:57" x14ac:dyDescent="0.25">
      <c r="A31" t="s">
        <v>27</v>
      </c>
      <c r="B31" t="str">
        <f t="shared" si="0"/>
        <v>153</v>
      </c>
      <c r="C31">
        <v>34</v>
      </c>
      <c r="D31">
        <v>124</v>
      </c>
      <c r="E31">
        <v>192.5</v>
      </c>
      <c r="F31">
        <v>2.5750000000000002</v>
      </c>
      <c r="G31" s="9">
        <v>34.1</v>
      </c>
      <c r="H31" s="9">
        <v>37.4</v>
      </c>
      <c r="I31" s="10">
        <v>59.365677626303125</v>
      </c>
      <c r="J31" s="9">
        <v>44.433999999999997</v>
      </c>
      <c r="K31" s="9">
        <v>74.028999999999996</v>
      </c>
      <c r="L31" s="22">
        <v>3.6</v>
      </c>
      <c r="M31" s="22">
        <v>16.3</v>
      </c>
      <c r="N31" s="22">
        <v>12.9</v>
      </c>
      <c r="O31" s="22">
        <v>12.2</v>
      </c>
      <c r="P31" s="22">
        <v>9.6</v>
      </c>
      <c r="Q31" s="22">
        <v>8.6</v>
      </c>
      <c r="R31" s="22">
        <v>4.2</v>
      </c>
      <c r="S31" s="22">
        <v>2.7</v>
      </c>
      <c r="T31" s="20">
        <v>4.4000000000000004</v>
      </c>
      <c r="U31" s="20">
        <v>4.4000000000000004</v>
      </c>
      <c r="V31" s="20">
        <v>4.5999999999999996</v>
      </c>
      <c r="W31">
        <v>197.4</v>
      </c>
      <c r="X31" s="22">
        <v>10.58</v>
      </c>
      <c r="Y31" s="22">
        <v>319.2</v>
      </c>
      <c r="Z31" s="22">
        <v>292.89999999999998</v>
      </c>
      <c r="AA31" s="22">
        <v>293.5</v>
      </c>
      <c r="AB31" s="22">
        <v>275.10000000000002</v>
      </c>
      <c r="AC31" s="22">
        <v>249.8</v>
      </c>
      <c r="AD31" s="22">
        <v>24.67</v>
      </c>
      <c r="AE31" s="22">
        <v>5.15</v>
      </c>
      <c r="AF31" s="20">
        <v>134.30000000000001</v>
      </c>
      <c r="AG31" s="20">
        <v>152.6</v>
      </c>
      <c r="AH31" s="20">
        <v>141.69999999999999</v>
      </c>
      <c r="AI31" s="22">
        <v>1.62</v>
      </c>
      <c r="AJ31" s="22">
        <v>11.6</v>
      </c>
      <c r="AK31" s="22">
        <v>10.96</v>
      </c>
      <c r="AL31" s="22">
        <v>11.34</v>
      </c>
      <c r="AM31" s="22">
        <v>11.07</v>
      </c>
      <c r="AN31" s="22">
        <v>10.94</v>
      </c>
      <c r="AO31" s="22">
        <v>4.24</v>
      </c>
      <c r="AP31" s="22">
        <v>1.78</v>
      </c>
      <c r="AQ31" s="20">
        <v>2.23</v>
      </c>
      <c r="AR31" s="20">
        <v>2.2200000000000002</v>
      </c>
      <c r="AS31" s="20">
        <v>2.14</v>
      </c>
      <c r="AT31" s="22">
        <v>1.07</v>
      </c>
      <c r="AU31" s="22">
        <v>1.06</v>
      </c>
      <c r="AV31" s="22">
        <v>1.03</v>
      </c>
      <c r="AW31" s="20">
        <v>0.75</v>
      </c>
      <c r="AX31" s="20">
        <v>0.73</v>
      </c>
      <c r="AY31" s="20">
        <v>0.72</v>
      </c>
      <c r="AZ31" s="22">
        <v>0.22</v>
      </c>
      <c r="BA31" s="22">
        <v>0.08</v>
      </c>
      <c r="BB31" s="22">
        <v>0.18</v>
      </c>
      <c r="BC31" s="20">
        <v>0.05</v>
      </c>
      <c r="BD31" s="20">
        <v>0.05</v>
      </c>
      <c r="BE31" s="20">
        <v>0.05</v>
      </c>
    </row>
    <row r="32" spans="1:57" x14ac:dyDescent="0.25">
      <c r="A32" t="s">
        <v>28</v>
      </c>
      <c r="B32" t="str">
        <f t="shared" si="0"/>
        <v>115</v>
      </c>
      <c r="C32">
        <v>24</v>
      </c>
      <c r="D32">
        <v>101.88</v>
      </c>
      <c r="E32">
        <v>189</v>
      </c>
      <c r="F32">
        <v>2.3130000000000002</v>
      </c>
      <c r="G32" s="9">
        <v>30.1</v>
      </c>
      <c r="H32" s="9">
        <v>17.3</v>
      </c>
      <c r="I32" s="10">
        <v>79.22825070159027</v>
      </c>
      <c r="J32" s="9">
        <v>17.762</v>
      </c>
      <c r="K32" s="9">
        <v>84.694999999999993</v>
      </c>
      <c r="L32" s="22">
        <v>4.5999999999999996</v>
      </c>
      <c r="M32" s="22">
        <v>15.8</v>
      </c>
      <c r="N32" s="22">
        <v>14.6</v>
      </c>
      <c r="O32" s="22">
        <v>13.8</v>
      </c>
      <c r="P32" s="22">
        <v>12</v>
      </c>
      <c r="Q32" s="22">
        <v>11.4</v>
      </c>
      <c r="R32" s="22">
        <v>2.8</v>
      </c>
      <c r="S32" s="22">
        <v>3</v>
      </c>
      <c r="T32" s="20">
        <v>5.0999999999999996</v>
      </c>
      <c r="U32" s="20">
        <v>5.4</v>
      </c>
      <c r="V32" s="20">
        <v>5.4</v>
      </c>
      <c r="W32">
        <v>366.7</v>
      </c>
      <c r="X32" s="22">
        <v>6.05</v>
      </c>
      <c r="Y32" s="22">
        <v>159.6</v>
      </c>
      <c r="Z32" s="22">
        <v>126.1</v>
      </c>
      <c r="AA32" s="22">
        <v>77.94</v>
      </c>
      <c r="AB32" s="22">
        <v>54.42</v>
      </c>
      <c r="AC32" s="22">
        <v>42.53</v>
      </c>
      <c r="AD32" s="22">
        <v>4.3600000000000003</v>
      </c>
      <c r="AE32" s="22">
        <v>1.53</v>
      </c>
      <c r="AF32" s="20">
        <v>84.62</v>
      </c>
      <c r="AG32" s="20">
        <v>82.52</v>
      </c>
      <c r="AH32" s="20">
        <v>85.05</v>
      </c>
      <c r="AI32" s="22">
        <v>1.49</v>
      </c>
      <c r="AJ32" s="22">
        <v>9.86</v>
      </c>
      <c r="AK32" s="22">
        <v>8.44</v>
      </c>
      <c r="AL32" s="22">
        <v>7.05</v>
      </c>
      <c r="AM32" s="22">
        <v>6.19</v>
      </c>
      <c r="AN32" s="22">
        <v>5.98</v>
      </c>
      <c r="AO32" s="22">
        <v>2.63</v>
      </c>
      <c r="AP32" s="22">
        <v>1.33</v>
      </c>
      <c r="AQ32" s="20">
        <v>0.752</v>
      </c>
      <c r="AR32" s="20">
        <v>0.67500000000000004</v>
      </c>
      <c r="AS32" s="20">
        <v>0.73199999999999998</v>
      </c>
      <c r="AT32" s="22">
        <v>0.47</v>
      </c>
      <c r="AU32" s="22">
        <v>0.44</v>
      </c>
      <c r="AV32" s="22">
        <v>0.42</v>
      </c>
      <c r="AW32" s="20">
        <v>0.39</v>
      </c>
      <c r="AX32" s="20">
        <v>0.38</v>
      </c>
      <c r="AY32" s="20">
        <v>0.37</v>
      </c>
      <c r="AZ32" s="22">
        <v>0.33</v>
      </c>
      <c r="BA32" s="22">
        <v>0.1</v>
      </c>
      <c r="BB32" s="22">
        <v>0.1</v>
      </c>
      <c r="BC32" s="20">
        <v>0.04</v>
      </c>
      <c r="BD32" s="20">
        <v>0.04</v>
      </c>
      <c r="BE32" s="20">
        <v>0.04</v>
      </c>
    </row>
    <row r="33" spans="1:57" x14ac:dyDescent="0.25">
      <c r="A33" t="s">
        <v>29</v>
      </c>
      <c r="B33" t="str">
        <f t="shared" si="0"/>
        <v>209</v>
      </c>
      <c r="C33">
        <v>25</v>
      </c>
      <c r="D33">
        <v>114.9</v>
      </c>
      <c r="E33">
        <v>174</v>
      </c>
      <c r="F33">
        <v>2.3570000000000002</v>
      </c>
      <c r="G33" s="9">
        <v>38.799999999999997</v>
      </c>
      <c r="H33" s="9">
        <v>45.1</v>
      </c>
      <c r="I33" s="10">
        <v>53.29679595278246</v>
      </c>
      <c r="J33" s="9">
        <v>51.932000000000002</v>
      </c>
      <c r="K33" s="9">
        <v>63.21</v>
      </c>
      <c r="L33" s="22">
        <v>4.9000000000000004</v>
      </c>
      <c r="M33" s="22">
        <v>19.7</v>
      </c>
      <c r="N33" s="22">
        <v>17.100000000000001</v>
      </c>
      <c r="O33" s="22">
        <v>15.6</v>
      </c>
      <c r="P33" s="22">
        <v>15.3</v>
      </c>
      <c r="Q33" s="22">
        <v>14.4</v>
      </c>
      <c r="R33" s="22">
        <v>10.6</v>
      </c>
      <c r="S33" s="22">
        <v>6</v>
      </c>
      <c r="T33" s="20">
        <v>5</v>
      </c>
      <c r="U33" s="20">
        <v>5.3</v>
      </c>
      <c r="V33" s="20">
        <v>4.7</v>
      </c>
      <c r="W33">
        <v>110.6</v>
      </c>
      <c r="X33" s="22">
        <v>21.98</v>
      </c>
      <c r="Y33" s="22">
        <v>232.3</v>
      </c>
      <c r="Z33" s="22">
        <v>198</v>
      </c>
      <c r="AA33" s="22">
        <v>193.1</v>
      </c>
      <c r="AB33" s="22">
        <v>184</v>
      </c>
      <c r="AC33" s="22">
        <v>194.4</v>
      </c>
      <c r="AD33" s="22">
        <v>155.69999999999999</v>
      </c>
      <c r="AE33" s="22">
        <v>87.16</v>
      </c>
      <c r="AF33" s="20">
        <v>182.2</v>
      </c>
      <c r="AG33" s="20">
        <v>174.9</v>
      </c>
      <c r="AH33" s="20">
        <v>168.5</v>
      </c>
      <c r="AI33" s="22">
        <v>3.6</v>
      </c>
      <c r="AJ33" s="22">
        <v>11.29</v>
      </c>
      <c r="AK33" s="22">
        <v>10.56</v>
      </c>
      <c r="AL33" s="22">
        <v>10.59</v>
      </c>
      <c r="AM33" s="22">
        <v>10.59</v>
      </c>
      <c r="AN33" s="22">
        <v>10.96</v>
      </c>
      <c r="AO33" s="22">
        <v>11.4</v>
      </c>
      <c r="AP33" s="22">
        <v>9.2799999999999994</v>
      </c>
      <c r="AQ33" s="20">
        <v>4.45</v>
      </c>
      <c r="AR33" s="20">
        <v>3.97</v>
      </c>
      <c r="AS33" s="20">
        <v>3.42</v>
      </c>
      <c r="AT33" s="22">
        <v>1.1299999999999999</v>
      </c>
      <c r="AU33" s="22">
        <v>1.1299999999999999</v>
      </c>
      <c r="AV33" s="22">
        <v>1.1599999999999999</v>
      </c>
      <c r="AW33" s="20">
        <v>1.18</v>
      </c>
      <c r="AX33" s="20">
        <v>1.19</v>
      </c>
      <c r="AY33" s="20">
        <v>1.2</v>
      </c>
      <c r="AZ33" s="22">
        <v>0.71</v>
      </c>
      <c r="BA33" s="22">
        <v>0.46</v>
      </c>
      <c r="BB33" s="22">
        <v>0.28000000000000003</v>
      </c>
      <c r="BC33" s="20">
        <v>0.12</v>
      </c>
      <c r="BD33" s="20">
        <v>0.12</v>
      </c>
      <c r="BE33" s="20">
        <v>0.1</v>
      </c>
    </row>
    <row r="34" spans="1:57" x14ac:dyDescent="0.25">
      <c r="A34" t="s">
        <v>30</v>
      </c>
      <c r="B34" t="str">
        <f t="shared" si="0"/>
        <v>196</v>
      </c>
      <c r="C34">
        <v>28</v>
      </c>
      <c r="D34">
        <v>121.31</v>
      </c>
      <c r="E34">
        <v>185</v>
      </c>
      <c r="F34">
        <v>2.4969999999999999</v>
      </c>
      <c r="G34" s="9">
        <v>35.200000000000003</v>
      </c>
      <c r="H34" s="9">
        <v>34.1</v>
      </c>
      <c r="I34" s="10">
        <v>63.971698113207545</v>
      </c>
      <c r="J34" s="9">
        <v>38.552</v>
      </c>
      <c r="K34" s="9">
        <v>74.590999999999994</v>
      </c>
      <c r="L34" s="22">
        <v>4.3</v>
      </c>
      <c r="M34" s="22">
        <v>16</v>
      </c>
      <c r="N34" s="22">
        <v>13.9</v>
      </c>
      <c r="O34" s="22">
        <v>12.5</v>
      </c>
      <c r="P34" s="22">
        <v>12.4</v>
      </c>
      <c r="Q34" s="22">
        <v>11.4</v>
      </c>
      <c r="R34" s="22">
        <v>6.7</v>
      </c>
      <c r="S34" s="22">
        <v>4</v>
      </c>
      <c r="T34" s="20">
        <v>5.5</v>
      </c>
      <c r="U34" s="20">
        <v>5.4</v>
      </c>
      <c r="V34" s="20">
        <v>5</v>
      </c>
      <c r="W34">
        <v>218.4</v>
      </c>
      <c r="X34" s="22">
        <v>20.66</v>
      </c>
      <c r="Y34" s="22">
        <v>576</v>
      </c>
      <c r="Z34" s="22">
        <v>455.2</v>
      </c>
      <c r="AA34" s="22">
        <v>340.6</v>
      </c>
      <c r="AB34" s="22">
        <v>311.8</v>
      </c>
      <c r="AC34" s="22">
        <v>243.6</v>
      </c>
      <c r="AD34" s="22">
        <v>95.62</v>
      </c>
      <c r="AE34" s="22">
        <v>21.3</v>
      </c>
      <c r="AF34" s="20">
        <v>203</v>
      </c>
      <c r="AG34" s="20">
        <v>202.7</v>
      </c>
      <c r="AH34" s="20">
        <v>205.5</v>
      </c>
      <c r="AI34" s="22">
        <v>2.84</v>
      </c>
      <c r="AJ34" s="22">
        <v>18.489999999999998</v>
      </c>
      <c r="AK34" s="22">
        <v>15.43</v>
      </c>
      <c r="AL34" s="22">
        <v>13.17</v>
      </c>
      <c r="AM34" s="22">
        <v>12.88</v>
      </c>
      <c r="AN34" s="22">
        <v>10.36</v>
      </c>
      <c r="AO34" s="22">
        <v>7.76</v>
      </c>
      <c r="AP34" s="22">
        <v>3.41</v>
      </c>
      <c r="AQ34" s="20">
        <v>5.18</v>
      </c>
      <c r="AR34" s="20">
        <v>5.25</v>
      </c>
      <c r="AS34" s="20">
        <v>5.3</v>
      </c>
      <c r="AT34" s="22">
        <v>2.2799999999999998</v>
      </c>
      <c r="AU34" s="22">
        <v>1.93</v>
      </c>
      <c r="AV34" s="22">
        <v>1.74</v>
      </c>
      <c r="AW34" s="20">
        <v>1.66</v>
      </c>
      <c r="AX34" s="20">
        <v>1.62</v>
      </c>
      <c r="AY34" s="20">
        <v>1.61</v>
      </c>
      <c r="AZ34" s="22">
        <v>0.42</v>
      </c>
      <c r="BA34" s="22">
        <v>0.25</v>
      </c>
      <c r="BB34" s="22">
        <v>0.13</v>
      </c>
      <c r="BC34" s="20">
        <v>7.0000000000000007E-2</v>
      </c>
      <c r="BD34" s="20">
        <v>7.0000000000000007E-2</v>
      </c>
      <c r="BE34" s="20">
        <v>7.0000000000000007E-2</v>
      </c>
    </row>
    <row r="35" spans="1:57" x14ac:dyDescent="0.25">
      <c r="A35" t="s">
        <v>31</v>
      </c>
      <c r="B35" t="str">
        <f t="shared" si="0"/>
        <v>160</v>
      </c>
      <c r="C35">
        <v>22</v>
      </c>
      <c r="D35">
        <v>83.12</v>
      </c>
      <c r="E35">
        <v>179</v>
      </c>
      <c r="F35">
        <v>2.0329999999999999</v>
      </c>
      <c r="G35" s="9">
        <v>26.8</v>
      </c>
      <c r="H35" s="9">
        <v>23</v>
      </c>
      <c r="I35" s="10">
        <v>74.442702050663442</v>
      </c>
      <c r="J35" s="9">
        <v>18.471</v>
      </c>
      <c r="K35" s="9">
        <v>61.713000000000001</v>
      </c>
      <c r="L35" s="22">
        <v>4</v>
      </c>
      <c r="M35" s="22">
        <v>14.6</v>
      </c>
      <c r="N35" s="22">
        <v>13.7</v>
      </c>
      <c r="O35" s="22">
        <v>13.1</v>
      </c>
      <c r="P35" s="22">
        <v>12.8</v>
      </c>
      <c r="Q35" s="22">
        <v>12.2</v>
      </c>
      <c r="R35" s="22">
        <v>7.6</v>
      </c>
      <c r="S35" s="22">
        <v>5</v>
      </c>
      <c r="T35" s="20">
        <v>4.5999999999999996</v>
      </c>
      <c r="U35" s="20">
        <v>5.2</v>
      </c>
      <c r="V35" s="20">
        <v>4.7</v>
      </c>
      <c r="W35">
        <v>220.4</v>
      </c>
      <c r="X35" s="22">
        <v>8.56</v>
      </c>
      <c r="Y35" s="22">
        <v>120.4</v>
      </c>
      <c r="Z35" s="22">
        <v>86.93</v>
      </c>
      <c r="AA35" s="22">
        <v>65.12</v>
      </c>
      <c r="AB35" s="22">
        <v>52.79</v>
      </c>
      <c r="AC35" s="22">
        <v>46.17</v>
      </c>
      <c r="AD35" s="22">
        <v>23.39</v>
      </c>
      <c r="AE35" s="22">
        <v>16.86</v>
      </c>
      <c r="AF35" s="20">
        <v>113.1</v>
      </c>
      <c r="AG35" s="20">
        <v>113.4</v>
      </c>
      <c r="AH35" s="20">
        <v>111</v>
      </c>
      <c r="AI35" s="22">
        <v>1.96</v>
      </c>
      <c r="AJ35" s="22">
        <v>7.4</v>
      </c>
      <c r="AK35" s="22">
        <v>6.7</v>
      </c>
      <c r="AL35" s="22">
        <v>6.16</v>
      </c>
      <c r="AM35" s="22">
        <v>5.78</v>
      </c>
      <c r="AN35" s="22">
        <v>5.76</v>
      </c>
      <c r="AO35" s="22">
        <v>4.5999999999999996</v>
      </c>
      <c r="AP35" s="22">
        <v>3.89</v>
      </c>
      <c r="AQ35" s="20">
        <v>2.76</v>
      </c>
      <c r="AR35" s="20">
        <v>2.5</v>
      </c>
      <c r="AS35" s="20">
        <v>2.41</v>
      </c>
      <c r="AT35" s="22">
        <v>1.53</v>
      </c>
      <c r="AU35" s="22">
        <v>1.47</v>
      </c>
      <c r="AV35" s="22">
        <v>1.43</v>
      </c>
      <c r="AW35" s="20">
        <v>1.1000000000000001</v>
      </c>
      <c r="AX35" s="20">
        <v>1.08</v>
      </c>
      <c r="AY35" s="20">
        <v>1.05</v>
      </c>
      <c r="AZ35" s="22">
        <v>0.55000000000000004</v>
      </c>
      <c r="BA35" s="22">
        <v>0.24</v>
      </c>
      <c r="BB35" s="22">
        <v>0.21</v>
      </c>
      <c r="BC35" s="20">
        <v>0.06</v>
      </c>
      <c r="BD35" s="20">
        <v>7.0000000000000007E-2</v>
      </c>
      <c r="BE35" s="20">
        <v>0.06</v>
      </c>
    </row>
    <row r="36" spans="1:57" x14ac:dyDescent="0.25">
      <c r="A36" t="s">
        <v>32</v>
      </c>
      <c r="B36" t="str">
        <f t="shared" si="0"/>
        <v>145</v>
      </c>
      <c r="C36">
        <v>29</v>
      </c>
      <c r="D36">
        <v>93.5</v>
      </c>
      <c r="E36">
        <v>176</v>
      </c>
      <c r="F36">
        <v>2.1379999999999999</v>
      </c>
      <c r="G36" s="9">
        <v>29.4</v>
      </c>
      <c r="H36" s="9">
        <v>23.5</v>
      </c>
      <c r="I36" s="10">
        <v>73.886338797814204</v>
      </c>
      <c r="J36" s="9">
        <v>20.771000000000001</v>
      </c>
      <c r="K36" s="9">
        <v>67.605999999999995</v>
      </c>
      <c r="L36" s="22">
        <v>3.3</v>
      </c>
      <c r="M36" s="22">
        <v>9.6</v>
      </c>
      <c r="N36" s="22">
        <v>10.6</v>
      </c>
      <c r="O36" s="22">
        <v>11</v>
      </c>
      <c r="P36" s="22">
        <v>11.9</v>
      </c>
      <c r="Q36" s="22">
        <v>10.9</v>
      </c>
      <c r="R36" s="22">
        <v>5</v>
      </c>
      <c r="S36" s="22">
        <v>3.5</v>
      </c>
      <c r="T36" s="20">
        <v>4</v>
      </c>
      <c r="U36" s="20">
        <v>5.0999999999999996</v>
      </c>
      <c r="V36" s="20">
        <v>5.4</v>
      </c>
      <c r="W36">
        <v>392.7</v>
      </c>
      <c r="X36" s="22">
        <v>4.3600000000000003</v>
      </c>
      <c r="Y36" s="22">
        <v>63.71</v>
      </c>
      <c r="Z36" s="22">
        <v>73.88</v>
      </c>
      <c r="AA36" s="22">
        <v>64.05</v>
      </c>
      <c r="AB36" s="22">
        <v>73.27</v>
      </c>
      <c r="AC36" s="22">
        <v>62.7</v>
      </c>
      <c r="AD36" s="22">
        <v>17.260000000000002</v>
      </c>
      <c r="AE36" s="22">
        <v>5.33</v>
      </c>
      <c r="AF36" s="20">
        <v>104.6</v>
      </c>
      <c r="AG36" s="20">
        <v>155.19999999999999</v>
      </c>
      <c r="AH36" s="20">
        <v>112.1</v>
      </c>
      <c r="AI36" s="22">
        <v>1.24</v>
      </c>
      <c r="AJ36" s="22">
        <v>4</v>
      </c>
      <c r="AK36" s="22">
        <v>4.6399999999999997</v>
      </c>
      <c r="AL36" s="22">
        <v>4.93</v>
      </c>
      <c r="AM36" s="22">
        <v>6.07</v>
      </c>
      <c r="AN36" s="22">
        <v>6.03</v>
      </c>
      <c r="AO36" s="22">
        <v>4.03</v>
      </c>
      <c r="AP36" s="22">
        <v>2.19</v>
      </c>
      <c r="AQ36" s="20">
        <v>1.49</v>
      </c>
      <c r="AR36" s="20">
        <v>1.72</v>
      </c>
      <c r="AS36" s="20">
        <v>1.29</v>
      </c>
      <c r="AT36" s="22">
        <v>0.51</v>
      </c>
      <c r="AU36" s="22">
        <v>0.46</v>
      </c>
      <c r="AV36" s="22">
        <v>0.44</v>
      </c>
      <c r="AW36" s="20">
        <v>0.3</v>
      </c>
      <c r="AX36" s="20">
        <v>0.3</v>
      </c>
      <c r="AY36" s="20">
        <v>0.28999999999999998</v>
      </c>
      <c r="AZ36" s="22">
        <v>0.87</v>
      </c>
      <c r="BA36" s="22">
        <v>0.2</v>
      </c>
      <c r="BB36" s="22">
        <v>0.18</v>
      </c>
      <c r="BC36" s="20">
        <v>0.04</v>
      </c>
      <c r="BD36" s="20">
        <v>0.03</v>
      </c>
      <c r="BE36" s="20">
        <v>0.03</v>
      </c>
    </row>
    <row r="37" spans="1:57" x14ac:dyDescent="0.25">
      <c r="A37" t="s">
        <v>33</v>
      </c>
      <c r="B37" t="str">
        <f t="shared" si="0"/>
        <v>216</v>
      </c>
      <c r="C37">
        <v>27</v>
      </c>
      <c r="D37">
        <v>110</v>
      </c>
      <c r="E37">
        <v>184</v>
      </c>
      <c r="F37">
        <v>2.371</v>
      </c>
      <c r="G37" s="9">
        <v>32.200000000000003</v>
      </c>
      <c r="H37" s="9">
        <v>28.7</v>
      </c>
      <c r="I37" s="10">
        <v>69.052154195011326</v>
      </c>
      <c r="J37" s="9">
        <v>30.716000000000001</v>
      </c>
      <c r="K37" s="9">
        <v>76.13</v>
      </c>
      <c r="L37" s="22">
        <v>4.4000000000000004</v>
      </c>
      <c r="M37" s="22">
        <v>15.9</v>
      </c>
      <c r="N37" s="22">
        <v>13.6</v>
      </c>
      <c r="O37" s="22">
        <v>12.8</v>
      </c>
      <c r="P37" s="22">
        <v>12.3</v>
      </c>
      <c r="Q37" s="22">
        <v>10.7</v>
      </c>
      <c r="R37" s="22">
        <v>5.5</v>
      </c>
      <c r="S37" s="22">
        <v>3.8</v>
      </c>
      <c r="T37" s="20">
        <v>4.9000000000000004</v>
      </c>
      <c r="U37" s="20">
        <v>4.7</v>
      </c>
      <c r="V37" s="20">
        <v>4.4000000000000004</v>
      </c>
      <c r="W37">
        <v>264</v>
      </c>
      <c r="X37" s="22">
        <v>8.86</v>
      </c>
      <c r="Y37" s="22">
        <v>205</v>
      </c>
      <c r="Z37" s="22">
        <v>141.6</v>
      </c>
      <c r="AA37" s="22">
        <v>99.45</v>
      </c>
      <c r="AB37" s="22">
        <v>78.75</v>
      </c>
      <c r="AC37" s="22">
        <v>72.12</v>
      </c>
      <c r="AD37" s="22">
        <v>18.41</v>
      </c>
      <c r="AE37" s="22">
        <v>8.4499999999999993</v>
      </c>
      <c r="AF37" s="20">
        <v>83.27</v>
      </c>
      <c r="AG37" s="20">
        <v>79.86</v>
      </c>
      <c r="AH37" s="20">
        <v>80.22</v>
      </c>
      <c r="AI37" s="22">
        <v>1.78</v>
      </c>
      <c r="AJ37" s="22">
        <v>9.51</v>
      </c>
      <c r="AK37" s="22">
        <v>8.17</v>
      </c>
      <c r="AL37" s="22">
        <v>6.88</v>
      </c>
      <c r="AM37" s="22">
        <v>6.38</v>
      </c>
      <c r="AN37" s="22">
        <v>6.37</v>
      </c>
      <c r="AO37" s="22">
        <v>3.87</v>
      </c>
      <c r="AP37" s="22">
        <v>2.13</v>
      </c>
      <c r="AQ37" s="20">
        <v>2.34</v>
      </c>
      <c r="AR37" s="20">
        <v>2.31</v>
      </c>
      <c r="AS37" s="20">
        <v>2.11</v>
      </c>
      <c r="AT37" s="22">
        <v>0.55000000000000004</v>
      </c>
      <c r="AU37" s="22">
        <v>0.55000000000000004</v>
      </c>
      <c r="AV37" s="22">
        <v>0.59</v>
      </c>
      <c r="AW37" s="20">
        <v>0.43</v>
      </c>
      <c r="AX37" s="20">
        <v>0.44</v>
      </c>
      <c r="AY37" s="20">
        <v>0.44</v>
      </c>
      <c r="AZ37" s="22">
        <v>0.57999999999999996</v>
      </c>
      <c r="BA37" s="22">
        <v>0.32</v>
      </c>
      <c r="BB37" s="22">
        <v>0.28999999999999998</v>
      </c>
      <c r="BC37" s="20">
        <v>0.03</v>
      </c>
      <c r="BD37" s="20">
        <v>0.03</v>
      </c>
      <c r="BE37" s="20">
        <v>0.03</v>
      </c>
    </row>
    <row r="38" spans="1:57" x14ac:dyDescent="0.25">
      <c r="A38" t="s">
        <v>34</v>
      </c>
      <c r="B38" t="str">
        <f t="shared" si="0"/>
        <v>166</v>
      </c>
      <c r="C38">
        <v>19</v>
      </c>
      <c r="D38">
        <v>83</v>
      </c>
      <c r="E38">
        <v>180</v>
      </c>
      <c r="F38">
        <v>2.0369999999999999</v>
      </c>
      <c r="G38" s="9">
        <v>26</v>
      </c>
      <c r="H38" s="9">
        <v>16.2</v>
      </c>
      <c r="I38" s="10">
        <v>79.429268292682934</v>
      </c>
      <c r="J38" s="9">
        <v>13.247999999999999</v>
      </c>
      <c r="K38" s="9">
        <v>65.132000000000005</v>
      </c>
      <c r="L38" s="22">
        <v>4</v>
      </c>
      <c r="M38" s="22">
        <v>15.6</v>
      </c>
      <c r="N38" s="22">
        <v>14.4</v>
      </c>
      <c r="O38" s="22">
        <v>12.9</v>
      </c>
      <c r="P38" s="22">
        <v>12.6</v>
      </c>
      <c r="Q38" s="22">
        <v>11.6</v>
      </c>
      <c r="R38" s="22">
        <v>7.8</v>
      </c>
      <c r="S38" s="22">
        <v>4.5</v>
      </c>
      <c r="T38" s="20">
        <v>4.8</v>
      </c>
      <c r="U38" s="20">
        <v>5.2</v>
      </c>
      <c r="V38" s="20">
        <v>5.3</v>
      </c>
      <c r="W38">
        <v>255</v>
      </c>
      <c r="X38" s="22">
        <v>5.41</v>
      </c>
      <c r="Y38" s="22">
        <v>58.94</v>
      </c>
      <c r="Z38" s="22">
        <v>48.91</v>
      </c>
      <c r="AA38" s="22">
        <v>35.409999999999997</v>
      </c>
      <c r="AB38" s="22">
        <v>27.88</v>
      </c>
      <c r="AC38" s="22">
        <v>24.54</v>
      </c>
      <c r="AD38" s="22">
        <v>12.74</v>
      </c>
      <c r="AE38" s="22">
        <v>2.98</v>
      </c>
      <c r="AF38" s="20">
        <v>100.5</v>
      </c>
      <c r="AG38" s="20">
        <v>102.9</v>
      </c>
      <c r="AH38" s="20">
        <v>108</v>
      </c>
      <c r="AI38" s="22">
        <v>1.59</v>
      </c>
      <c r="AJ38" s="22">
        <v>6.13</v>
      </c>
      <c r="AK38" s="22">
        <v>5.43</v>
      </c>
      <c r="AL38" s="22">
        <v>4.92</v>
      </c>
      <c r="AM38" s="22">
        <v>4.59</v>
      </c>
      <c r="AN38" s="22">
        <v>4.38</v>
      </c>
      <c r="AO38" s="22">
        <v>3.67</v>
      </c>
      <c r="AP38" s="22">
        <v>2.98</v>
      </c>
      <c r="AQ38" s="20">
        <v>2.39</v>
      </c>
      <c r="AR38" s="20">
        <v>2.46</v>
      </c>
      <c r="AS38" s="20">
        <v>2.76</v>
      </c>
      <c r="AT38" s="22">
        <v>0.75</v>
      </c>
      <c r="AU38" s="22">
        <v>0.63</v>
      </c>
      <c r="AV38" s="22">
        <v>0.63</v>
      </c>
      <c r="AW38" s="20">
        <v>0.43</v>
      </c>
      <c r="AX38" s="20">
        <v>0.42</v>
      </c>
      <c r="AY38" s="20">
        <v>0.42</v>
      </c>
      <c r="AZ38" s="22">
        <v>0.44</v>
      </c>
      <c r="BA38" s="22">
        <v>0.17</v>
      </c>
      <c r="BB38" s="22">
        <v>0.11</v>
      </c>
      <c r="BC38" s="20">
        <v>0.02</v>
      </c>
      <c r="BD38" s="20">
        <v>0.02</v>
      </c>
      <c r="BE38" s="20">
        <v>0.02</v>
      </c>
    </row>
    <row r="39" spans="1:57" x14ac:dyDescent="0.25">
      <c r="A39" t="s">
        <v>35</v>
      </c>
      <c r="B39" t="str">
        <f t="shared" si="0"/>
        <v>171</v>
      </c>
      <c r="C39">
        <v>36</v>
      </c>
      <c r="D39">
        <v>109</v>
      </c>
      <c r="E39">
        <v>183</v>
      </c>
      <c r="F39">
        <v>3.3540000000000001</v>
      </c>
      <c r="G39" s="9">
        <v>34.299999999999997</v>
      </c>
      <c r="H39" s="9">
        <v>35.9</v>
      </c>
      <c r="I39" s="10">
        <v>61.484875444839851</v>
      </c>
      <c r="J39" s="9">
        <v>38.741999999999997</v>
      </c>
      <c r="K39" s="9">
        <v>69.108999999999995</v>
      </c>
      <c r="L39" s="22">
        <v>4.5999999999999996</v>
      </c>
      <c r="M39" s="22">
        <v>15.8</v>
      </c>
      <c r="N39" s="22">
        <v>14.2</v>
      </c>
      <c r="O39" s="22">
        <v>13.1</v>
      </c>
      <c r="P39" s="22">
        <v>13</v>
      </c>
      <c r="Q39" s="22">
        <v>12.3</v>
      </c>
      <c r="R39" s="22">
        <v>8.8000000000000007</v>
      </c>
      <c r="S39" s="22">
        <v>6.6</v>
      </c>
      <c r="T39" s="20">
        <v>5.5</v>
      </c>
      <c r="U39" s="20">
        <v>4.7</v>
      </c>
      <c r="V39" s="20">
        <v>4.8</v>
      </c>
      <c r="W39">
        <v>349.7</v>
      </c>
      <c r="X39" s="22">
        <v>11.5</v>
      </c>
      <c r="Y39" s="22">
        <v>128.9</v>
      </c>
      <c r="Z39" s="22">
        <v>87.87</v>
      </c>
      <c r="AA39" s="22">
        <v>65.66</v>
      </c>
      <c r="AB39" s="22">
        <v>48.8</v>
      </c>
      <c r="AC39" s="22">
        <v>41.41</v>
      </c>
      <c r="AD39" s="22">
        <v>20.71</v>
      </c>
      <c r="AE39" s="22">
        <v>14.59</v>
      </c>
      <c r="AF39" s="20">
        <v>98.21</v>
      </c>
      <c r="AG39" s="20">
        <v>95.29</v>
      </c>
      <c r="AH39" s="20">
        <v>92.5</v>
      </c>
      <c r="AI39" s="22">
        <v>1.8</v>
      </c>
      <c r="AJ39" s="22">
        <v>7.46</v>
      </c>
      <c r="AK39" s="22">
        <v>6.36</v>
      </c>
      <c r="AL39" s="22">
        <v>5.65</v>
      </c>
      <c r="AM39" s="22">
        <v>5.18</v>
      </c>
      <c r="AN39" s="22">
        <v>4.83</v>
      </c>
      <c r="AO39" s="22">
        <v>4.01</v>
      </c>
      <c r="AP39" s="22">
        <v>3.24</v>
      </c>
      <c r="AQ39" s="20">
        <v>1.55</v>
      </c>
      <c r="AR39" s="20">
        <v>1.35</v>
      </c>
      <c r="AS39" s="20">
        <v>1.22</v>
      </c>
      <c r="AT39" s="22">
        <v>0.66</v>
      </c>
      <c r="AU39" s="22">
        <v>0.57999999999999996</v>
      </c>
      <c r="AV39" s="22">
        <v>0.51</v>
      </c>
      <c r="AW39" s="20">
        <v>0.49</v>
      </c>
      <c r="AX39" s="20">
        <v>0.48</v>
      </c>
      <c r="AY39" s="20">
        <v>0.49</v>
      </c>
      <c r="AZ39" s="22">
        <v>0.48</v>
      </c>
      <c r="BA39" s="22">
        <v>0.24</v>
      </c>
      <c r="BB39" s="22">
        <v>0.12</v>
      </c>
      <c r="BC39" s="20">
        <v>0.14000000000000001</v>
      </c>
      <c r="BD39" s="20">
        <v>0.02</v>
      </c>
      <c r="BE39" s="20">
        <v>0.02</v>
      </c>
    </row>
    <row r="40" spans="1:57" x14ac:dyDescent="0.25">
      <c r="A40" t="s">
        <v>94</v>
      </c>
      <c r="B40" t="str">
        <f t="shared" si="0"/>
        <v>220</v>
      </c>
      <c r="C40">
        <v>34</v>
      </c>
      <c r="D40">
        <v>94.5</v>
      </c>
      <c r="E40">
        <v>174</v>
      </c>
      <c r="F40">
        <v>2.14</v>
      </c>
      <c r="G40" s="9">
        <v>31.4</v>
      </c>
      <c r="H40" s="9">
        <v>26.3</v>
      </c>
      <c r="I40" s="9">
        <v>71.06</v>
      </c>
      <c r="J40" s="9">
        <v>24.303000000000001</v>
      </c>
      <c r="K40" s="9">
        <v>68.006</v>
      </c>
      <c r="L40" s="22">
        <v>4.3</v>
      </c>
      <c r="M40" s="22">
        <v>16.8</v>
      </c>
      <c r="N40" s="22">
        <v>14.9</v>
      </c>
      <c r="O40" s="22">
        <v>14.1</v>
      </c>
      <c r="P40" s="22">
        <v>13.3</v>
      </c>
      <c r="Q40" s="22">
        <v>12.1</v>
      </c>
      <c r="R40" s="22">
        <v>7.7</v>
      </c>
      <c r="S40" s="22">
        <v>4</v>
      </c>
      <c r="T40" s="20">
        <v>5.2</v>
      </c>
      <c r="U40" s="20">
        <v>4.5999999999999996</v>
      </c>
      <c r="V40" s="20">
        <v>4.5</v>
      </c>
      <c r="W40">
        <v>200</v>
      </c>
      <c r="X40" s="22">
        <v>21.13</v>
      </c>
      <c r="Y40" s="22">
        <v>159.4</v>
      </c>
      <c r="Z40" s="22">
        <v>119.1</v>
      </c>
      <c r="AA40" s="22">
        <v>103.7</v>
      </c>
      <c r="AB40" s="22">
        <v>90.82</v>
      </c>
      <c r="AC40" s="22">
        <v>81.17</v>
      </c>
      <c r="AD40" s="22">
        <v>70.819999999999993</v>
      </c>
      <c r="AE40" s="22">
        <v>20.350000000000001</v>
      </c>
      <c r="AF40" s="20">
        <v>135.5</v>
      </c>
      <c r="AG40" s="20">
        <v>137.6</v>
      </c>
      <c r="AH40" s="20">
        <v>131.80000000000001</v>
      </c>
      <c r="AI40" s="22">
        <v>2.82</v>
      </c>
      <c r="AJ40" s="22">
        <v>8.66</v>
      </c>
      <c r="AK40" s="22">
        <v>7.98</v>
      </c>
      <c r="AL40" s="22">
        <v>7.64</v>
      </c>
      <c r="AM40" s="22">
        <v>7.26</v>
      </c>
      <c r="AN40" s="22">
        <v>7.03</v>
      </c>
      <c r="AO40" s="22">
        <v>7.57</v>
      </c>
      <c r="AP40" s="22">
        <v>4.32</v>
      </c>
      <c r="AQ40" s="20">
        <v>3.99</v>
      </c>
      <c r="AR40" s="20">
        <v>4.01</v>
      </c>
      <c r="AS40" s="20">
        <v>3.76</v>
      </c>
      <c r="AT40" s="22">
        <v>2.04</v>
      </c>
      <c r="AU40" s="22">
        <v>1.74</v>
      </c>
      <c r="AV40" s="22">
        <v>1.76</v>
      </c>
      <c r="AW40" s="20">
        <v>1.7</v>
      </c>
      <c r="AX40" s="20">
        <v>1.69</v>
      </c>
      <c r="AY40" s="20">
        <v>1.66</v>
      </c>
      <c r="AZ40" s="22">
        <v>0.22</v>
      </c>
      <c r="BA40" s="22">
        <v>0.16</v>
      </c>
      <c r="BB40" s="22">
        <v>0.1</v>
      </c>
      <c r="BC40" s="20">
        <v>0.04</v>
      </c>
      <c r="BD40" s="20">
        <v>0.04</v>
      </c>
      <c r="BE40" s="20">
        <v>0.04</v>
      </c>
    </row>
    <row r="41" spans="1:57" x14ac:dyDescent="0.25">
      <c r="A41" t="s">
        <v>95</v>
      </c>
      <c r="B41" t="str">
        <f t="shared" si="0"/>
        <v>259</v>
      </c>
      <c r="C41">
        <v>37</v>
      </c>
      <c r="D41">
        <v>102</v>
      </c>
      <c r="E41">
        <v>189</v>
      </c>
      <c r="F41">
        <v>2.31</v>
      </c>
      <c r="G41" s="9">
        <v>28.5</v>
      </c>
      <c r="H41" s="9">
        <v>22.9</v>
      </c>
      <c r="I41" s="10">
        <v>73.677641277641285</v>
      </c>
      <c r="J41" s="9">
        <v>22.324000000000002</v>
      </c>
      <c r="K41" s="9">
        <v>74.966999999999999</v>
      </c>
      <c r="L41" s="22">
        <v>4.2</v>
      </c>
      <c r="M41" s="22">
        <v>13.2</v>
      </c>
      <c r="N41" s="22">
        <v>12.5</v>
      </c>
      <c r="O41" s="22">
        <v>11.4</v>
      </c>
      <c r="P41" s="22">
        <v>10.9</v>
      </c>
      <c r="Q41" s="22">
        <v>10.8</v>
      </c>
      <c r="R41" s="22">
        <v>6.9</v>
      </c>
      <c r="S41" s="22">
        <v>4.4000000000000004</v>
      </c>
      <c r="T41" s="20">
        <v>5.2</v>
      </c>
      <c r="U41" s="20">
        <v>5</v>
      </c>
      <c r="V41" s="20">
        <v>4.5</v>
      </c>
      <c r="W41">
        <v>400</v>
      </c>
      <c r="X41" s="22">
        <v>7.97</v>
      </c>
      <c r="Y41" s="22">
        <v>61.03</v>
      </c>
      <c r="Z41" s="22">
        <v>52.1</v>
      </c>
      <c r="AA41" s="22">
        <v>41.95</v>
      </c>
      <c r="AB41" s="22">
        <v>35.4</v>
      </c>
      <c r="AC41" s="22">
        <v>32.4</v>
      </c>
      <c r="AD41" s="22">
        <v>19.22</v>
      </c>
      <c r="AE41" s="22">
        <v>6.14</v>
      </c>
      <c r="AF41" s="20">
        <v>103.3</v>
      </c>
      <c r="AG41" s="20">
        <v>120.2</v>
      </c>
      <c r="AH41" s="20">
        <v>119.1</v>
      </c>
      <c r="AI41" s="22">
        <v>2.0099999999999998</v>
      </c>
      <c r="AJ41" s="22">
        <v>5.31</v>
      </c>
      <c r="AK41" s="22">
        <v>4.93</v>
      </c>
      <c r="AL41" s="22">
        <v>4.6500000000000004</v>
      </c>
      <c r="AM41" s="22">
        <v>4.4000000000000004</v>
      </c>
      <c r="AN41" s="22">
        <v>4.53</v>
      </c>
      <c r="AO41" s="22">
        <v>4.6500000000000004</v>
      </c>
      <c r="AP41" s="22">
        <v>2.95</v>
      </c>
      <c r="AQ41" s="20">
        <v>4.37</v>
      </c>
      <c r="AR41" s="20">
        <v>4.7699999999999996</v>
      </c>
      <c r="AS41" s="20">
        <v>4.7699999999999996</v>
      </c>
      <c r="AT41" s="22">
        <v>0.82</v>
      </c>
      <c r="AU41" s="22">
        <v>0.74</v>
      </c>
      <c r="AV41" s="22">
        <v>0.72</v>
      </c>
      <c r="AW41" s="20">
        <v>0.59</v>
      </c>
      <c r="AX41" s="20">
        <v>0.57999999999999996</v>
      </c>
      <c r="AY41" s="20">
        <v>0.56999999999999995</v>
      </c>
      <c r="AZ41" s="22">
        <v>0.32</v>
      </c>
      <c r="BA41" s="22">
        <v>0.14000000000000001</v>
      </c>
      <c r="BB41" s="22">
        <v>0.11</v>
      </c>
      <c r="BC41" s="20">
        <v>0.02</v>
      </c>
      <c r="BD41" s="20">
        <v>0.02</v>
      </c>
      <c r="BE41" s="20">
        <v>0.02</v>
      </c>
    </row>
    <row r="42" spans="1:57" x14ac:dyDescent="0.25">
      <c r="A42" t="s">
        <v>96</v>
      </c>
      <c r="B42" t="str">
        <f t="shared" si="0"/>
        <v>240</v>
      </c>
      <c r="C42">
        <v>20</v>
      </c>
      <c r="D42">
        <v>86.32</v>
      </c>
      <c r="E42">
        <v>184</v>
      </c>
      <c r="F42">
        <v>2.1</v>
      </c>
      <c r="G42" s="9">
        <v>27.5</v>
      </c>
      <c r="H42" s="9">
        <v>20</v>
      </c>
      <c r="I42" s="9">
        <v>75.95</v>
      </c>
      <c r="J42" s="9">
        <v>16.923999999999999</v>
      </c>
      <c r="K42" s="9">
        <v>67.597999999999999</v>
      </c>
      <c r="L42" s="22">
        <v>4.5</v>
      </c>
      <c r="M42" s="22">
        <v>15.4</v>
      </c>
      <c r="N42" s="22">
        <v>14.5</v>
      </c>
      <c r="O42" s="22">
        <v>13.5</v>
      </c>
      <c r="P42" s="22">
        <v>12.6</v>
      </c>
      <c r="Q42" s="22">
        <v>11.8</v>
      </c>
      <c r="R42" s="22">
        <v>3.6</v>
      </c>
      <c r="S42" s="22">
        <v>3.7</v>
      </c>
      <c r="T42" s="20">
        <v>4.9000000000000004</v>
      </c>
      <c r="U42" s="20">
        <v>5.2</v>
      </c>
      <c r="V42" s="20">
        <v>5.0999999999999996</v>
      </c>
      <c r="W42">
        <v>290</v>
      </c>
      <c r="X42" s="22">
        <v>7.15</v>
      </c>
      <c r="Y42" s="22">
        <v>470.4</v>
      </c>
      <c r="Z42" s="22">
        <v>372</v>
      </c>
      <c r="AA42" s="22">
        <v>281.39999999999998</v>
      </c>
      <c r="AB42" s="22">
        <v>202.2</v>
      </c>
      <c r="AC42" s="22">
        <v>148.1</v>
      </c>
      <c r="AD42" s="22">
        <v>13.64</v>
      </c>
      <c r="AE42" s="22">
        <v>5.84</v>
      </c>
      <c r="AF42" s="20">
        <v>108.7</v>
      </c>
      <c r="AG42" s="20">
        <v>114.2</v>
      </c>
      <c r="AH42" s="20">
        <v>110.7</v>
      </c>
      <c r="AI42" s="22">
        <v>1.65</v>
      </c>
      <c r="AJ42" s="22">
        <v>16.88</v>
      </c>
      <c r="AK42" s="22">
        <v>14.49</v>
      </c>
      <c r="AL42" s="22">
        <v>13.83</v>
      </c>
      <c r="AM42" s="22">
        <v>11.57</v>
      </c>
      <c r="AN42" s="22">
        <v>10.25</v>
      </c>
      <c r="AO42" s="22">
        <v>4.0999999999999996</v>
      </c>
      <c r="AP42" s="22">
        <v>1.98</v>
      </c>
      <c r="AQ42" s="20">
        <v>2.61</v>
      </c>
      <c r="AR42" s="20">
        <v>2.63</v>
      </c>
      <c r="AS42" s="20">
        <v>2.63</v>
      </c>
      <c r="AT42" s="22">
        <v>0.55000000000000004</v>
      </c>
      <c r="AU42" s="22">
        <v>0.49</v>
      </c>
      <c r="AV42" s="22">
        <v>0.47</v>
      </c>
      <c r="AW42" s="20">
        <v>0.41</v>
      </c>
      <c r="AX42" s="20">
        <v>0.4</v>
      </c>
      <c r="AY42" s="20">
        <v>0.4</v>
      </c>
      <c r="AZ42" s="22">
        <v>0.23</v>
      </c>
      <c r="BA42" s="22">
        <v>0.06</v>
      </c>
      <c r="BB42" s="22">
        <v>0.08</v>
      </c>
      <c r="BC42" s="20">
        <v>0.03</v>
      </c>
      <c r="BD42" s="20">
        <v>0.03</v>
      </c>
      <c r="BE42" s="20">
        <v>0.03</v>
      </c>
    </row>
    <row r="43" spans="1:57" x14ac:dyDescent="0.25">
      <c r="A43" t="s">
        <v>97</v>
      </c>
      <c r="B43" t="str">
        <f t="shared" si="0"/>
        <v>253</v>
      </c>
      <c r="C43">
        <v>25</v>
      </c>
      <c r="D43">
        <v>94.56</v>
      </c>
      <c r="E43">
        <v>180</v>
      </c>
      <c r="F43">
        <v>2.17</v>
      </c>
      <c r="G43" s="9">
        <v>29.3</v>
      </c>
      <c r="H43" s="9">
        <v>32.4</v>
      </c>
      <c r="I43" s="9">
        <v>64.91</v>
      </c>
      <c r="J43" s="9">
        <v>29.385999999999999</v>
      </c>
      <c r="K43" s="9">
        <v>61.337000000000003</v>
      </c>
      <c r="L43" s="22">
        <v>4.2</v>
      </c>
      <c r="M43" s="22">
        <v>16.399999999999999</v>
      </c>
      <c r="N43" s="22">
        <v>15.2</v>
      </c>
      <c r="O43" s="22">
        <v>14.7</v>
      </c>
      <c r="P43" s="22">
        <v>13.4</v>
      </c>
      <c r="Q43" s="22">
        <v>13.1</v>
      </c>
      <c r="R43" s="22">
        <v>9.1</v>
      </c>
      <c r="S43" s="22">
        <v>5.7</v>
      </c>
      <c r="T43" s="20">
        <v>5.3</v>
      </c>
      <c r="U43" s="20">
        <v>5.3</v>
      </c>
      <c r="V43" s="20">
        <v>5.0999999999999996</v>
      </c>
      <c r="W43">
        <v>135</v>
      </c>
      <c r="X43" s="22">
        <v>17.89</v>
      </c>
      <c r="Y43" s="22">
        <v>199.1</v>
      </c>
      <c r="Z43" s="22">
        <v>145.9</v>
      </c>
      <c r="AA43" s="22">
        <v>124</v>
      </c>
      <c r="AB43" s="22">
        <v>117.1</v>
      </c>
      <c r="AC43" s="22">
        <v>109</v>
      </c>
      <c r="AD43" s="22">
        <v>80.099999999999994</v>
      </c>
      <c r="AE43" s="22">
        <v>53.42</v>
      </c>
      <c r="AF43" s="20">
        <v>152</v>
      </c>
      <c r="AG43" s="20">
        <v>145.6</v>
      </c>
      <c r="AH43" s="20">
        <v>142.4</v>
      </c>
      <c r="AI43" s="22">
        <v>2.3199999999999998</v>
      </c>
      <c r="AJ43" s="22">
        <v>8.84</v>
      </c>
      <c r="AK43" s="22">
        <v>7.93</v>
      </c>
      <c r="AL43" s="22">
        <v>7.54</v>
      </c>
      <c r="AM43" s="22">
        <v>7.44</v>
      </c>
      <c r="AN43" s="22">
        <v>7.23</v>
      </c>
      <c r="AO43" s="22">
        <v>7.51</v>
      </c>
      <c r="AP43" s="22">
        <v>6.21</v>
      </c>
      <c r="AQ43" s="20">
        <v>3.63</v>
      </c>
      <c r="AR43" s="20">
        <v>3.19</v>
      </c>
      <c r="AS43" s="20">
        <v>2.97</v>
      </c>
      <c r="AT43" s="22">
        <v>1.22</v>
      </c>
      <c r="AU43" s="22">
        <v>1.07</v>
      </c>
      <c r="AV43" s="22">
        <v>1.1299999999999999</v>
      </c>
      <c r="AW43" s="20">
        <v>1.1599999999999999</v>
      </c>
      <c r="AX43" s="20">
        <v>1.07</v>
      </c>
      <c r="AY43" s="20">
        <v>1.05</v>
      </c>
      <c r="AZ43" s="22">
        <v>0.47</v>
      </c>
      <c r="BA43" s="22">
        <v>0.16</v>
      </c>
      <c r="BB43" s="22">
        <v>0.14000000000000001</v>
      </c>
      <c r="BC43" s="20">
        <v>0.08</v>
      </c>
      <c r="BD43" s="20">
        <v>7.0000000000000007E-2</v>
      </c>
      <c r="BE43" s="20">
        <v>7.0000000000000007E-2</v>
      </c>
    </row>
    <row r="44" spans="1:57" x14ac:dyDescent="0.25">
      <c r="A44" t="s">
        <v>98</v>
      </c>
      <c r="B44" t="str">
        <f t="shared" si="0"/>
        <v>235</v>
      </c>
      <c r="C44">
        <v>20</v>
      </c>
      <c r="D44">
        <v>98.96</v>
      </c>
      <c r="E44">
        <v>190</v>
      </c>
      <c r="F44">
        <v>2.29</v>
      </c>
      <c r="G44" s="9">
        <v>27.1</v>
      </c>
      <c r="H44" s="9">
        <v>20.2</v>
      </c>
      <c r="I44" s="9">
        <v>76.680000000000007</v>
      </c>
      <c r="J44" s="9">
        <v>19.076000000000001</v>
      </c>
      <c r="K44" s="9">
        <v>75.45</v>
      </c>
      <c r="L44" s="22">
        <v>4</v>
      </c>
      <c r="M44" s="22">
        <v>15.3</v>
      </c>
      <c r="N44" s="22">
        <v>15.6</v>
      </c>
      <c r="O44" s="22">
        <v>14</v>
      </c>
      <c r="P44" s="22">
        <v>13.3</v>
      </c>
      <c r="Q44" s="22">
        <v>13.5</v>
      </c>
      <c r="R44" s="22">
        <v>7</v>
      </c>
      <c r="S44" s="22">
        <v>4.2</v>
      </c>
      <c r="T44" s="20">
        <v>4.9000000000000004</v>
      </c>
      <c r="U44" s="20">
        <v>5.3</v>
      </c>
      <c r="V44" s="20">
        <v>4.5999999999999996</v>
      </c>
      <c r="W44">
        <v>360</v>
      </c>
      <c r="X44" s="22">
        <v>13.18</v>
      </c>
      <c r="Y44" s="22">
        <v>161.1</v>
      </c>
      <c r="Z44" s="22">
        <v>112.1</v>
      </c>
      <c r="AA44" s="22">
        <v>72.760000000000005</v>
      </c>
      <c r="AB44" s="22">
        <v>57.67</v>
      </c>
      <c r="AC44" s="22">
        <v>52.57</v>
      </c>
      <c r="AD44" s="22">
        <v>28.48</v>
      </c>
      <c r="AE44" s="22">
        <v>12.54</v>
      </c>
      <c r="AF44" s="20">
        <v>130.5</v>
      </c>
      <c r="AG44" s="20">
        <v>128.5</v>
      </c>
      <c r="AH44" s="20">
        <v>103</v>
      </c>
      <c r="AI44" s="22">
        <v>2.27</v>
      </c>
      <c r="AJ44" s="22">
        <v>7.92</v>
      </c>
      <c r="AK44" s="22">
        <v>6.87</v>
      </c>
      <c r="AL44" s="22">
        <v>5.91</v>
      </c>
      <c r="AM44" s="22">
        <v>5.49</v>
      </c>
      <c r="AN44" s="22">
        <v>5.48</v>
      </c>
      <c r="AO44" s="22">
        <v>4.92</v>
      </c>
      <c r="AP44" s="22">
        <v>3.49</v>
      </c>
      <c r="AQ44" s="20">
        <v>2.48</v>
      </c>
      <c r="AR44" s="20">
        <v>2.4</v>
      </c>
      <c r="AS44" s="20">
        <v>2.16</v>
      </c>
      <c r="AT44" s="22">
        <v>0.83</v>
      </c>
      <c r="AU44" s="22">
        <v>0.81</v>
      </c>
      <c r="AV44" s="22">
        <v>0.84</v>
      </c>
      <c r="AW44" s="20">
        <v>0.71</v>
      </c>
      <c r="AX44" s="20">
        <v>0.71</v>
      </c>
      <c r="AY44" s="20">
        <v>0.59</v>
      </c>
      <c r="AZ44" s="22">
        <v>0.3</v>
      </c>
      <c r="BA44" s="22">
        <v>0.1</v>
      </c>
      <c r="BB44" s="22">
        <v>0.08</v>
      </c>
      <c r="BC44" s="20">
        <v>0.02</v>
      </c>
      <c r="BD44" s="20">
        <v>0.02</v>
      </c>
      <c r="BE44" s="20">
        <v>0.01</v>
      </c>
    </row>
    <row r="45" spans="1:57" x14ac:dyDescent="0.25">
      <c r="A45" t="s">
        <v>99</v>
      </c>
      <c r="B45" t="str">
        <f t="shared" si="0"/>
        <v>194</v>
      </c>
      <c r="C45">
        <v>32</v>
      </c>
      <c r="D45">
        <v>110</v>
      </c>
      <c r="E45">
        <v>184</v>
      </c>
      <c r="F45">
        <v>2.37</v>
      </c>
      <c r="G45" s="9">
        <v>33.6</v>
      </c>
      <c r="H45" s="9">
        <v>38.1</v>
      </c>
      <c r="I45" s="9">
        <v>59.52</v>
      </c>
      <c r="J45" s="9">
        <v>42.139000000000003</v>
      </c>
      <c r="K45" s="9">
        <v>68.453000000000003</v>
      </c>
      <c r="L45" s="22">
        <v>3.3</v>
      </c>
      <c r="M45" s="22">
        <v>12.8</v>
      </c>
      <c r="N45" s="22">
        <v>14.5</v>
      </c>
      <c r="O45" s="22">
        <v>13.7</v>
      </c>
      <c r="P45" s="22">
        <v>12.8</v>
      </c>
      <c r="Q45" s="22">
        <v>10.8</v>
      </c>
      <c r="R45" s="22">
        <v>4.0999999999999996</v>
      </c>
      <c r="S45" s="22">
        <v>3.1</v>
      </c>
      <c r="T45" s="20">
        <v>6</v>
      </c>
      <c r="U45" s="20">
        <v>5.7</v>
      </c>
      <c r="V45" s="20">
        <v>5</v>
      </c>
      <c r="W45">
        <v>250</v>
      </c>
      <c r="X45" s="22">
        <v>9.06</v>
      </c>
      <c r="Y45" s="22">
        <v>73.33</v>
      </c>
      <c r="Z45" s="22">
        <v>98.9</v>
      </c>
      <c r="AA45" s="22">
        <v>85.03</v>
      </c>
      <c r="AB45" s="22">
        <v>81.06</v>
      </c>
      <c r="AC45" s="22">
        <v>81.459999999999994</v>
      </c>
      <c r="AD45" s="22">
        <v>21.25</v>
      </c>
      <c r="AE45" s="22">
        <v>4.2699999999999996</v>
      </c>
      <c r="AF45" s="20">
        <v>133.80000000000001</v>
      </c>
      <c r="AG45" s="20">
        <v>130.9</v>
      </c>
      <c r="AH45" s="20">
        <v>127.2</v>
      </c>
      <c r="AI45" s="22">
        <v>2.4500000000000002</v>
      </c>
      <c r="AJ45" s="22">
        <v>6.66</v>
      </c>
      <c r="AK45" s="22">
        <v>6.7</v>
      </c>
      <c r="AL45" s="22">
        <v>6.44</v>
      </c>
      <c r="AM45" s="22">
        <v>6.47</v>
      </c>
      <c r="AN45" s="22">
        <v>6.88</v>
      </c>
      <c r="AO45" s="22">
        <v>4.91</v>
      </c>
      <c r="AP45" s="22">
        <v>2.21</v>
      </c>
      <c r="AQ45" s="20">
        <v>2.34</v>
      </c>
      <c r="AR45" s="20">
        <v>2.1800000000000002</v>
      </c>
      <c r="AS45" s="20">
        <v>2.04</v>
      </c>
      <c r="AT45" s="22">
        <v>0.81</v>
      </c>
      <c r="AU45" s="22">
        <v>0.7</v>
      </c>
      <c r="AV45" s="22">
        <v>0.83</v>
      </c>
      <c r="AW45" s="20">
        <v>0.56999999999999995</v>
      </c>
      <c r="AX45" s="20">
        <v>0.53</v>
      </c>
      <c r="AY45" s="20">
        <v>0.52</v>
      </c>
      <c r="AZ45" s="22">
        <v>0.83</v>
      </c>
      <c r="BA45" s="22">
        <v>0.71</v>
      </c>
      <c r="BB45" s="22">
        <v>1.01</v>
      </c>
      <c r="BC45" s="20">
        <v>0.24</v>
      </c>
      <c r="BD45" s="20">
        <v>0.19</v>
      </c>
      <c r="BE45" s="20">
        <v>0.15</v>
      </c>
    </row>
    <row r="46" spans="1:57" x14ac:dyDescent="0.25">
      <c r="A46" t="s">
        <v>100</v>
      </c>
      <c r="B46" t="str">
        <f t="shared" si="0"/>
        <v>263</v>
      </c>
      <c r="C46">
        <v>37</v>
      </c>
      <c r="D46">
        <v>107.4</v>
      </c>
      <c r="E46">
        <v>175.8</v>
      </c>
      <c r="F46">
        <v>2.13</v>
      </c>
      <c r="G46" s="9">
        <v>34.6</v>
      </c>
      <c r="H46" s="9">
        <v>35.4</v>
      </c>
      <c r="I46" s="9">
        <v>62.59</v>
      </c>
      <c r="J46" s="9">
        <v>36.655000000000001</v>
      </c>
      <c r="K46" s="9">
        <v>66.819999999999993</v>
      </c>
      <c r="L46" s="22">
        <v>3.9</v>
      </c>
      <c r="M46" s="22">
        <v>13.4</v>
      </c>
      <c r="N46" s="22">
        <v>14.4</v>
      </c>
      <c r="O46" s="22">
        <v>13.3</v>
      </c>
      <c r="P46" s="22">
        <v>12.5</v>
      </c>
      <c r="Q46" s="22">
        <v>12.5</v>
      </c>
      <c r="R46" s="22">
        <v>8.1999999999999993</v>
      </c>
      <c r="S46" s="22">
        <v>4.7</v>
      </c>
      <c r="T46" s="20">
        <v>5.3</v>
      </c>
      <c r="U46" s="20">
        <v>5.3</v>
      </c>
      <c r="V46" s="20">
        <v>4.8</v>
      </c>
      <c r="W46">
        <v>210</v>
      </c>
      <c r="X46" s="22">
        <v>16.260000000000002</v>
      </c>
      <c r="Y46" s="22">
        <v>96.45</v>
      </c>
      <c r="Z46" s="22">
        <v>69.739999999999995</v>
      </c>
      <c r="AA46" s="22">
        <v>65.39</v>
      </c>
      <c r="AB46" s="22">
        <v>70.83</v>
      </c>
      <c r="AC46" s="22">
        <v>81.83</v>
      </c>
      <c r="AD46" s="22">
        <v>93.57</v>
      </c>
      <c r="AE46" s="22">
        <v>81.260000000000005</v>
      </c>
      <c r="AF46" s="20">
        <v>176.5</v>
      </c>
      <c r="AG46" s="20">
        <v>164</v>
      </c>
      <c r="AH46" s="20">
        <v>183.4</v>
      </c>
      <c r="AI46" s="22">
        <v>3</v>
      </c>
      <c r="AJ46" s="22">
        <v>5.86</v>
      </c>
      <c r="AK46" s="22">
        <v>5.22</v>
      </c>
      <c r="AL46" s="22">
        <v>5.15</v>
      </c>
      <c r="AM46" s="22">
        <v>5.45</v>
      </c>
      <c r="AN46" s="22">
        <v>5.95</v>
      </c>
      <c r="AO46" s="22">
        <v>7.56</v>
      </c>
      <c r="AP46" s="22">
        <v>7.54</v>
      </c>
      <c r="AQ46" s="20">
        <v>5.16</v>
      </c>
      <c r="AR46" s="20">
        <v>5.14</v>
      </c>
      <c r="AS46" s="20">
        <v>5.49</v>
      </c>
      <c r="AT46" s="22">
        <v>2.02</v>
      </c>
      <c r="AU46" s="22">
        <v>1.96</v>
      </c>
      <c r="AV46" s="22">
        <v>2</v>
      </c>
      <c r="AW46" s="20">
        <v>1.97</v>
      </c>
      <c r="AX46" s="20">
        <v>2</v>
      </c>
      <c r="AY46" s="20">
        <v>1.97</v>
      </c>
      <c r="AZ46" s="22">
        <v>0.26</v>
      </c>
      <c r="BA46" s="22">
        <v>0.16</v>
      </c>
      <c r="BB46" s="22">
        <v>0.1</v>
      </c>
      <c r="BC46" s="20">
        <v>0.04</v>
      </c>
      <c r="BD46" s="20">
        <v>0.04</v>
      </c>
      <c r="BE46" s="20">
        <v>0.04</v>
      </c>
    </row>
    <row r="47" spans="1:57" x14ac:dyDescent="0.25">
      <c r="A47" t="s">
        <v>101</v>
      </c>
      <c r="B47" t="str">
        <f t="shared" si="0"/>
        <v>251</v>
      </c>
      <c r="C47">
        <v>26</v>
      </c>
      <c r="D47">
        <v>111</v>
      </c>
      <c r="E47">
        <v>183</v>
      </c>
      <c r="F47">
        <v>2.375</v>
      </c>
      <c r="G47" s="9">
        <v>32.1</v>
      </c>
      <c r="H47" s="9">
        <v>27</v>
      </c>
      <c r="I47" s="9">
        <v>70.260000000000005</v>
      </c>
      <c r="J47" s="9">
        <v>28.521999999999998</v>
      </c>
      <c r="K47" s="9">
        <v>77.075000000000003</v>
      </c>
      <c r="L47" s="22">
        <v>4.4000000000000004</v>
      </c>
      <c r="M47" s="22">
        <v>16</v>
      </c>
      <c r="N47" s="22">
        <v>15.1</v>
      </c>
      <c r="O47" s="22">
        <v>13.8</v>
      </c>
      <c r="P47" s="22">
        <v>13.2</v>
      </c>
      <c r="Q47" s="22">
        <v>11.1</v>
      </c>
      <c r="R47" s="22">
        <v>8.1999999999999993</v>
      </c>
      <c r="S47" s="22">
        <v>4.4000000000000004</v>
      </c>
      <c r="T47" s="20">
        <v>4.8</v>
      </c>
      <c r="U47" s="20" t="s">
        <v>2</v>
      </c>
      <c r="V47" s="20" t="s">
        <v>2</v>
      </c>
      <c r="W47">
        <v>170</v>
      </c>
      <c r="X47" s="22">
        <v>16.78</v>
      </c>
      <c r="Y47" s="22">
        <v>154.4</v>
      </c>
      <c r="Z47" s="22">
        <v>130.69999999999999</v>
      </c>
      <c r="AA47" s="22">
        <v>110</v>
      </c>
      <c r="AB47" s="22">
        <v>101.9</v>
      </c>
      <c r="AC47" s="22">
        <v>76.48</v>
      </c>
      <c r="AD47" s="22">
        <v>16.559999999999999</v>
      </c>
      <c r="AE47" s="22">
        <v>27.39</v>
      </c>
      <c r="AF47" s="20">
        <v>48.47</v>
      </c>
      <c r="AG47" s="20" t="s">
        <v>2</v>
      </c>
      <c r="AH47" s="20" t="s">
        <v>2</v>
      </c>
      <c r="AI47" s="22">
        <v>2.14</v>
      </c>
      <c r="AJ47" s="22">
        <v>7.59</v>
      </c>
      <c r="AK47" s="22">
        <v>7.08</v>
      </c>
      <c r="AL47" s="22">
        <v>6.82</v>
      </c>
      <c r="AM47" s="22">
        <v>6.47</v>
      </c>
      <c r="AN47" s="22">
        <v>6.38</v>
      </c>
      <c r="AO47" s="22">
        <v>5.96</v>
      </c>
      <c r="AP47" s="22">
        <v>4.5</v>
      </c>
      <c r="AQ47" s="20">
        <v>3.93</v>
      </c>
      <c r="AR47" s="20" t="s">
        <v>2</v>
      </c>
      <c r="AS47" s="20" t="s">
        <v>2</v>
      </c>
      <c r="AT47" s="22">
        <v>0.96</v>
      </c>
      <c r="AU47" s="22">
        <v>0.91</v>
      </c>
      <c r="AV47" s="22">
        <v>0.8</v>
      </c>
      <c r="AW47" s="20">
        <v>0.85</v>
      </c>
      <c r="AX47" s="20" t="s">
        <v>2</v>
      </c>
      <c r="AY47" s="20" t="s">
        <v>2</v>
      </c>
      <c r="AZ47" s="22">
        <v>0.33</v>
      </c>
      <c r="BA47" s="22">
        <v>0.13</v>
      </c>
      <c r="BB47" s="22">
        <v>0.09</v>
      </c>
      <c r="BC47" s="20">
        <v>0.02</v>
      </c>
      <c r="BD47" s="20" t="s">
        <v>2</v>
      </c>
      <c r="BE47" s="20" t="s">
        <v>2</v>
      </c>
    </row>
    <row r="56" spans="2:2" x14ac:dyDescent="0.25">
      <c r="B56" t="s">
        <v>105</v>
      </c>
    </row>
    <row r="57" spans="2:2" x14ac:dyDescent="0.25">
      <c r="B57" t="s">
        <v>106</v>
      </c>
    </row>
    <row r="58" spans="2:2" x14ac:dyDescent="0.25">
      <c r="B58" t="s">
        <v>107</v>
      </c>
    </row>
    <row r="59" spans="2:2" x14ac:dyDescent="0.25">
      <c r="B59" t="s">
        <v>108</v>
      </c>
    </row>
    <row r="60" spans="2:2" x14ac:dyDescent="0.25">
      <c r="B60" t="s">
        <v>109</v>
      </c>
    </row>
    <row r="61" spans="2:2" x14ac:dyDescent="0.25">
      <c r="B61" t="s">
        <v>110</v>
      </c>
    </row>
    <row r="62" spans="2:2" x14ac:dyDescent="0.25">
      <c r="B62" t="s">
        <v>111</v>
      </c>
    </row>
    <row r="63" spans="2:2" x14ac:dyDescent="0.25">
      <c r="B63" t="s">
        <v>112</v>
      </c>
    </row>
    <row r="64" spans="2:2" x14ac:dyDescent="0.25">
      <c r="B64" t="s">
        <v>113</v>
      </c>
    </row>
    <row r="65" spans="2:2" x14ac:dyDescent="0.25">
      <c r="B65" t="s">
        <v>114</v>
      </c>
    </row>
    <row r="66" spans="2:2" x14ac:dyDescent="0.25">
      <c r="B66" t="s">
        <v>115</v>
      </c>
    </row>
    <row r="67" spans="2:2" x14ac:dyDescent="0.25">
      <c r="B67" t="s">
        <v>116</v>
      </c>
    </row>
    <row r="68" spans="2:2" x14ac:dyDescent="0.25">
      <c r="B68" t="s">
        <v>117</v>
      </c>
    </row>
    <row r="69" spans="2:2" x14ac:dyDescent="0.25">
      <c r="B69" t="s">
        <v>118</v>
      </c>
    </row>
    <row r="70" spans="2:2" x14ac:dyDescent="0.25">
      <c r="B70" t="s">
        <v>119</v>
      </c>
    </row>
    <row r="71" spans="2:2" x14ac:dyDescent="0.25">
      <c r="B71" t="s">
        <v>120</v>
      </c>
    </row>
    <row r="72" spans="2:2" x14ac:dyDescent="0.25">
      <c r="B72" t="s">
        <v>121</v>
      </c>
    </row>
    <row r="73" spans="2:2" x14ac:dyDescent="0.25">
      <c r="B73" t="s">
        <v>122</v>
      </c>
    </row>
    <row r="74" spans="2:2" x14ac:dyDescent="0.25">
      <c r="B74" t="s">
        <v>123</v>
      </c>
    </row>
    <row r="75" spans="2:2" x14ac:dyDescent="0.25">
      <c r="B75" t="s">
        <v>124</v>
      </c>
    </row>
    <row r="76" spans="2:2" x14ac:dyDescent="0.25">
      <c r="B76" t="s">
        <v>125</v>
      </c>
    </row>
    <row r="77" spans="2:2" x14ac:dyDescent="0.25">
      <c r="B77" t="s">
        <v>126</v>
      </c>
    </row>
    <row r="78" spans="2:2" x14ac:dyDescent="0.25">
      <c r="B78" t="s">
        <v>127</v>
      </c>
    </row>
    <row r="79" spans="2:2" x14ac:dyDescent="0.25">
      <c r="B79" t="s">
        <v>128</v>
      </c>
    </row>
    <row r="80" spans="2:2" x14ac:dyDescent="0.25">
      <c r="B80" t="s">
        <v>129</v>
      </c>
    </row>
    <row r="81" spans="2:2" x14ac:dyDescent="0.25">
      <c r="B81" t="s">
        <v>130</v>
      </c>
    </row>
    <row r="82" spans="2:2" x14ac:dyDescent="0.25">
      <c r="B82" t="s">
        <v>131</v>
      </c>
    </row>
    <row r="83" spans="2:2" x14ac:dyDescent="0.25">
      <c r="B83" t="s">
        <v>132</v>
      </c>
    </row>
    <row r="84" spans="2:2" x14ac:dyDescent="0.25">
      <c r="B84" t="s">
        <v>133</v>
      </c>
    </row>
    <row r="85" spans="2:2" x14ac:dyDescent="0.25">
      <c r="B85" t="s">
        <v>134</v>
      </c>
    </row>
    <row r="86" spans="2:2" x14ac:dyDescent="0.25">
      <c r="B86" t="s">
        <v>135</v>
      </c>
    </row>
    <row r="87" spans="2:2" x14ac:dyDescent="0.25">
      <c r="B87" t="s">
        <v>136</v>
      </c>
    </row>
    <row r="88" spans="2:2" x14ac:dyDescent="0.25">
      <c r="B88" t="s">
        <v>137</v>
      </c>
    </row>
    <row r="89" spans="2:2" x14ac:dyDescent="0.25">
      <c r="B89" t="s">
        <v>138</v>
      </c>
    </row>
    <row r="90" spans="2:2" x14ac:dyDescent="0.25">
      <c r="B90" t="s">
        <v>139</v>
      </c>
    </row>
    <row r="91" spans="2:2" x14ac:dyDescent="0.25">
      <c r="B91" t="s">
        <v>140</v>
      </c>
    </row>
    <row r="92" spans="2:2" x14ac:dyDescent="0.25">
      <c r="B92" t="s">
        <v>141</v>
      </c>
    </row>
    <row r="93" spans="2:2" x14ac:dyDescent="0.25">
      <c r="B93" t="s">
        <v>142</v>
      </c>
    </row>
    <row r="94" spans="2:2" x14ac:dyDescent="0.25">
      <c r="B94" t="s">
        <v>143</v>
      </c>
    </row>
    <row r="95" spans="2:2" x14ac:dyDescent="0.25">
      <c r="B95" t="s">
        <v>144</v>
      </c>
    </row>
    <row r="96" spans="2:2" x14ac:dyDescent="0.25">
      <c r="B96" t="s">
        <v>145</v>
      </c>
    </row>
    <row r="97" spans="2:2" x14ac:dyDescent="0.25">
      <c r="B97" t="s">
        <v>146</v>
      </c>
    </row>
    <row r="98" spans="2:2" x14ac:dyDescent="0.25">
      <c r="B98" t="s">
        <v>147</v>
      </c>
    </row>
    <row r="99" spans="2:2" x14ac:dyDescent="0.25">
      <c r="B99" t="s">
        <v>148</v>
      </c>
    </row>
  </sheetData>
  <mergeCells count="4">
    <mergeCell ref="D2:F2"/>
    <mergeCell ref="G2:K2"/>
    <mergeCell ref="L2:S2"/>
    <mergeCell ref="T2:V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 details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McHugh</cp:lastModifiedBy>
  <dcterms:created xsi:type="dcterms:W3CDTF">2019-06-26T01:22:27Z</dcterms:created>
  <dcterms:modified xsi:type="dcterms:W3CDTF">2021-03-16T01:06:08Z</dcterms:modified>
</cp:coreProperties>
</file>