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lycaemic Control FYP 2018 - Klenner\2 - Data\"/>
    </mc:Choice>
  </mc:AlternateContent>
  <bookViews>
    <workbookView xWindow="0" yWindow="0" windowWidth="28800" windowHeight="12300" activeTab="1"/>
  </bookViews>
  <sheets>
    <sheet name="pt1" sheetId="1" r:id="rId1"/>
    <sheet name="pt2" sheetId="2" r:id="rId2"/>
    <sheet name="pt3" sheetId="3" r:id="rId3"/>
    <sheet name="pt4" sheetId="4" r:id="rId4"/>
    <sheet name="p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3"/>
  <c r="O3" i="4"/>
  <c r="P9" i="1" l="1"/>
  <c r="P13" i="1"/>
  <c r="P15" i="1"/>
  <c r="P22" i="1"/>
  <c r="P27" i="1"/>
  <c r="P32" i="1"/>
  <c r="P5" i="1"/>
</calcChain>
</file>

<file path=xl/sharedStrings.xml><?xml version="1.0" encoding="utf-8"?>
<sst xmlns="http://schemas.openxmlformats.org/spreadsheetml/2006/main" count="142" uniqueCount="45">
  <si>
    <t>Plasma Insluin</t>
  </si>
  <si>
    <t>C-peptide</t>
  </si>
  <si>
    <t>BGL</t>
  </si>
  <si>
    <t>Age</t>
  </si>
  <si>
    <t>Gender</t>
  </si>
  <si>
    <t>Mass</t>
  </si>
  <si>
    <t>Height</t>
  </si>
  <si>
    <t>HbA1c</t>
  </si>
  <si>
    <t>Preop BG</t>
  </si>
  <si>
    <t>Preop CP</t>
  </si>
  <si>
    <t>Preop PI</t>
  </si>
  <si>
    <t>Duration (min)</t>
  </si>
  <si>
    <t>Energy (kJ)</t>
  </si>
  <si>
    <t>Protein (g)</t>
  </si>
  <si>
    <t>Fat (g)</t>
  </si>
  <si>
    <t>Sat Fat (g)</t>
  </si>
  <si>
    <t>Carb (g)</t>
  </si>
  <si>
    <t>Sugar (g)</t>
  </si>
  <si>
    <t>Fibre (g)</t>
  </si>
  <si>
    <t>Date Time</t>
  </si>
  <si>
    <t>F</t>
  </si>
  <si>
    <t>M</t>
  </si>
  <si>
    <t>100 mL trim milk</t>
  </si>
  <si>
    <t>break</t>
  </si>
  <si>
    <t>mt</t>
  </si>
  <si>
    <t>lunch</t>
  </si>
  <si>
    <t>at</t>
  </si>
  <si>
    <t>dinner</t>
  </si>
  <si>
    <t>Insulin Given</t>
  </si>
  <si>
    <t>Insulin Bolus (U)</t>
  </si>
  <si>
    <t>porrige,  brown toast, butter, english breakfast &amp; trim milk</t>
  </si>
  <si>
    <t>cream of tomato soup,</t>
  </si>
  <si>
    <t>???????????????</t>
  </si>
  <si>
    <t>picata of fishermans catch, duchesse potato, sauteed seasonal vege, yoghurt</t>
  </si>
  <si>
    <t>braised chicken, yoghurt</t>
  </si>
  <si>
    <t>cup of tea w trim milk</t>
  </si>
  <si>
    <t>C-peptide (pmol/L)</t>
  </si>
  <si>
    <t>Measurements at 16:30 15/12/2017. Moved for computational purpose.</t>
  </si>
  <si>
    <t xml:space="preserve"> brown toast, butter, english breakfast &amp; trim milk, and bircher muesli + yoghurt</t>
  </si>
  <si>
    <t>roast pumpkin, fresh fruit, omlette</t>
  </si>
  <si>
    <t>Fasting BG d2</t>
  </si>
  <si>
    <t>Fasting BG d1</t>
  </si>
  <si>
    <t>5% dextrose 20mL/hr for 12 h</t>
  </si>
  <si>
    <t>Meal Energy (kcal/kg)</t>
  </si>
  <si>
    <t>dummy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</si>
</sst>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22" fontId="0" fillId="0" borderId="2" xfId="0" applyNumberFormat="1" applyBorder="1"/>
    <xf numFmtId="22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22" fontId="0" fillId="0" borderId="4" xfId="0" applyNumberFormat="1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'pt1'!$F$1</c:f>
              <c:strCache>
                <c:ptCount val="1"/>
                <c:pt idx="0">
                  <c:v>C-peptide (pmol/L)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('pt1'!$C$4,'pt1'!$C$6:$C$8,'pt1'!$C$10:$C$12,'pt1'!$C$14,'pt1'!$C$16:$C$19,'pt1'!$C$21,'pt1'!$C$23:$C$26,'pt1'!$C$28:$C$31,'pt1'!$C$33:$C$35)</c:f>
              <c:numCache>
                <c:formatCode>m/d/yyyy\ h:mm</c:formatCode>
                <c:ptCount val="24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42826.315972222219</c:v>
                </c:pt>
                <c:pt idx="13">
                  <c:v>42826.364583333336</c:v>
                </c:pt>
                <c:pt idx="14">
                  <c:v>42826.38541678241</c:v>
                </c:pt>
                <c:pt idx="15">
                  <c:v>42826.430555555555</c:v>
                </c:pt>
                <c:pt idx="16">
                  <c:v>42826.5</c:v>
                </c:pt>
                <c:pt idx="17">
                  <c:v>42826.524305555555</c:v>
                </c:pt>
                <c:pt idx="18">
                  <c:v>42826.548611111109</c:v>
                </c:pt>
                <c:pt idx="19">
                  <c:v>42826.583333333336</c:v>
                </c:pt>
                <c:pt idx="20">
                  <c:v>42826.71875</c:v>
                </c:pt>
                <c:pt idx="21">
                  <c:v>42826.770833333336</c:v>
                </c:pt>
                <c:pt idx="22">
                  <c:v>42826.791666666664</c:v>
                </c:pt>
                <c:pt idx="23">
                  <c:v>42826.840277777781</c:v>
                </c:pt>
              </c:numCache>
            </c:numRef>
          </c:xVal>
          <c:yVal>
            <c:numRef>
              <c:f>('pt1'!$F$4,'pt1'!$F$6:$F$8,'pt1'!$F$10:$F$12,'pt1'!$F$14,'pt1'!$F$16:$F$19,'pt1'!$F$21,'pt1'!$F$23:$F$26,'pt1'!$F$28:$F$31,'pt1'!$F$33:$F$35)</c:f>
              <c:numCache>
                <c:formatCode>General</c:formatCode>
                <c:ptCount val="24"/>
                <c:pt idx="0">
                  <c:v>3700</c:v>
                </c:pt>
                <c:pt idx="1">
                  <c:v>4360</c:v>
                </c:pt>
                <c:pt idx="2">
                  <c:v>3310</c:v>
                </c:pt>
                <c:pt idx="3">
                  <c:v>3060</c:v>
                </c:pt>
                <c:pt idx="4">
                  <c:v>5340</c:v>
                </c:pt>
                <c:pt idx="5">
                  <c:v>4930</c:v>
                </c:pt>
                <c:pt idx="6">
                  <c:v>3930</c:v>
                </c:pt>
                <c:pt idx="7">
                  <c:v>3610</c:v>
                </c:pt>
                <c:pt idx="8">
                  <c:v>4400</c:v>
                </c:pt>
                <c:pt idx="9">
                  <c:v>5220</c:v>
                </c:pt>
                <c:pt idx="10">
                  <c:v>5580</c:v>
                </c:pt>
                <c:pt idx="11">
                  <c:v>3000</c:v>
                </c:pt>
                <c:pt idx="12">
                  <c:v>1440</c:v>
                </c:pt>
                <c:pt idx="13">
                  <c:v>3040</c:v>
                </c:pt>
                <c:pt idx="14">
                  <c:v>4970</c:v>
                </c:pt>
                <c:pt idx="15">
                  <c:v>5780</c:v>
                </c:pt>
                <c:pt idx="16">
                  <c:v>3430</c:v>
                </c:pt>
                <c:pt idx="17">
                  <c:v>4370</c:v>
                </c:pt>
                <c:pt idx="18">
                  <c:v>5910</c:v>
                </c:pt>
                <c:pt idx="19">
                  <c:v>5720</c:v>
                </c:pt>
                <c:pt idx="20">
                  <c:v>2280</c:v>
                </c:pt>
                <c:pt idx="21">
                  <c:v>3470</c:v>
                </c:pt>
                <c:pt idx="22">
                  <c:v>4840</c:v>
                </c:pt>
                <c:pt idx="23">
                  <c:v>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DE5-95CD-B3C61884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78479"/>
        <c:axId val="1397787071"/>
      </c:scatterChart>
      <c:valAx>
        <c:axId val="139967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87071"/>
        <c:crosses val="autoZero"/>
        <c:crossBetween val="midCat"/>
      </c:valAx>
      <c:valAx>
        <c:axId val="13977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'pt1'!$E$1</c:f>
              <c:strCache>
                <c:ptCount val="1"/>
                <c:pt idx="0">
                  <c:v>Plasma Insluin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('pt1'!$C$4,'pt1'!$C$6,'pt1'!$C$7,'pt1'!$C$8,'pt1'!$C$10,'pt1'!$C$11,'pt1'!$C$12,'pt1'!$C$14,'pt1'!$C$16,'pt1'!$C$17,'pt1'!$C$18,'pt1'!$C$19,'pt1'!$C$21,'pt1'!$C$23:$C$26,'pt1'!$C$28:$C$31,'pt1'!$C$33:$C$35)</c:f>
              <c:numCache>
                <c:formatCode>m/d/yyyy\ h:mm</c:formatCode>
                <c:ptCount val="24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42826.315972222219</c:v>
                </c:pt>
                <c:pt idx="13">
                  <c:v>42826.364583333336</c:v>
                </c:pt>
                <c:pt idx="14">
                  <c:v>42826.38541678241</c:v>
                </c:pt>
                <c:pt idx="15">
                  <c:v>42826.430555555555</c:v>
                </c:pt>
                <c:pt idx="16">
                  <c:v>42826.5</c:v>
                </c:pt>
                <c:pt idx="17">
                  <c:v>42826.524305555555</c:v>
                </c:pt>
                <c:pt idx="18">
                  <c:v>42826.548611111109</c:v>
                </c:pt>
                <c:pt idx="19">
                  <c:v>42826.583333333336</c:v>
                </c:pt>
                <c:pt idx="20">
                  <c:v>42826.71875</c:v>
                </c:pt>
                <c:pt idx="21">
                  <c:v>42826.770833333336</c:v>
                </c:pt>
                <c:pt idx="22">
                  <c:v>42826.791666666664</c:v>
                </c:pt>
                <c:pt idx="23">
                  <c:v>42826.840277777781</c:v>
                </c:pt>
              </c:numCache>
            </c:numRef>
          </c:xVal>
          <c:yVal>
            <c:numRef>
              <c:f>('pt1'!$E$4,'pt1'!$E$6:$E$8,'pt1'!$E$10:$E$12,'pt1'!$E$14,'pt1'!$E$16:$E$19,'pt1'!$E$21,'pt1'!$E$23:$E$26,'pt1'!$E$28:$E$31,'pt1'!$E$33:$E$35)</c:f>
              <c:numCache>
                <c:formatCode>General</c:formatCode>
                <c:ptCount val="24"/>
                <c:pt idx="0">
                  <c:v>331</c:v>
                </c:pt>
                <c:pt idx="1">
                  <c:v>511</c:v>
                </c:pt>
                <c:pt idx="2">
                  <c:v>286</c:v>
                </c:pt>
                <c:pt idx="3">
                  <c:v>259</c:v>
                </c:pt>
                <c:pt idx="4">
                  <c:v>1590</c:v>
                </c:pt>
                <c:pt idx="5">
                  <c:v>840</c:v>
                </c:pt>
                <c:pt idx="6">
                  <c:v>394</c:v>
                </c:pt>
                <c:pt idx="7">
                  <c:v>427</c:v>
                </c:pt>
                <c:pt idx="8">
                  <c:v>855</c:v>
                </c:pt>
                <c:pt idx="9">
                  <c:v>921</c:v>
                </c:pt>
                <c:pt idx="10">
                  <c:v>1044</c:v>
                </c:pt>
                <c:pt idx="11">
                  <c:v>500</c:v>
                </c:pt>
                <c:pt idx="12">
                  <c:v>103</c:v>
                </c:pt>
                <c:pt idx="13">
                  <c:v>672</c:v>
                </c:pt>
                <c:pt idx="14">
                  <c:v>933</c:v>
                </c:pt>
                <c:pt idx="15">
                  <c:v>663</c:v>
                </c:pt>
                <c:pt idx="16">
                  <c:v>188</c:v>
                </c:pt>
                <c:pt idx="17">
                  <c:v>674</c:v>
                </c:pt>
                <c:pt idx="18">
                  <c:v>986</c:v>
                </c:pt>
                <c:pt idx="19">
                  <c:v>547</c:v>
                </c:pt>
                <c:pt idx="20">
                  <c:v>154</c:v>
                </c:pt>
                <c:pt idx="21">
                  <c:v>330</c:v>
                </c:pt>
                <c:pt idx="22">
                  <c:v>692</c:v>
                </c:pt>
                <c:pt idx="23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7-442B-ABBD-A16C4AF5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18383"/>
        <c:axId val="1070513807"/>
      </c:scatterChart>
      <c:valAx>
        <c:axId val="10705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3807"/>
        <c:crosses val="autoZero"/>
        <c:crossBetween val="midCat"/>
      </c:valAx>
      <c:valAx>
        <c:axId val="10705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1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'pt1'!$D$1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('pt1'!$C$4,'pt1'!$C$6,'pt1'!$C$7,'pt1'!$C$8,'pt1'!$C$10,'pt1'!$C$11,'pt1'!$C$12,'pt1'!$C$14,'pt1'!$C$16:$C$21,'pt1'!$C$23:$C$26,'pt1'!$C$28:$C$31,'pt1'!$C$33:$C$35)</c:f>
              <c:numCache>
                <c:formatCode>m/d/yyyy\ h:mm</c:formatCode>
                <c:ptCount val="25"/>
                <c:pt idx="0">
                  <c:v>42825.326388888891</c:v>
                </c:pt>
                <c:pt idx="1">
                  <c:v>42825.40625</c:v>
                </c:pt>
                <c:pt idx="2">
                  <c:v>42825.4375</c:v>
                </c:pt>
                <c:pt idx="3">
                  <c:v>42825.489583333336</c:v>
                </c:pt>
                <c:pt idx="4">
                  <c:v>42825.527777777781</c:v>
                </c:pt>
                <c:pt idx="5">
                  <c:v>42825.545138888891</c:v>
                </c:pt>
                <c:pt idx="6">
                  <c:v>42825.583333333336</c:v>
                </c:pt>
                <c:pt idx="7">
                  <c:v>42825.729166666664</c:v>
                </c:pt>
                <c:pt idx="8">
                  <c:v>42825.770833333336</c:v>
                </c:pt>
                <c:pt idx="9">
                  <c:v>42825.791666666664</c:v>
                </c:pt>
                <c:pt idx="10">
                  <c:v>42825.833333333336</c:v>
                </c:pt>
                <c:pt idx="11">
                  <c:v>42826</c:v>
                </c:pt>
                <c:pt idx="12">
                  <c:v>42826.166666666664</c:v>
                </c:pt>
                <c:pt idx="13">
                  <c:v>42826.315972222219</c:v>
                </c:pt>
                <c:pt idx="14">
                  <c:v>42826.364583333336</c:v>
                </c:pt>
                <c:pt idx="15">
                  <c:v>42826.38541678241</c:v>
                </c:pt>
                <c:pt idx="16">
                  <c:v>42826.430555555555</c:v>
                </c:pt>
                <c:pt idx="17">
                  <c:v>42826.5</c:v>
                </c:pt>
                <c:pt idx="18">
                  <c:v>42826.524305555555</c:v>
                </c:pt>
                <c:pt idx="19">
                  <c:v>42826.548611111109</c:v>
                </c:pt>
                <c:pt idx="20">
                  <c:v>42826.583333333336</c:v>
                </c:pt>
                <c:pt idx="21">
                  <c:v>42826.71875</c:v>
                </c:pt>
                <c:pt idx="22">
                  <c:v>42826.770833333336</c:v>
                </c:pt>
                <c:pt idx="23">
                  <c:v>42826.791666666664</c:v>
                </c:pt>
                <c:pt idx="24">
                  <c:v>42826.840277777781</c:v>
                </c:pt>
              </c:numCache>
            </c:numRef>
          </c:xVal>
          <c:yVal>
            <c:numRef>
              <c:f>('pt1'!$D$4,'pt1'!$D$6:$D$8,'pt1'!$D$10:$D$12,'pt1'!$D$14,'pt1'!$D$16:$D$21,'pt1'!$D$23:$D$26,'pt1'!$D$28:$D$31,'pt1'!$D$33:$D$35)</c:f>
              <c:numCache>
                <c:formatCode>General</c:formatCode>
                <c:ptCount val="25"/>
                <c:pt idx="0">
                  <c:v>7.2</c:v>
                </c:pt>
                <c:pt idx="1">
                  <c:v>8.5</c:v>
                </c:pt>
                <c:pt idx="2">
                  <c:v>7.2</c:v>
                </c:pt>
                <c:pt idx="3">
                  <c:v>6.9</c:v>
                </c:pt>
                <c:pt idx="4">
                  <c:v>8.9</c:v>
                </c:pt>
                <c:pt idx="5">
                  <c:v>8.1</c:v>
                </c:pt>
                <c:pt idx="6">
                  <c:v>7.1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9.5</c:v>
                </c:pt>
                <c:pt idx="10">
                  <c:v>8.6</c:v>
                </c:pt>
                <c:pt idx="11">
                  <c:v>6.2</c:v>
                </c:pt>
                <c:pt idx="12">
                  <c:v>5.8</c:v>
                </c:pt>
                <c:pt idx="13">
                  <c:v>5.8</c:v>
                </c:pt>
                <c:pt idx="14">
                  <c:v>8.6</c:v>
                </c:pt>
                <c:pt idx="15">
                  <c:v>10.5</c:v>
                </c:pt>
                <c:pt idx="16">
                  <c:v>9.8000000000000007</c:v>
                </c:pt>
                <c:pt idx="17">
                  <c:v>5.9</c:v>
                </c:pt>
                <c:pt idx="18">
                  <c:v>7.5</c:v>
                </c:pt>
                <c:pt idx="19">
                  <c:v>9.3000000000000007</c:v>
                </c:pt>
                <c:pt idx="20">
                  <c:v>8.1999999999999993</c:v>
                </c:pt>
                <c:pt idx="21">
                  <c:v>5.7</c:v>
                </c:pt>
                <c:pt idx="22">
                  <c:v>8.8000000000000007</c:v>
                </c:pt>
                <c:pt idx="23">
                  <c:v>10.1</c:v>
                </c:pt>
                <c:pt idx="24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076-BA6A-F48AC949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1696"/>
        <c:axId val="1661057456"/>
      </c:scatterChart>
      <c:valAx>
        <c:axId val="18409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57456"/>
        <c:crosses val="autoZero"/>
        <c:crossBetween val="midCat"/>
      </c:valAx>
      <c:valAx>
        <c:axId val="1661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20</xdr:row>
      <xdr:rowOff>133350</xdr:rowOff>
    </xdr:from>
    <xdr:to>
      <xdr:col>29</xdr:col>
      <xdr:colOff>428624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38</xdr:row>
      <xdr:rowOff>95250</xdr:rowOff>
    </xdr:from>
    <xdr:to>
      <xdr:col>29</xdr:col>
      <xdr:colOff>457199</xdr:colOff>
      <xdr:row>55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590551</xdr:colOff>
      <xdr:row>3</xdr:row>
      <xdr:rowOff>152399</xdr:rowOff>
    </xdr:from>
    <xdr:to>
      <xdr:col>33</xdr:col>
      <xdr:colOff>28575</xdr:colOff>
      <xdr:row>20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  <col min="16" max="16" width="12.85546875" customWidth="1"/>
  </cols>
  <sheetData>
    <row r="1" spans="1:16" s="7" customFormat="1" ht="32.25" customHeight="1" x14ac:dyDescent="0.25">
      <c r="A1" s="7">
        <v>1</v>
      </c>
      <c r="C1" s="8" t="s">
        <v>19</v>
      </c>
      <c r="D1" s="7" t="s">
        <v>2</v>
      </c>
      <c r="E1" s="7" t="s">
        <v>0</v>
      </c>
      <c r="F1" s="7" t="s">
        <v>36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  <c r="P1" s="7" t="s">
        <v>43</v>
      </c>
    </row>
    <row r="2" spans="1:16" x14ac:dyDescent="0.25">
      <c r="A2" s="1" t="s">
        <v>3</v>
      </c>
      <c r="B2" s="2">
        <v>73</v>
      </c>
      <c r="C2" s="10">
        <v>42824.510416666664</v>
      </c>
      <c r="D2" s="3">
        <v>9.8000000000000007</v>
      </c>
      <c r="E2" s="3"/>
      <c r="F2" s="3"/>
    </row>
    <row r="3" spans="1:16" x14ac:dyDescent="0.25">
      <c r="A3" s="1" t="s">
        <v>4</v>
      </c>
      <c r="B3" s="2" t="s">
        <v>21</v>
      </c>
      <c r="C3" s="10">
        <v>42825.21875</v>
      </c>
      <c r="D3" s="3"/>
      <c r="E3" s="3"/>
      <c r="F3" s="3"/>
      <c r="M3" t="s">
        <v>42</v>
      </c>
    </row>
    <row r="4" spans="1:16" x14ac:dyDescent="0.25">
      <c r="A4" s="1" t="s">
        <v>5</v>
      </c>
      <c r="B4" s="2">
        <v>88</v>
      </c>
      <c r="C4" s="10">
        <v>42825.326388888891</v>
      </c>
      <c r="D4" s="3">
        <v>7.2</v>
      </c>
      <c r="E4" s="3">
        <v>331</v>
      </c>
      <c r="F4" s="3">
        <v>3700</v>
      </c>
      <c r="O4" s="26">
        <f>B10</f>
        <v>22</v>
      </c>
    </row>
    <row r="5" spans="1:16" x14ac:dyDescent="0.25">
      <c r="A5" s="1" t="s">
        <v>6</v>
      </c>
      <c r="B5" s="2">
        <v>180</v>
      </c>
      <c r="C5" s="10">
        <v>42825.354166666664</v>
      </c>
      <c r="D5" s="3"/>
      <c r="E5" s="3"/>
      <c r="F5" s="3"/>
      <c r="G5" s="4">
        <v>20</v>
      </c>
      <c r="H5" s="6">
        <v>190.64</v>
      </c>
      <c r="I5" s="6">
        <v>7.17</v>
      </c>
      <c r="J5" s="6">
        <v>6.1599999999999993</v>
      </c>
      <c r="K5" s="6">
        <v>2.94</v>
      </c>
      <c r="L5" s="6">
        <v>35</v>
      </c>
      <c r="M5" s="6">
        <v>4.57</v>
      </c>
      <c r="N5" s="6">
        <v>3.36</v>
      </c>
      <c r="P5" s="22">
        <f>H5/4.184/$B$4</f>
        <v>0.51777333565096473</v>
      </c>
    </row>
    <row r="6" spans="1:16" x14ac:dyDescent="0.25">
      <c r="A6" s="1" t="s">
        <v>7</v>
      </c>
      <c r="B6" s="2">
        <v>41</v>
      </c>
      <c r="C6" s="10">
        <v>42825.40625</v>
      </c>
      <c r="D6" s="3">
        <v>8.5</v>
      </c>
      <c r="E6" s="3">
        <v>511</v>
      </c>
      <c r="F6" s="3">
        <v>4360</v>
      </c>
      <c r="P6" s="22"/>
    </row>
    <row r="7" spans="1:16" x14ac:dyDescent="0.25">
      <c r="A7" s="1" t="s">
        <v>8</v>
      </c>
      <c r="B7" s="2">
        <v>7.8</v>
      </c>
      <c r="C7" s="10">
        <v>42825.4375</v>
      </c>
      <c r="D7" s="3">
        <v>7.2</v>
      </c>
      <c r="E7" s="3">
        <v>286</v>
      </c>
      <c r="F7" s="3">
        <v>3310</v>
      </c>
      <c r="P7" s="22"/>
    </row>
    <row r="8" spans="1:16" x14ac:dyDescent="0.25">
      <c r="A8" s="1" t="s">
        <v>10</v>
      </c>
      <c r="B8" s="2">
        <v>54</v>
      </c>
      <c r="C8" s="10">
        <v>42825.489583333336</v>
      </c>
      <c r="D8" s="3">
        <v>6.9</v>
      </c>
      <c r="E8" s="3">
        <v>259</v>
      </c>
      <c r="F8" s="3">
        <v>3060</v>
      </c>
      <c r="P8" s="22"/>
    </row>
    <row r="9" spans="1:16" x14ac:dyDescent="0.25">
      <c r="A9" s="1" t="s">
        <v>9</v>
      </c>
      <c r="B9" s="2">
        <v>771</v>
      </c>
      <c r="C9" s="10">
        <v>42825.5</v>
      </c>
      <c r="D9" s="3"/>
      <c r="E9" s="3"/>
      <c r="F9" s="3"/>
      <c r="G9" s="4">
        <v>20</v>
      </c>
      <c r="H9" s="6">
        <v>421.39974518235385</v>
      </c>
      <c r="I9" s="6">
        <v>24.633333333333333</v>
      </c>
      <c r="J9" s="6">
        <v>19.733333333333334</v>
      </c>
      <c r="K9" s="6">
        <v>10.75</v>
      </c>
      <c r="L9" s="6">
        <v>50</v>
      </c>
      <c r="M9" s="6">
        <v>29.9</v>
      </c>
      <c r="N9" s="6">
        <v>0.43333333333333335</v>
      </c>
      <c r="P9" s="22">
        <f t="shared" ref="P9:P32" si="0">H9/4.184/$B$4</f>
        <v>1.1445108671083397</v>
      </c>
    </row>
    <row r="10" spans="1:16" x14ac:dyDescent="0.25">
      <c r="A10" s="1" t="s">
        <v>28</v>
      </c>
      <c r="B10" s="28">
        <v>22</v>
      </c>
      <c r="C10" s="10">
        <v>42825.527777777781</v>
      </c>
      <c r="D10" s="3">
        <v>8.9</v>
      </c>
      <c r="E10" s="3">
        <v>1590</v>
      </c>
      <c r="F10" s="3">
        <v>5340</v>
      </c>
      <c r="P10" s="22"/>
    </row>
    <row r="11" spans="1:16" x14ac:dyDescent="0.25">
      <c r="A11" s="1" t="s">
        <v>41</v>
      </c>
      <c r="B11" s="2">
        <v>7.2</v>
      </c>
      <c r="C11" s="10">
        <v>42825.545138888891</v>
      </c>
      <c r="D11" s="3">
        <v>8.1</v>
      </c>
      <c r="E11" s="3">
        <v>840</v>
      </c>
      <c r="F11" s="3">
        <v>4930</v>
      </c>
      <c r="P11" s="22"/>
    </row>
    <row r="12" spans="1:16" x14ac:dyDescent="0.25">
      <c r="A12" s="1" t="s">
        <v>40</v>
      </c>
      <c r="B12" s="2">
        <v>5.8</v>
      </c>
      <c r="C12" s="10">
        <v>42825.583333333336</v>
      </c>
      <c r="D12" s="3">
        <v>7.1</v>
      </c>
      <c r="E12" s="3">
        <v>394</v>
      </c>
      <c r="F12" s="3">
        <v>3930</v>
      </c>
      <c r="P12" s="22"/>
    </row>
    <row r="13" spans="1:16" x14ac:dyDescent="0.25">
      <c r="A13" s="30" t="s">
        <v>44</v>
      </c>
      <c r="B13" s="2"/>
      <c r="C13" s="10">
        <v>42825.6875</v>
      </c>
      <c r="D13" s="3"/>
      <c r="E13" s="3"/>
      <c r="F13" s="3"/>
      <c r="G13" s="4">
        <v>5</v>
      </c>
      <c r="H13" s="6">
        <v>112.22312470138557</v>
      </c>
      <c r="I13" s="6">
        <v>2.66</v>
      </c>
      <c r="J13" s="6">
        <v>5.26</v>
      </c>
      <c r="K13" s="6">
        <v>3.5</v>
      </c>
      <c r="L13" s="6">
        <v>13.88</v>
      </c>
      <c r="M13" s="6">
        <v>7.68</v>
      </c>
      <c r="N13" s="6">
        <v>0</v>
      </c>
      <c r="P13" s="22">
        <f t="shared" si="0"/>
        <v>0.30479511966958966</v>
      </c>
    </row>
    <row r="14" spans="1:16" x14ac:dyDescent="0.25">
      <c r="A14" s="1"/>
      <c r="B14" s="2"/>
      <c r="C14" s="10">
        <v>42825.729166666664</v>
      </c>
      <c r="D14" s="3">
        <v>8.8000000000000007</v>
      </c>
      <c r="E14" s="3">
        <v>427</v>
      </c>
      <c r="F14" s="3">
        <v>3610</v>
      </c>
      <c r="P14" s="22"/>
    </row>
    <row r="15" spans="1:16" x14ac:dyDescent="0.25">
      <c r="A15" s="1"/>
      <c r="B15" s="2"/>
      <c r="C15" s="10">
        <v>42825.75</v>
      </c>
      <c r="D15" s="3"/>
      <c r="E15" s="3"/>
      <c r="F15" s="3"/>
      <c r="G15" s="4">
        <v>30</v>
      </c>
      <c r="H15" s="6">
        <v>1156.8189202102246</v>
      </c>
      <c r="I15" s="6">
        <v>32.69</v>
      </c>
      <c r="J15" s="6">
        <v>65.08</v>
      </c>
      <c r="K15" s="6">
        <v>29.6</v>
      </c>
      <c r="L15" s="6">
        <v>80</v>
      </c>
      <c r="M15" s="6">
        <v>38.450000000000003</v>
      </c>
      <c r="N15" s="6">
        <v>9.1000000000000014</v>
      </c>
      <c r="P15" s="22">
        <f t="shared" si="0"/>
        <v>3.1418904273048427</v>
      </c>
    </row>
    <row r="16" spans="1:16" x14ac:dyDescent="0.25">
      <c r="A16" s="1"/>
      <c r="B16" s="2"/>
      <c r="C16" s="10">
        <v>42825.770833333336</v>
      </c>
      <c r="D16" s="3">
        <v>9.8000000000000007</v>
      </c>
      <c r="E16" s="3">
        <v>855</v>
      </c>
      <c r="F16" s="3">
        <v>4400</v>
      </c>
      <c r="P16" s="22"/>
    </row>
    <row r="17" spans="3:16" x14ac:dyDescent="0.25">
      <c r="C17" s="10">
        <v>42825.791666666664</v>
      </c>
      <c r="D17" s="3">
        <v>9.5</v>
      </c>
      <c r="E17" s="3">
        <v>921</v>
      </c>
      <c r="F17" s="3">
        <v>5220</v>
      </c>
      <c r="P17" s="22"/>
    </row>
    <row r="18" spans="3:16" x14ac:dyDescent="0.25">
      <c r="C18" s="10">
        <v>42825.833333333336</v>
      </c>
      <c r="D18" s="3">
        <v>8.6</v>
      </c>
      <c r="E18" s="3">
        <v>1044</v>
      </c>
      <c r="F18" s="3">
        <v>5580</v>
      </c>
      <c r="P18" s="22"/>
    </row>
    <row r="19" spans="3:16" x14ac:dyDescent="0.25">
      <c r="C19" s="10">
        <v>42826</v>
      </c>
      <c r="D19" s="3">
        <v>6.2</v>
      </c>
      <c r="E19" s="19">
        <v>500</v>
      </c>
      <c r="F19" s="19">
        <v>3000</v>
      </c>
      <c r="P19" s="22"/>
    </row>
    <row r="20" spans="3:16" x14ac:dyDescent="0.25">
      <c r="C20" s="10">
        <v>42826.166666666664</v>
      </c>
      <c r="D20" s="3">
        <v>5.8</v>
      </c>
      <c r="E20" s="3"/>
      <c r="F20" s="3"/>
      <c r="P20" s="22"/>
    </row>
    <row r="21" spans="3:16" x14ac:dyDescent="0.25">
      <c r="C21" s="10">
        <v>42826.315972222219</v>
      </c>
      <c r="D21" s="3">
        <v>5.8</v>
      </c>
      <c r="E21" s="3">
        <v>103</v>
      </c>
      <c r="F21" s="3">
        <v>1440</v>
      </c>
      <c r="P21" s="22"/>
    </row>
    <row r="22" spans="3:16" x14ac:dyDescent="0.25">
      <c r="C22" s="10">
        <v>42826.34375</v>
      </c>
      <c r="D22" s="3"/>
      <c r="E22" s="3"/>
      <c r="F22" s="3"/>
      <c r="G22" s="4">
        <v>30</v>
      </c>
      <c r="H22" s="6">
        <v>477.59681318681322</v>
      </c>
      <c r="I22" s="6">
        <v>17.8</v>
      </c>
      <c r="J22" s="6">
        <v>13.690000000000001</v>
      </c>
      <c r="K22" s="6">
        <v>7.0299999999999994</v>
      </c>
      <c r="L22" s="6">
        <v>90</v>
      </c>
      <c r="M22" s="6">
        <v>28.700000000000003</v>
      </c>
      <c r="N22" s="6">
        <v>7</v>
      </c>
      <c r="P22" s="22">
        <f t="shared" si="0"/>
        <v>1.2971406580990712</v>
      </c>
    </row>
    <row r="23" spans="3:16" x14ac:dyDescent="0.25">
      <c r="C23" s="10">
        <v>42826.364583333336</v>
      </c>
      <c r="D23" s="3">
        <v>8.6</v>
      </c>
      <c r="E23" s="3">
        <v>672</v>
      </c>
      <c r="F23" s="3">
        <v>3040</v>
      </c>
      <c r="P23" s="22"/>
    </row>
    <row r="24" spans="3:16" x14ac:dyDescent="0.25">
      <c r="C24" s="10">
        <v>42826.38541678241</v>
      </c>
      <c r="D24" s="3">
        <v>10.5</v>
      </c>
      <c r="E24" s="3">
        <v>933</v>
      </c>
      <c r="F24" s="3">
        <v>4970</v>
      </c>
      <c r="P24" s="22"/>
    </row>
    <row r="25" spans="3:16" x14ac:dyDescent="0.25">
      <c r="C25" s="10">
        <v>42826.430555555555</v>
      </c>
      <c r="D25" s="3">
        <v>9.8000000000000007</v>
      </c>
      <c r="E25" s="3">
        <v>663</v>
      </c>
      <c r="F25" s="3">
        <v>5780</v>
      </c>
      <c r="P25" s="22"/>
    </row>
    <row r="26" spans="3:16" x14ac:dyDescent="0.25">
      <c r="C26" s="10">
        <v>42826.5</v>
      </c>
      <c r="D26" s="3">
        <v>5.9</v>
      </c>
      <c r="E26" s="3">
        <v>188</v>
      </c>
      <c r="F26" s="3">
        <v>3430</v>
      </c>
      <c r="P26" s="22"/>
    </row>
    <row r="27" spans="3:16" x14ac:dyDescent="0.25">
      <c r="C27" s="10">
        <v>42826.510416666664</v>
      </c>
      <c r="D27" s="3"/>
      <c r="E27" s="3"/>
      <c r="F27" s="3"/>
      <c r="G27" s="4">
        <v>30</v>
      </c>
      <c r="H27" s="6">
        <v>706.81201146679405</v>
      </c>
      <c r="I27" s="6">
        <v>14.86</v>
      </c>
      <c r="J27" s="6">
        <v>32.43</v>
      </c>
      <c r="K27" s="6">
        <v>15.129999999999999</v>
      </c>
      <c r="L27" s="6">
        <v>89.59</v>
      </c>
      <c r="M27" s="6">
        <v>38.94</v>
      </c>
      <c r="N27" s="6">
        <v>5.4499999999999993</v>
      </c>
      <c r="P27" s="22">
        <f t="shared" si="0"/>
        <v>1.9196832399041641</v>
      </c>
    </row>
    <row r="28" spans="3:16" x14ac:dyDescent="0.25">
      <c r="C28" s="10">
        <v>42826.524305555555</v>
      </c>
      <c r="D28" s="3">
        <v>7.5</v>
      </c>
      <c r="E28" s="3">
        <v>674</v>
      </c>
      <c r="F28" s="3">
        <v>4370</v>
      </c>
      <c r="P28" s="22"/>
    </row>
    <row r="29" spans="3:16" x14ac:dyDescent="0.25">
      <c r="C29" s="10">
        <v>42826.548611111109</v>
      </c>
      <c r="D29" s="3">
        <v>9.3000000000000007</v>
      </c>
      <c r="E29" s="3">
        <v>986</v>
      </c>
      <c r="F29" s="3">
        <v>5910</v>
      </c>
      <c r="P29" s="22"/>
    </row>
    <row r="30" spans="3:16" x14ac:dyDescent="0.25">
      <c r="C30" s="10">
        <v>42826.583333333336</v>
      </c>
      <c r="D30" s="3">
        <v>8.1999999999999993</v>
      </c>
      <c r="E30" s="3">
        <v>547</v>
      </c>
      <c r="F30" s="3">
        <v>5720</v>
      </c>
      <c r="P30" s="22"/>
    </row>
    <row r="31" spans="3:16" x14ac:dyDescent="0.25">
      <c r="C31" s="10">
        <v>42826.71875</v>
      </c>
      <c r="D31" s="3">
        <v>5.7</v>
      </c>
      <c r="E31" s="3">
        <v>154</v>
      </c>
      <c r="F31" s="3">
        <v>2280</v>
      </c>
      <c r="P31" s="22"/>
    </row>
    <row r="32" spans="3:16" x14ac:dyDescent="0.25">
      <c r="C32" s="10">
        <v>42826.75</v>
      </c>
      <c r="D32" s="3"/>
      <c r="E32" s="3"/>
      <c r="F32" s="3"/>
      <c r="G32" s="4">
        <v>30</v>
      </c>
      <c r="H32" s="6">
        <v>655.65074056378398</v>
      </c>
      <c r="I32" s="6">
        <v>21.15</v>
      </c>
      <c r="J32" s="6">
        <v>25.2</v>
      </c>
      <c r="K32" s="6">
        <v>5.8500000000000005</v>
      </c>
      <c r="L32" s="6">
        <v>82.45</v>
      </c>
      <c r="M32" s="6">
        <v>51.35</v>
      </c>
      <c r="N32" s="6">
        <v>2</v>
      </c>
      <c r="P32" s="22">
        <f t="shared" si="0"/>
        <v>1.7807305442915216</v>
      </c>
    </row>
    <row r="33" spans="3:8" x14ac:dyDescent="0.25">
      <c r="C33" s="10">
        <v>42826.770833333336</v>
      </c>
      <c r="D33" s="3">
        <v>8.8000000000000007</v>
      </c>
      <c r="E33" s="3">
        <v>330</v>
      </c>
      <c r="F33" s="3">
        <v>3470</v>
      </c>
    </row>
    <row r="34" spans="3:8" x14ac:dyDescent="0.25">
      <c r="C34" s="10">
        <v>42826.791666666664</v>
      </c>
      <c r="D34" s="3">
        <v>10.1</v>
      </c>
      <c r="E34" s="3">
        <v>692</v>
      </c>
      <c r="F34" s="3">
        <v>4840</v>
      </c>
    </row>
    <row r="35" spans="3:8" x14ac:dyDescent="0.25">
      <c r="C35" s="10">
        <v>42826.840277777781</v>
      </c>
      <c r="D35" s="3">
        <v>7.6</v>
      </c>
      <c r="E35" s="3">
        <v>462</v>
      </c>
      <c r="F35" s="3">
        <v>4340</v>
      </c>
    </row>
    <row r="36" spans="3:8" x14ac:dyDescent="0.25">
      <c r="C36" s="10">
        <v>42827.322916666664</v>
      </c>
      <c r="D36" s="3">
        <v>6</v>
      </c>
      <c r="E36" s="3"/>
      <c r="F36" s="3"/>
    </row>
    <row r="37" spans="3:8" x14ac:dyDescent="0.25">
      <c r="H37" s="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/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14" s="7" customFormat="1" ht="32.25" customHeight="1" x14ac:dyDescent="0.25">
      <c r="A1" s="7">
        <v>2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</row>
    <row r="2" spans="1:14" x14ac:dyDescent="0.25">
      <c r="A2" s="1" t="s">
        <v>3</v>
      </c>
      <c r="B2" s="2"/>
      <c r="C2" s="10"/>
      <c r="D2" s="3"/>
      <c r="E2" s="3"/>
      <c r="F2" s="3"/>
    </row>
    <row r="3" spans="1:14" x14ac:dyDescent="0.25">
      <c r="A3" s="1" t="s">
        <v>4</v>
      </c>
      <c r="B3" s="2"/>
      <c r="C3" s="10"/>
      <c r="D3" s="3"/>
      <c r="E3" s="3"/>
      <c r="F3" s="3"/>
    </row>
    <row r="4" spans="1:14" x14ac:dyDescent="0.25">
      <c r="A4" s="1" t="s">
        <v>5</v>
      </c>
      <c r="B4" s="2"/>
      <c r="C4" s="10"/>
      <c r="D4" s="3"/>
      <c r="E4" s="3"/>
      <c r="F4" s="3"/>
    </row>
    <row r="5" spans="1:14" x14ac:dyDescent="0.25">
      <c r="A5" s="1" t="s">
        <v>6</v>
      </c>
      <c r="B5" s="2"/>
      <c r="C5" s="10"/>
      <c r="D5" s="3"/>
      <c r="E5" s="3"/>
      <c r="F5" s="3"/>
      <c r="G5" s="4"/>
      <c r="H5" s="6"/>
      <c r="I5" s="6"/>
      <c r="J5" s="6"/>
      <c r="K5" s="6"/>
      <c r="L5" s="6"/>
      <c r="M5" s="6"/>
      <c r="N5" s="6"/>
    </row>
    <row r="6" spans="1:14" x14ac:dyDescent="0.25">
      <c r="A6" s="1" t="s">
        <v>7</v>
      </c>
      <c r="B6" s="2"/>
      <c r="C6" s="10"/>
      <c r="D6" s="3"/>
      <c r="E6" s="3"/>
      <c r="F6" s="3"/>
    </row>
    <row r="7" spans="1:14" x14ac:dyDescent="0.25">
      <c r="A7" s="1" t="s">
        <v>8</v>
      </c>
      <c r="B7" s="2"/>
      <c r="C7" s="10"/>
      <c r="D7" s="3"/>
      <c r="E7" s="3"/>
      <c r="F7" s="3"/>
    </row>
    <row r="8" spans="1:14" x14ac:dyDescent="0.25">
      <c r="A8" s="1" t="s">
        <v>10</v>
      </c>
      <c r="B8" s="2"/>
      <c r="C8" s="10"/>
      <c r="D8" s="3"/>
      <c r="E8" s="3"/>
      <c r="F8" s="3"/>
    </row>
    <row r="9" spans="1:14" x14ac:dyDescent="0.25">
      <c r="A9" s="1" t="s">
        <v>9</v>
      </c>
      <c r="B9" s="2"/>
      <c r="C9" s="10"/>
      <c r="D9" s="3"/>
      <c r="E9" s="3"/>
      <c r="F9" s="3"/>
      <c r="G9" s="4"/>
      <c r="H9" s="6"/>
      <c r="I9" s="6"/>
      <c r="J9" s="6"/>
      <c r="K9" s="6"/>
      <c r="L9" s="6"/>
      <c r="M9" s="6"/>
      <c r="N9" s="6"/>
    </row>
    <row r="10" spans="1:14" x14ac:dyDescent="0.25">
      <c r="A10" s="1" t="s">
        <v>28</v>
      </c>
      <c r="B10" s="2"/>
      <c r="C10" s="10"/>
      <c r="D10" s="3"/>
      <c r="E10" s="3"/>
      <c r="F10" s="3"/>
    </row>
    <row r="11" spans="1:14" x14ac:dyDescent="0.25">
      <c r="C11" s="10"/>
      <c r="D11" s="3"/>
      <c r="E11" s="3"/>
      <c r="F11" s="3"/>
    </row>
    <row r="12" spans="1:14" x14ac:dyDescent="0.25">
      <c r="A12" s="1"/>
      <c r="B12" s="2"/>
      <c r="C12" s="10"/>
      <c r="D12" s="3"/>
      <c r="E12" s="3"/>
      <c r="F12" s="3"/>
    </row>
    <row r="13" spans="1:14" x14ac:dyDescent="0.25">
      <c r="A13" s="1"/>
      <c r="B13" s="2"/>
      <c r="C13" s="10"/>
      <c r="D13" s="3"/>
      <c r="E13" s="3"/>
      <c r="F13" s="3"/>
      <c r="G13" s="4"/>
      <c r="H13" s="6"/>
      <c r="I13" s="6"/>
      <c r="J13" s="6"/>
      <c r="K13" s="6"/>
      <c r="L13" s="6"/>
      <c r="M13" s="6"/>
      <c r="N13" s="6"/>
    </row>
    <row r="14" spans="1:14" x14ac:dyDescent="0.25">
      <c r="A14" s="1"/>
      <c r="B14" s="2"/>
      <c r="C14" s="10"/>
      <c r="D14" s="3"/>
      <c r="E14" s="3"/>
      <c r="F14" s="3"/>
    </row>
    <row r="15" spans="1:14" x14ac:dyDescent="0.25">
      <c r="A15" s="1"/>
      <c r="B15" s="2"/>
      <c r="C15" s="10"/>
      <c r="D15" s="3"/>
      <c r="E15" s="3"/>
      <c r="F15" s="3"/>
      <c r="G15" s="4"/>
      <c r="H15" s="6"/>
      <c r="I15" s="6"/>
      <c r="J15" s="6"/>
      <c r="K15" s="6"/>
      <c r="L15" s="6"/>
      <c r="M15" s="6"/>
      <c r="N15" s="6"/>
    </row>
    <row r="16" spans="1:14" x14ac:dyDescent="0.25">
      <c r="A16" s="1"/>
      <c r="B16" s="2"/>
      <c r="C16" s="10"/>
      <c r="D16" s="3"/>
      <c r="E16" s="3"/>
      <c r="F16" s="3"/>
    </row>
    <row r="17" spans="3:14" x14ac:dyDescent="0.25">
      <c r="C17" s="10"/>
      <c r="D17" s="3"/>
      <c r="E17" s="3"/>
      <c r="F17" s="3"/>
    </row>
    <row r="18" spans="3:14" x14ac:dyDescent="0.25">
      <c r="C18" s="10"/>
      <c r="D18" s="3"/>
      <c r="E18" s="3"/>
      <c r="F18" s="3"/>
    </row>
    <row r="19" spans="3:14" x14ac:dyDescent="0.25">
      <c r="C19" s="10"/>
      <c r="D19" s="3"/>
      <c r="E19" s="3"/>
      <c r="F19" s="3"/>
    </row>
    <row r="20" spans="3:14" x14ac:dyDescent="0.25">
      <c r="C20" s="10"/>
      <c r="D20" s="3"/>
      <c r="E20" s="3"/>
      <c r="F20" s="3"/>
    </row>
    <row r="21" spans="3:14" x14ac:dyDescent="0.25">
      <c r="C21" s="10"/>
      <c r="D21" s="3"/>
      <c r="E21" s="3"/>
      <c r="F21" s="3"/>
    </row>
    <row r="22" spans="3:14" x14ac:dyDescent="0.25">
      <c r="C22" s="10"/>
      <c r="D22" s="3"/>
      <c r="E22" s="3"/>
      <c r="F22" s="3"/>
      <c r="G22" s="4"/>
      <c r="H22" s="6"/>
      <c r="I22" s="6"/>
      <c r="J22" s="6"/>
      <c r="K22" s="6"/>
      <c r="L22" s="6"/>
      <c r="M22" s="6"/>
      <c r="N22" s="6"/>
    </row>
    <row r="23" spans="3:14" x14ac:dyDescent="0.25">
      <c r="C23" s="10"/>
      <c r="D23" s="3"/>
      <c r="E23" s="3"/>
      <c r="F23" s="3"/>
    </row>
    <row r="24" spans="3:14" x14ac:dyDescent="0.25">
      <c r="C24" s="10"/>
      <c r="D24" s="3"/>
      <c r="E24" s="3"/>
      <c r="F24" s="3"/>
    </row>
    <row r="25" spans="3:14" x14ac:dyDescent="0.25">
      <c r="C25" s="10"/>
      <c r="D25" s="3"/>
      <c r="E25" s="3"/>
      <c r="F25" s="3"/>
    </row>
    <row r="26" spans="3:14" x14ac:dyDescent="0.25">
      <c r="C26" s="10"/>
      <c r="D26" s="3"/>
      <c r="E26" s="3"/>
      <c r="F26" s="3"/>
    </row>
    <row r="27" spans="3:14" x14ac:dyDescent="0.25">
      <c r="C27" s="10"/>
      <c r="D27" s="3"/>
      <c r="E27" s="3"/>
      <c r="F27" s="3"/>
      <c r="G27" s="4"/>
      <c r="H27" s="6"/>
      <c r="I27" s="6"/>
      <c r="J27" s="6"/>
      <c r="K27" s="6"/>
      <c r="L27" s="6"/>
      <c r="M27" s="6"/>
      <c r="N27" s="6"/>
    </row>
    <row r="28" spans="3:14" x14ac:dyDescent="0.25">
      <c r="C28" s="10"/>
      <c r="D28" s="3"/>
      <c r="E28" s="3"/>
      <c r="F28" s="3"/>
    </row>
    <row r="29" spans="3:14" x14ac:dyDescent="0.25">
      <c r="C29" s="10"/>
      <c r="D29" s="3"/>
      <c r="E29" s="3"/>
      <c r="F29" s="3"/>
    </row>
    <row r="30" spans="3:14" x14ac:dyDescent="0.25">
      <c r="C30" s="10"/>
      <c r="D30" s="3"/>
      <c r="E30" s="3"/>
      <c r="F30" s="3"/>
    </row>
    <row r="31" spans="3:14" x14ac:dyDescent="0.25">
      <c r="C31" s="10"/>
      <c r="D31" s="3"/>
      <c r="E31" s="3"/>
      <c r="F31" s="3"/>
    </row>
    <row r="32" spans="3:14" x14ac:dyDescent="0.25">
      <c r="C32" s="10"/>
      <c r="D32" s="3"/>
      <c r="E32" s="3"/>
      <c r="F32" s="3"/>
      <c r="G32" s="4"/>
      <c r="H32" s="6"/>
      <c r="I32" s="6"/>
      <c r="J32" s="6"/>
      <c r="K32" s="6"/>
      <c r="L32" s="6"/>
      <c r="M32" s="6"/>
      <c r="N32" s="6"/>
    </row>
    <row r="33" spans="3:6" x14ac:dyDescent="0.25">
      <c r="C33" s="10"/>
      <c r="D33" s="3"/>
      <c r="E33" s="3"/>
      <c r="F33" s="3"/>
    </row>
    <row r="34" spans="3:6" x14ac:dyDescent="0.25">
      <c r="C34" s="10"/>
      <c r="D34" s="3"/>
      <c r="E34" s="3"/>
      <c r="F34" s="3"/>
    </row>
    <row r="35" spans="3:6" x14ac:dyDescent="0.25">
      <c r="C35" s="10"/>
      <c r="D35" s="3"/>
      <c r="E35" s="3"/>
      <c r="F35" s="3"/>
    </row>
    <row r="36" spans="3:6" x14ac:dyDescent="0.25">
      <c r="C36" s="10"/>
      <c r="D36" s="3"/>
      <c r="E36" s="3"/>
      <c r="F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25" s="7" customFormat="1" ht="32.25" customHeight="1" x14ac:dyDescent="0.25">
      <c r="A1" s="7">
        <v>3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</row>
    <row r="2" spans="1:25" x14ac:dyDescent="0.25">
      <c r="A2" s="1" t="s">
        <v>3</v>
      </c>
      <c r="B2" s="2">
        <v>74</v>
      </c>
      <c r="C2" s="13">
        <v>43084.6875</v>
      </c>
      <c r="D2" s="3">
        <v>8</v>
      </c>
      <c r="S2" s="4">
        <v>131</v>
      </c>
      <c r="T2" s="4">
        <v>1370</v>
      </c>
      <c r="U2" t="s">
        <v>37</v>
      </c>
    </row>
    <row r="3" spans="1:25" x14ac:dyDescent="0.25">
      <c r="A3" s="1" t="s">
        <v>4</v>
      </c>
      <c r="B3" s="2" t="s">
        <v>20</v>
      </c>
      <c r="C3" s="11">
        <v>43085.3125</v>
      </c>
      <c r="D3" s="3">
        <v>7</v>
      </c>
      <c r="E3" s="4">
        <v>87</v>
      </c>
      <c r="F3" s="4">
        <v>1740</v>
      </c>
      <c r="G3" s="2"/>
      <c r="O3">
        <f>B10</f>
        <v>18</v>
      </c>
    </row>
    <row r="4" spans="1:25" x14ac:dyDescent="0.25">
      <c r="A4" s="1" t="s">
        <v>5</v>
      </c>
      <c r="B4" s="2">
        <v>72</v>
      </c>
      <c r="C4" s="11">
        <v>43085.34375</v>
      </c>
      <c r="D4" s="3"/>
      <c r="E4" s="3"/>
      <c r="F4" s="3"/>
      <c r="G4" s="2">
        <v>20</v>
      </c>
      <c r="L4" s="15">
        <v>90</v>
      </c>
      <c r="M4">
        <v>0.01</v>
      </c>
      <c r="P4" t="s">
        <v>30</v>
      </c>
      <c r="X4" s="15">
        <v>90</v>
      </c>
      <c r="Y4">
        <v>0.01</v>
      </c>
    </row>
    <row r="5" spans="1:25" x14ac:dyDescent="0.25">
      <c r="A5" s="1" t="s">
        <v>6</v>
      </c>
      <c r="B5" s="2">
        <v>163</v>
      </c>
      <c r="C5" s="11">
        <v>43085.381944444445</v>
      </c>
      <c r="D5" s="3">
        <v>13.6</v>
      </c>
      <c r="E5" s="3"/>
      <c r="F5" s="3"/>
      <c r="G5" s="2"/>
      <c r="H5" s="6"/>
      <c r="I5" s="6"/>
      <c r="J5" s="6"/>
      <c r="K5" s="6"/>
      <c r="L5" s="6"/>
      <c r="N5" s="6"/>
      <c r="X5" s="6"/>
    </row>
    <row r="6" spans="1:25" x14ac:dyDescent="0.25">
      <c r="A6" s="1" t="s">
        <v>7</v>
      </c>
      <c r="B6" s="2">
        <v>43</v>
      </c>
      <c r="C6" s="11">
        <v>43085.399305555555</v>
      </c>
      <c r="D6" s="3">
        <v>10.7</v>
      </c>
      <c r="E6" s="4">
        <v>1828</v>
      </c>
      <c r="F6" s="4">
        <v>7330</v>
      </c>
      <c r="G6" s="2"/>
    </row>
    <row r="7" spans="1:25" x14ac:dyDescent="0.25">
      <c r="A7" s="1" t="s">
        <v>8</v>
      </c>
      <c r="B7" s="2">
        <v>8</v>
      </c>
      <c r="C7" s="11">
        <v>43085.440972222219</v>
      </c>
      <c r="D7" s="3">
        <v>8.1999999999999993</v>
      </c>
      <c r="E7" s="4">
        <v>932</v>
      </c>
      <c r="F7" s="4">
        <v>7040</v>
      </c>
      <c r="G7" s="2"/>
    </row>
    <row r="8" spans="1:25" x14ac:dyDescent="0.25">
      <c r="A8" s="1" t="s">
        <v>10</v>
      </c>
      <c r="B8" s="2"/>
      <c r="C8" s="11">
        <v>43085.447916666664</v>
      </c>
      <c r="D8" s="3"/>
      <c r="E8" s="3"/>
      <c r="F8" s="3"/>
      <c r="G8" s="2"/>
      <c r="P8" t="s">
        <v>32</v>
      </c>
    </row>
    <row r="9" spans="1:25" x14ac:dyDescent="0.25">
      <c r="A9" s="1" t="s">
        <v>9</v>
      </c>
      <c r="B9" s="2"/>
      <c r="C9" s="11">
        <v>43085.479166666664</v>
      </c>
      <c r="D9" s="3">
        <v>6.9</v>
      </c>
      <c r="E9" s="4">
        <v>232</v>
      </c>
      <c r="F9" s="4">
        <v>4720</v>
      </c>
      <c r="G9" s="2"/>
      <c r="H9" s="6"/>
      <c r="I9" s="6"/>
      <c r="J9" s="6"/>
      <c r="K9" s="6"/>
      <c r="L9" s="6"/>
      <c r="N9" s="6"/>
      <c r="X9" s="6"/>
    </row>
    <row r="10" spans="1:25" x14ac:dyDescent="0.25">
      <c r="A10" s="1" t="s">
        <v>28</v>
      </c>
      <c r="B10" s="2">
        <v>18</v>
      </c>
      <c r="C10" s="11">
        <v>43085.503472222219</v>
      </c>
      <c r="D10" s="3"/>
      <c r="E10" s="3"/>
      <c r="F10" s="3"/>
      <c r="G10" s="2">
        <v>20</v>
      </c>
      <c r="L10" s="17">
        <v>15</v>
      </c>
      <c r="M10">
        <v>0.01</v>
      </c>
      <c r="P10" t="s">
        <v>31</v>
      </c>
      <c r="X10" s="17">
        <v>17.2</v>
      </c>
      <c r="Y10">
        <v>0.01</v>
      </c>
    </row>
    <row r="11" spans="1:25" x14ac:dyDescent="0.25">
      <c r="A11" s="1" t="s">
        <v>41</v>
      </c>
      <c r="B11" s="2">
        <v>7</v>
      </c>
      <c r="C11" s="11">
        <v>43085.524305555555</v>
      </c>
      <c r="D11" s="3">
        <v>6.3</v>
      </c>
      <c r="E11" s="3"/>
      <c r="F11" s="3"/>
      <c r="G11" s="2"/>
    </row>
    <row r="12" spans="1:25" x14ac:dyDescent="0.25">
      <c r="A12" s="1" t="s">
        <v>40</v>
      </c>
      <c r="B12" s="2">
        <v>6.2</v>
      </c>
      <c r="C12" s="11">
        <v>43085.541666666664</v>
      </c>
      <c r="D12" s="3">
        <v>7.3</v>
      </c>
      <c r="E12" s="4">
        <v>333</v>
      </c>
      <c r="F12" s="4">
        <v>5030</v>
      </c>
      <c r="G12" s="2"/>
    </row>
    <row r="13" spans="1:25" x14ac:dyDescent="0.25">
      <c r="A13" s="30" t="s">
        <v>44</v>
      </c>
      <c r="B13" s="2"/>
      <c r="C13" s="11">
        <v>43085.625</v>
      </c>
      <c r="D13" s="3">
        <v>6.5</v>
      </c>
      <c r="E13" s="4">
        <v>417</v>
      </c>
      <c r="F13" s="4">
        <v>4100</v>
      </c>
      <c r="G13" s="2"/>
      <c r="H13" s="6"/>
      <c r="I13" s="6"/>
      <c r="J13" s="6"/>
      <c r="K13" s="6"/>
      <c r="L13" s="6"/>
      <c r="N13" s="6"/>
      <c r="X13" s="6"/>
    </row>
    <row r="14" spans="1:25" x14ac:dyDescent="0.25">
      <c r="A14" s="1"/>
      <c r="B14" s="2"/>
      <c r="C14" s="11">
        <v>43085.71875</v>
      </c>
      <c r="D14" s="3">
        <v>7.2</v>
      </c>
      <c r="E14" s="4">
        <v>363</v>
      </c>
      <c r="F14" s="4">
        <v>3470</v>
      </c>
      <c r="G14" s="2"/>
    </row>
    <row r="15" spans="1:25" x14ac:dyDescent="0.25">
      <c r="A15" s="1"/>
      <c r="B15" s="2"/>
      <c r="C15" s="11">
        <v>43085.746527777781</v>
      </c>
      <c r="E15" s="3"/>
      <c r="F15" s="3"/>
      <c r="G15" s="2">
        <v>20</v>
      </c>
      <c r="H15" s="6"/>
      <c r="I15" s="6"/>
      <c r="J15" s="6"/>
      <c r="K15" s="6"/>
      <c r="L15" s="5">
        <v>55</v>
      </c>
      <c r="M15">
        <v>0.01</v>
      </c>
      <c r="N15" s="6"/>
      <c r="P15" t="s">
        <v>34</v>
      </c>
      <c r="X15" s="5">
        <v>54.27</v>
      </c>
      <c r="Y15">
        <v>0.01</v>
      </c>
    </row>
    <row r="16" spans="1:25" x14ac:dyDescent="0.25">
      <c r="A16" s="1"/>
      <c r="B16" s="2"/>
      <c r="C16" s="11">
        <v>43085.777777777781</v>
      </c>
      <c r="D16" s="3">
        <v>9.4</v>
      </c>
      <c r="E16" s="4">
        <v>757</v>
      </c>
      <c r="F16" s="4">
        <v>4260</v>
      </c>
      <c r="G16" s="2"/>
    </row>
    <row r="17" spans="3:25" x14ac:dyDescent="0.25">
      <c r="C17" s="11">
        <v>43085.798611111109</v>
      </c>
      <c r="D17" s="3">
        <v>10.199999999999999</v>
      </c>
      <c r="E17" s="4">
        <v>749</v>
      </c>
      <c r="F17" s="4">
        <v>4280</v>
      </c>
      <c r="G17" s="2"/>
    </row>
    <row r="18" spans="3:25" x14ac:dyDescent="0.25">
      <c r="C18" s="11">
        <v>43085.838194444441</v>
      </c>
      <c r="D18" s="3">
        <v>8.1999999999999993</v>
      </c>
      <c r="E18" s="4">
        <v>477</v>
      </c>
      <c r="F18" s="4">
        <v>4170</v>
      </c>
      <c r="G18" s="2"/>
    </row>
    <row r="19" spans="3:25" x14ac:dyDescent="0.25">
      <c r="C19" s="11">
        <v>43085.895833333336</v>
      </c>
      <c r="D19" s="3"/>
      <c r="E19" s="4"/>
      <c r="F19" s="4"/>
      <c r="G19" s="2"/>
      <c r="P19" t="s">
        <v>22</v>
      </c>
    </row>
    <row r="20" spans="3:25" x14ac:dyDescent="0.25">
      <c r="C20" s="11">
        <v>43086</v>
      </c>
      <c r="D20" s="3">
        <v>7</v>
      </c>
      <c r="E20" s="20">
        <v>300</v>
      </c>
      <c r="F20" s="20">
        <v>2000</v>
      </c>
      <c r="G20" s="2"/>
    </row>
    <row r="21" spans="3:25" x14ac:dyDescent="0.25">
      <c r="C21" s="11">
        <v>43086.166666666664</v>
      </c>
      <c r="D21" s="3">
        <v>6.2</v>
      </c>
      <c r="E21" s="4"/>
      <c r="F21" s="4"/>
      <c r="G21" s="2"/>
    </row>
    <row r="22" spans="3:25" x14ac:dyDescent="0.25">
      <c r="C22" s="11">
        <v>43086.315972222219</v>
      </c>
      <c r="D22" s="12">
        <v>6.2</v>
      </c>
      <c r="E22" s="4">
        <v>122</v>
      </c>
      <c r="F22" s="4">
        <v>1540</v>
      </c>
      <c r="G22" s="2"/>
    </row>
    <row r="23" spans="3:25" x14ac:dyDescent="0.25">
      <c r="C23" s="11">
        <v>43086.333333333336</v>
      </c>
      <c r="D23" s="3"/>
      <c r="E23" s="3"/>
      <c r="F23" s="3"/>
      <c r="G23" s="2">
        <v>30</v>
      </c>
      <c r="L23">
        <v>130</v>
      </c>
      <c r="M23">
        <v>0.01</v>
      </c>
      <c r="P23" t="s">
        <v>38</v>
      </c>
      <c r="X23">
        <v>128.69999999999999</v>
      </c>
      <c r="Y23">
        <v>0.01</v>
      </c>
    </row>
    <row r="24" spans="3:25" x14ac:dyDescent="0.25">
      <c r="C24" s="11">
        <v>43086.383333333331</v>
      </c>
      <c r="D24" s="3">
        <v>13.3</v>
      </c>
      <c r="E24" s="4">
        <v>1871</v>
      </c>
      <c r="F24" s="4">
        <v>6380</v>
      </c>
      <c r="G24" s="2"/>
    </row>
    <row r="25" spans="3:25" x14ac:dyDescent="0.25">
      <c r="C25" s="11">
        <v>43086.401388888888</v>
      </c>
      <c r="D25" s="3">
        <v>10.5</v>
      </c>
      <c r="E25" s="4">
        <v>1702</v>
      </c>
      <c r="F25" s="4">
        <v>7540</v>
      </c>
      <c r="G25" s="2"/>
      <c r="H25" s="6"/>
      <c r="I25" s="6"/>
      <c r="J25" s="6"/>
      <c r="K25" s="6"/>
      <c r="L25" s="6"/>
      <c r="N25" s="6"/>
      <c r="X25" s="6"/>
    </row>
    <row r="26" spans="3:25" x14ac:dyDescent="0.25">
      <c r="C26" s="11">
        <v>43086.430555555555</v>
      </c>
      <c r="D26" s="3">
        <v>10.1</v>
      </c>
      <c r="E26" s="4">
        <v>1606</v>
      </c>
      <c r="F26" s="4">
        <v>9230</v>
      </c>
      <c r="G26" s="2"/>
    </row>
    <row r="27" spans="3:25" x14ac:dyDescent="0.25">
      <c r="C27" s="11">
        <v>43086.46875</v>
      </c>
      <c r="D27" s="3">
        <v>7.7</v>
      </c>
      <c r="E27" s="4">
        <v>619</v>
      </c>
      <c r="F27" s="4">
        <v>6610</v>
      </c>
      <c r="G27" s="2"/>
    </row>
    <row r="28" spans="3:25" x14ac:dyDescent="0.25">
      <c r="C28" s="11">
        <v>43086.503472222219</v>
      </c>
      <c r="D28" s="3"/>
      <c r="E28" s="3"/>
      <c r="F28" s="3"/>
      <c r="G28" s="2">
        <v>20</v>
      </c>
      <c r="L28" s="18">
        <v>25.93</v>
      </c>
      <c r="M28">
        <v>0.01</v>
      </c>
      <c r="P28" t="s">
        <v>39</v>
      </c>
      <c r="X28" s="18">
        <v>25.93</v>
      </c>
      <c r="Y28">
        <v>0.01</v>
      </c>
    </row>
    <row r="29" spans="3:25" x14ac:dyDescent="0.25">
      <c r="C29" s="11">
        <v>43086.527777777781</v>
      </c>
      <c r="D29" s="3">
        <v>7.4</v>
      </c>
      <c r="E29" s="4">
        <v>431</v>
      </c>
      <c r="F29" s="4">
        <v>4990</v>
      </c>
      <c r="G29" s="2"/>
    </row>
    <row r="30" spans="3:25" x14ac:dyDescent="0.25">
      <c r="C30" s="11">
        <v>43086.548611111109</v>
      </c>
      <c r="D30" s="3">
        <v>7.5</v>
      </c>
      <c r="E30" s="4">
        <v>301</v>
      </c>
      <c r="F30" s="4">
        <v>4770</v>
      </c>
      <c r="G30" s="2"/>
      <c r="H30" s="6"/>
      <c r="I30" s="6"/>
      <c r="J30" s="6"/>
      <c r="K30" s="6"/>
      <c r="L30" s="6"/>
      <c r="N30" s="6"/>
      <c r="X30" s="6"/>
    </row>
    <row r="31" spans="3:25" x14ac:dyDescent="0.25">
      <c r="C31" s="11">
        <v>43086.638888888891</v>
      </c>
      <c r="D31" s="3">
        <v>5.8</v>
      </c>
      <c r="E31" s="3"/>
      <c r="F31" s="3"/>
      <c r="G31" s="2"/>
    </row>
    <row r="32" spans="3:25" x14ac:dyDescent="0.25">
      <c r="C32" s="11">
        <v>43086.743055555555</v>
      </c>
      <c r="D32" s="3">
        <v>6.4</v>
      </c>
      <c r="E32" s="4">
        <v>108</v>
      </c>
      <c r="F32" s="4">
        <v>1860</v>
      </c>
      <c r="G32" s="2"/>
    </row>
    <row r="33" spans="3:25" x14ac:dyDescent="0.25">
      <c r="C33" s="11">
        <v>43086.75</v>
      </c>
      <c r="E33" s="3"/>
      <c r="F33" s="3"/>
      <c r="G33" s="2">
        <v>20</v>
      </c>
      <c r="L33">
        <v>80</v>
      </c>
      <c r="M33">
        <v>0.01</v>
      </c>
      <c r="P33" t="s">
        <v>33</v>
      </c>
      <c r="X33">
        <v>36.39</v>
      </c>
      <c r="Y33">
        <v>0.01</v>
      </c>
    </row>
    <row r="34" spans="3:25" x14ac:dyDescent="0.25">
      <c r="C34" s="11">
        <v>43086.777777777781</v>
      </c>
      <c r="D34" s="3">
        <v>8.4</v>
      </c>
      <c r="E34" s="4">
        <v>357</v>
      </c>
      <c r="F34" s="4">
        <v>2670</v>
      </c>
      <c r="G34" s="2"/>
    </row>
    <row r="35" spans="3:25" x14ac:dyDescent="0.25">
      <c r="C35" s="11">
        <v>43086.795138888891</v>
      </c>
      <c r="D35" s="3">
        <v>12.5</v>
      </c>
      <c r="E35" s="4">
        <v>583</v>
      </c>
      <c r="F35" s="4">
        <v>3580</v>
      </c>
      <c r="G35" s="2"/>
      <c r="H35" s="6"/>
      <c r="I35" s="6"/>
      <c r="J35" s="6"/>
      <c r="K35" s="6"/>
      <c r="L35" s="6"/>
      <c r="N35" s="6"/>
      <c r="X35" s="6"/>
    </row>
    <row r="36" spans="3:25" x14ac:dyDescent="0.25">
      <c r="C36" s="11">
        <v>43086.84375</v>
      </c>
      <c r="D36" s="3">
        <v>10.199999999999999</v>
      </c>
      <c r="E36" s="4">
        <v>514</v>
      </c>
      <c r="F36" s="4">
        <v>4750</v>
      </c>
      <c r="G36" s="2"/>
    </row>
    <row r="37" spans="3:25" x14ac:dyDescent="0.25">
      <c r="C37" s="11">
        <v>43086.861111111109</v>
      </c>
      <c r="D37" s="3"/>
      <c r="E37" s="3"/>
      <c r="F37" s="3"/>
      <c r="G37" s="2">
        <v>10</v>
      </c>
      <c r="L37">
        <v>12.4</v>
      </c>
      <c r="M37">
        <v>0.01</v>
      </c>
      <c r="P37" t="s">
        <v>35</v>
      </c>
      <c r="X37">
        <v>12.4</v>
      </c>
      <c r="Y37">
        <v>0.01</v>
      </c>
    </row>
    <row r="38" spans="3:25" x14ac:dyDescent="0.25">
      <c r="C38" s="10">
        <v>43087.324999999997</v>
      </c>
      <c r="D38" s="3">
        <v>6.4</v>
      </c>
      <c r="E38" s="3"/>
      <c r="F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13" sqref="A13"/>
    </sheetView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15" customWidth="1"/>
    <col min="5" max="5" width="10.5703125" customWidth="1"/>
    <col min="6" max="6" width="12.140625" customWidth="1"/>
  </cols>
  <sheetData>
    <row r="1" spans="1:15" s="7" customFormat="1" ht="32.25" customHeight="1" x14ac:dyDescent="0.25">
      <c r="A1" s="7">
        <v>4</v>
      </c>
      <c r="C1" s="8" t="s">
        <v>19</v>
      </c>
      <c r="D1" s="14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29</v>
      </c>
    </row>
    <row r="2" spans="1:15" x14ac:dyDescent="0.25">
      <c r="A2" s="1" t="s">
        <v>3</v>
      </c>
      <c r="B2" s="2">
        <v>75</v>
      </c>
      <c r="C2" s="11">
        <v>43147.729166666664</v>
      </c>
      <c r="D2" s="12">
        <v>12.5</v>
      </c>
      <c r="E2" s="3"/>
      <c r="F2" s="3"/>
    </row>
    <row r="3" spans="1:15" x14ac:dyDescent="0.25">
      <c r="A3" s="1" t="s">
        <v>4</v>
      </c>
      <c r="B3" s="2" t="s">
        <v>21</v>
      </c>
      <c r="C3" s="11">
        <v>43148.295138888891</v>
      </c>
      <c r="D3" s="12">
        <v>9.8000000000000007</v>
      </c>
      <c r="E3">
        <v>93</v>
      </c>
      <c r="F3">
        <v>1460</v>
      </c>
      <c r="O3">
        <f>B10</f>
        <v>22</v>
      </c>
    </row>
    <row r="4" spans="1:15" x14ac:dyDescent="0.25">
      <c r="A4" s="1" t="s">
        <v>5</v>
      </c>
      <c r="B4" s="2">
        <v>87.5</v>
      </c>
      <c r="C4" s="11">
        <v>43148.340277777781</v>
      </c>
      <c r="D4" s="12"/>
      <c r="E4" s="3"/>
      <c r="F4" s="3"/>
      <c r="H4" s="23" t="s">
        <v>23</v>
      </c>
      <c r="L4" s="25">
        <v>216</v>
      </c>
      <c r="M4" s="26">
        <v>0.01</v>
      </c>
    </row>
    <row r="5" spans="1:15" x14ac:dyDescent="0.25">
      <c r="A5" s="1" t="s">
        <v>6</v>
      </c>
      <c r="B5" s="2">
        <v>174</v>
      </c>
      <c r="C5" s="11">
        <v>43148.371527777781</v>
      </c>
      <c r="D5" s="12">
        <v>12.5</v>
      </c>
      <c r="E5">
        <v>114</v>
      </c>
      <c r="F5">
        <v>1420</v>
      </c>
      <c r="H5" s="23"/>
      <c r="I5" s="6"/>
      <c r="J5" s="6"/>
      <c r="K5" s="6"/>
      <c r="L5" s="25"/>
      <c r="M5" s="27"/>
      <c r="N5" s="6"/>
    </row>
    <row r="6" spans="1:15" x14ac:dyDescent="0.25">
      <c r="A6" s="1" t="s">
        <v>7</v>
      </c>
      <c r="B6" s="2">
        <v>68</v>
      </c>
      <c r="C6" s="11">
        <v>43148.395833333336</v>
      </c>
      <c r="D6" s="12">
        <v>12.4</v>
      </c>
      <c r="E6">
        <v>128</v>
      </c>
      <c r="F6">
        <v>1550</v>
      </c>
      <c r="H6" s="23"/>
      <c r="L6" s="25"/>
      <c r="M6" s="26"/>
    </row>
    <row r="7" spans="1:15" x14ac:dyDescent="0.25">
      <c r="A7" s="1" t="s">
        <v>8</v>
      </c>
      <c r="B7" s="2">
        <v>12.8</v>
      </c>
      <c r="C7" s="11">
        <v>43148.40625</v>
      </c>
      <c r="D7" s="12">
        <v>12.9</v>
      </c>
      <c r="E7">
        <v>129</v>
      </c>
      <c r="F7">
        <v>1590</v>
      </c>
      <c r="H7" s="23"/>
      <c r="L7" s="25"/>
      <c r="M7" s="26"/>
    </row>
    <row r="8" spans="1:15" x14ac:dyDescent="0.25">
      <c r="A8" s="1" t="s">
        <v>10</v>
      </c>
      <c r="B8" s="2"/>
      <c r="C8" s="11">
        <v>43148.416666666664</v>
      </c>
      <c r="D8" s="12"/>
      <c r="E8" s="3"/>
      <c r="F8" s="3"/>
      <c r="H8" s="23" t="s">
        <v>24</v>
      </c>
      <c r="L8" s="25">
        <v>26</v>
      </c>
      <c r="M8" s="26">
        <v>0.01</v>
      </c>
    </row>
    <row r="9" spans="1:15" x14ac:dyDescent="0.25">
      <c r="A9" s="1" t="s">
        <v>9</v>
      </c>
      <c r="B9" s="2"/>
      <c r="C9" s="11">
        <v>43148.440972222219</v>
      </c>
      <c r="D9" s="12">
        <v>13.9</v>
      </c>
      <c r="E9">
        <v>118</v>
      </c>
      <c r="F9">
        <v>1500</v>
      </c>
      <c r="H9" s="23"/>
      <c r="I9" s="6"/>
      <c r="J9" s="6"/>
      <c r="K9" s="6"/>
      <c r="L9" s="25"/>
      <c r="M9" s="27"/>
      <c r="N9" s="6"/>
    </row>
    <row r="10" spans="1:15" x14ac:dyDescent="0.25">
      <c r="A10" s="1" t="s">
        <v>28</v>
      </c>
      <c r="B10" s="2">
        <v>22</v>
      </c>
      <c r="C10" s="11">
        <v>43148.517361111109</v>
      </c>
      <c r="D10" s="12"/>
      <c r="E10" s="3"/>
      <c r="F10" s="3"/>
      <c r="H10" s="23" t="s">
        <v>25</v>
      </c>
      <c r="L10" s="25">
        <v>150</v>
      </c>
      <c r="M10" s="26">
        <v>0.01</v>
      </c>
    </row>
    <row r="11" spans="1:15" x14ac:dyDescent="0.25">
      <c r="A11" s="1" t="s">
        <v>41</v>
      </c>
      <c r="B11" s="2">
        <v>9.8000000000000007</v>
      </c>
      <c r="C11" s="11">
        <v>43148.53125</v>
      </c>
      <c r="D11" s="12">
        <v>12.8</v>
      </c>
      <c r="E11">
        <v>91</v>
      </c>
      <c r="F11">
        <v>1300</v>
      </c>
      <c r="H11" s="23"/>
      <c r="L11" s="25"/>
      <c r="M11" s="26"/>
    </row>
    <row r="12" spans="1:15" x14ac:dyDescent="0.25">
      <c r="A12" s="1" t="s">
        <v>40</v>
      </c>
      <c r="B12" s="2">
        <v>8.1999999999999993</v>
      </c>
      <c r="C12" s="11">
        <v>43148.545138888891</v>
      </c>
      <c r="D12" s="12">
        <v>12.6</v>
      </c>
      <c r="E12">
        <v>62</v>
      </c>
      <c r="F12">
        <v>1260</v>
      </c>
      <c r="H12" s="23"/>
      <c r="L12" s="25"/>
      <c r="M12" s="26"/>
    </row>
    <row r="13" spans="1:15" x14ac:dyDescent="0.25">
      <c r="A13" s="30" t="s">
        <v>44</v>
      </c>
      <c r="B13" s="2"/>
      <c r="C13" s="11">
        <v>43148.625</v>
      </c>
      <c r="D13" s="12">
        <v>12.2</v>
      </c>
      <c r="E13">
        <v>75</v>
      </c>
      <c r="F13">
        <v>1180</v>
      </c>
      <c r="H13" s="23"/>
      <c r="I13" s="6"/>
      <c r="J13" s="6"/>
      <c r="K13" s="6"/>
      <c r="L13" s="25"/>
      <c r="M13" s="27"/>
      <c r="N13" s="6"/>
    </row>
    <row r="14" spans="1:15" x14ac:dyDescent="0.25">
      <c r="A14" s="1"/>
      <c r="B14" s="2"/>
      <c r="C14" s="11">
        <v>43148.65625</v>
      </c>
      <c r="D14" s="12"/>
      <c r="E14" s="3"/>
      <c r="F14" s="3"/>
      <c r="H14" s="23" t="s">
        <v>26</v>
      </c>
      <c r="L14" s="25">
        <v>25</v>
      </c>
      <c r="M14" s="26">
        <v>0.01</v>
      </c>
    </row>
    <row r="15" spans="1:15" x14ac:dyDescent="0.25">
      <c r="A15" s="1"/>
      <c r="B15" s="2"/>
      <c r="C15" s="11">
        <v>43148.711805555555</v>
      </c>
      <c r="D15" s="12">
        <v>11.4</v>
      </c>
      <c r="E15">
        <v>83</v>
      </c>
      <c r="F15">
        <v>1250</v>
      </c>
      <c r="H15" s="23"/>
      <c r="I15" s="6"/>
      <c r="J15" s="6"/>
      <c r="K15" s="6"/>
      <c r="L15" s="25"/>
      <c r="M15" s="27"/>
      <c r="N15" s="6"/>
    </row>
    <row r="16" spans="1:15" x14ac:dyDescent="0.25">
      <c r="A16" s="1"/>
      <c r="B16" s="2"/>
      <c r="C16" s="11">
        <v>43148.746527777781</v>
      </c>
      <c r="D16" s="12"/>
      <c r="E16" s="3"/>
      <c r="F16" s="3"/>
      <c r="H16" s="23" t="s">
        <v>27</v>
      </c>
      <c r="L16" s="25">
        <v>50</v>
      </c>
      <c r="M16" s="26">
        <v>0.01</v>
      </c>
    </row>
    <row r="17" spans="3:14" x14ac:dyDescent="0.25">
      <c r="C17" s="11">
        <v>43148.774305555555</v>
      </c>
      <c r="D17" s="12">
        <v>10.8</v>
      </c>
      <c r="E17">
        <v>122</v>
      </c>
      <c r="F17">
        <v>1400</v>
      </c>
      <c r="H17" s="23"/>
      <c r="L17" s="25"/>
      <c r="M17" s="26"/>
    </row>
    <row r="18" spans="3:14" x14ac:dyDescent="0.25">
      <c r="C18" s="11">
        <v>43148.791666666664</v>
      </c>
      <c r="D18" s="12">
        <v>12.5</v>
      </c>
      <c r="E18">
        <v>153</v>
      </c>
      <c r="F18">
        <v>1540</v>
      </c>
      <c r="H18" s="23"/>
      <c r="L18" s="25"/>
      <c r="M18" s="26"/>
    </row>
    <row r="19" spans="3:14" x14ac:dyDescent="0.25">
      <c r="C19" s="11">
        <v>43148.833333333336</v>
      </c>
      <c r="D19" s="16">
        <v>12</v>
      </c>
      <c r="E19">
        <v>116</v>
      </c>
      <c r="F19">
        <v>1530</v>
      </c>
      <c r="H19" s="23"/>
      <c r="L19" s="25"/>
      <c r="M19" s="26"/>
    </row>
    <row r="20" spans="3:14" x14ac:dyDescent="0.25">
      <c r="C20" s="11">
        <v>43149</v>
      </c>
      <c r="D20" s="16">
        <v>8.1999999999999993</v>
      </c>
      <c r="H20" s="23"/>
      <c r="L20" s="25"/>
      <c r="M20" s="26"/>
    </row>
    <row r="21" spans="3:14" x14ac:dyDescent="0.25">
      <c r="C21" s="11">
        <v>43149.166666666664</v>
      </c>
      <c r="D21" s="16">
        <v>8.1</v>
      </c>
      <c r="H21" s="23"/>
      <c r="L21" s="25"/>
      <c r="M21" s="26"/>
    </row>
    <row r="22" spans="3:14" x14ac:dyDescent="0.25">
      <c r="C22" s="11">
        <v>43149.327777777777</v>
      </c>
      <c r="D22" s="12">
        <v>8.5</v>
      </c>
      <c r="E22">
        <v>55</v>
      </c>
      <c r="F22">
        <v>873</v>
      </c>
      <c r="H22" s="23"/>
      <c r="L22" s="25"/>
      <c r="M22" s="26"/>
    </row>
    <row r="23" spans="3:14" x14ac:dyDescent="0.25">
      <c r="C23" s="11">
        <v>43149.336805555555</v>
      </c>
      <c r="D23" s="12"/>
      <c r="E23" s="3"/>
      <c r="F23" s="3"/>
      <c r="H23" s="23" t="s">
        <v>23</v>
      </c>
      <c r="L23" s="25">
        <v>123</v>
      </c>
      <c r="M23" s="28">
        <v>0.01</v>
      </c>
    </row>
    <row r="24" spans="3:14" x14ac:dyDescent="0.25">
      <c r="C24" s="11">
        <v>43149.364583333336</v>
      </c>
      <c r="D24" s="12">
        <v>9.8000000000000007</v>
      </c>
      <c r="E24">
        <v>74</v>
      </c>
      <c r="F24">
        <v>903</v>
      </c>
      <c r="H24" s="23"/>
      <c r="I24" s="6"/>
      <c r="J24" s="6"/>
      <c r="K24" s="6"/>
      <c r="L24" s="25"/>
      <c r="M24" s="29"/>
      <c r="N24" s="6"/>
    </row>
    <row r="25" spans="3:14" x14ac:dyDescent="0.25">
      <c r="C25" s="11">
        <v>43149.395833333336</v>
      </c>
      <c r="D25" s="12">
        <v>10.3</v>
      </c>
      <c r="E25">
        <v>57</v>
      </c>
      <c r="F25">
        <v>950</v>
      </c>
      <c r="H25" s="23"/>
      <c r="L25" s="25"/>
      <c r="M25" s="28"/>
    </row>
    <row r="26" spans="3:14" x14ac:dyDescent="0.25">
      <c r="C26" s="11">
        <v>43149.427083333336</v>
      </c>
      <c r="D26" s="12">
        <v>12.4</v>
      </c>
      <c r="E26">
        <v>89</v>
      </c>
      <c r="F26">
        <v>1140</v>
      </c>
      <c r="H26" s="23"/>
      <c r="L26" s="25"/>
      <c r="M26" s="28"/>
    </row>
    <row r="27" spans="3:14" x14ac:dyDescent="0.25">
      <c r="C27" s="11">
        <v>43149.427083333336</v>
      </c>
      <c r="D27" s="12"/>
      <c r="E27" s="3"/>
      <c r="F27" s="3"/>
      <c r="H27" s="23" t="s">
        <v>24</v>
      </c>
      <c r="L27" s="25">
        <v>30</v>
      </c>
      <c r="M27" s="28">
        <v>0.01</v>
      </c>
    </row>
    <row r="28" spans="3:14" x14ac:dyDescent="0.25">
      <c r="C28" s="11">
        <v>43149.46875</v>
      </c>
      <c r="D28" s="12">
        <v>13</v>
      </c>
      <c r="E28">
        <v>80</v>
      </c>
      <c r="F28">
        <v>1120</v>
      </c>
      <c r="H28" s="23"/>
      <c r="L28" s="25"/>
      <c r="M28" s="28"/>
    </row>
    <row r="29" spans="3:14" x14ac:dyDescent="0.25">
      <c r="C29" s="11">
        <v>43149.482638888891</v>
      </c>
      <c r="D29" s="12"/>
      <c r="E29" s="3"/>
      <c r="F29" s="3"/>
      <c r="H29" s="23" t="s">
        <v>25</v>
      </c>
      <c r="I29" s="6"/>
      <c r="J29" s="6"/>
      <c r="K29" s="6"/>
      <c r="L29" s="25">
        <v>150</v>
      </c>
      <c r="M29" s="29">
        <v>0.01</v>
      </c>
      <c r="N29" s="6"/>
    </row>
    <row r="30" spans="3:14" x14ac:dyDescent="0.25">
      <c r="C30" s="11">
        <v>43149.520833333336</v>
      </c>
      <c r="D30" s="12">
        <v>13.7</v>
      </c>
      <c r="E30">
        <v>107</v>
      </c>
      <c r="F30">
        <v>1150</v>
      </c>
      <c r="H30" s="23"/>
      <c r="L30" s="25"/>
      <c r="M30" s="28"/>
    </row>
    <row r="31" spans="3:14" x14ac:dyDescent="0.25">
      <c r="C31" s="11">
        <v>43149.545138888891</v>
      </c>
      <c r="D31" s="12">
        <v>14.4</v>
      </c>
      <c r="E31">
        <v>99</v>
      </c>
      <c r="F31">
        <v>1220</v>
      </c>
      <c r="H31" s="23"/>
      <c r="L31" s="25"/>
      <c r="M31" s="28"/>
    </row>
    <row r="32" spans="3:14" x14ac:dyDescent="0.25">
      <c r="C32" s="11">
        <v>43149.625</v>
      </c>
      <c r="D32" s="12">
        <v>14.2</v>
      </c>
      <c r="E32">
        <v>103</v>
      </c>
      <c r="F32">
        <v>1420</v>
      </c>
      <c r="H32" s="23"/>
      <c r="L32" s="25"/>
      <c r="M32" s="28"/>
    </row>
    <row r="33" spans="3:14" x14ac:dyDescent="0.25">
      <c r="C33" s="11">
        <v>43149.628472222219</v>
      </c>
      <c r="D33" s="12"/>
      <c r="E33" s="3"/>
      <c r="F33" s="3"/>
      <c r="H33" s="23" t="s">
        <v>26</v>
      </c>
      <c r="L33" s="25">
        <v>25</v>
      </c>
      <c r="M33" s="28">
        <v>0.01</v>
      </c>
    </row>
    <row r="34" spans="3:14" x14ac:dyDescent="0.25">
      <c r="C34" s="11">
        <v>43149.71875</v>
      </c>
      <c r="D34" s="12">
        <v>12.8</v>
      </c>
      <c r="E34">
        <v>116</v>
      </c>
      <c r="F34">
        <v>1760</v>
      </c>
      <c r="H34" s="23"/>
      <c r="I34" s="6"/>
      <c r="J34" s="6"/>
      <c r="K34" s="6"/>
      <c r="L34" s="25"/>
      <c r="M34" s="29"/>
      <c r="N34" s="6"/>
    </row>
    <row r="35" spans="3:14" x14ac:dyDescent="0.25">
      <c r="C35" s="11">
        <v>43149.743055555555</v>
      </c>
      <c r="D35" s="12"/>
      <c r="E35" s="3"/>
      <c r="F35" s="3"/>
      <c r="H35" s="23" t="s">
        <v>27</v>
      </c>
      <c r="L35" s="25">
        <v>100</v>
      </c>
      <c r="M35" s="28">
        <v>0.01</v>
      </c>
    </row>
    <row r="36" spans="3:14" x14ac:dyDescent="0.25">
      <c r="C36" s="11">
        <v>43149.770833333336</v>
      </c>
      <c r="D36" s="12">
        <v>12.7</v>
      </c>
      <c r="E36">
        <v>189</v>
      </c>
      <c r="F36">
        <v>2170</v>
      </c>
      <c r="H36" s="23"/>
      <c r="L36" s="25"/>
      <c r="M36" s="26"/>
    </row>
    <row r="37" spans="3:14" x14ac:dyDescent="0.25">
      <c r="C37" s="11">
        <v>43149.791666666664</v>
      </c>
      <c r="D37" s="12">
        <v>13.2</v>
      </c>
      <c r="E37">
        <v>226</v>
      </c>
      <c r="F37">
        <v>2460</v>
      </c>
      <c r="L37" s="24"/>
    </row>
    <row r="38" spans="3:14" x14ac:dyDescent="0.25">
      <c r="C38" s="11">
        <v>43149.833333333336</v>
      </c>
      <c r="D38" s="12">
        <v>11.3</v>
      </c>
      <c r="E38">
        <v>158</v>
      </c>
      <c r="F38">
        <v>2460</v>
      </c>
      <c r="L3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1" max="1" width="16.5703125" customWidth="1"/>
    <col min="2" max="2" width="6" customWidth="1"/>
    <col min="3" max="3" width="22.28515625" style="9" customWidth="1"/>
    <col min="4" max="4" width="11" style="5" customWidth="1"/>
    <col min="5" max="5" width="10.5703125" customWidth="1"/>
    <col min="6" max="6" width="12.140625" customWidth="1"/>
  </cols>
  <sheetData>
    <row r="1" spans="1:14" s="7" customFormat="1" ht="32.25" customHeight="1" x14ac:dyDescent="0.25">
      <c r="A1" s="7">
        <v>5</v>
      </c>
      <c r="C1" s="8" t="s">
        <v>19</v>
      </c>
      <c r="D1" s="7" t="s">
        <v>2</v>
      </c>
      <c r="E1" s="7" t="s">
        <v>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</row>
    <row r="2" spans="1:14" x14ac:dyDescent="0.25">
      <c r="A2" s="1" t="s">
        <v>3</v>
      </c>
      <c r="B2" s="2"/>
      <c r="C2" s="10"/>
      <c r="D2" s="3"/>
      <c r="E2" s="3"/>
      <c r="F2" s="3"/>
    </row>
    <row r="3" spans="1:14" x14ac:dyDescent="0.25">
      <c r="A3" s="1" t="s">
        <v>4</v>
      </c>
      <c r="B3" s="2"/>
      <c r="C3" s="10"/>
      <c r="D3" s="3"/>
      <c r="E3" s="3"/>
      <c r="F3" s="3"/>
    </row>
    <row r="4" spans="1:14" x14ac:dyDescent="0.25">
      <c r="A4" s="1" t="s">
        <v>5</v>
      </c>
      <c r="B4" s="2"/>
      <c r="C4" s="10"/>
      <c r="D4" s="3"/>
      <c r="E4" s="3"/>
      <c r="F4" s="3"/>
    </row>
    <row r="5" spans="1:14" x14ac:dyDescent="0.25">
      <c r="A5" s="1" t="s">
        <v>6</v>
      </c>
      <c r="B5" s="2"/>
      <c r="C5" s="10"/>
      <c r="D5" s="3"/>
      <c r="E5" s="3"/>
      <c r="F5" s="3"/>
      <c r="G5" s="4"/>
      <c r="H5" s="6"/>
      <c r="I5" s="6"/>
      <c r="J5" s="6"/>
      <c r="K5" s="6"/>
      <c r="L5" s="6"/>
      <c r="M5" s="6"/>
      <c r="N5" s="6"/>
    </row>
    <row r="6" spans="1:14" x14ac:dyDescent="0.25">
      <c r="A6" s="1" t="s">
        <v>7</v>
      </c>
      <c r="B6" s="2"/>
      <c r="C6" s="10"/>
      <c r="D6" s="3"/>
      <c r="E6" s="3"/>
      <c r="F6" s="3"/>
    </row>
    <row r="7" spans="1:14" x14ac:dyDescent="0.25">
      <c r="A7" s="1" t="s">
        <v>8</v>
      </c>
      <c r="B7" s="2"/>
      <c r="C7" s="10"/>
      <c r="D7" s="3"/>
      <c r="E7" s="3"/>
      <c r="F7" s="3"/>
    </row>
    <row r="8" spans="1:14" x14ac:dyDescent="0.25">
      <c r="A8" s="1" t="s">
        <v>10</v>
      </c>
      <c r="B8" s="2"/>
      <c r="C8" s="10"/>
      <c r="D8" s="3"/>
      <c r="E8" s="3"/>
      <c r="F8" s="3"/>
    </row>
    <row r="9" spans="1:14" x14ac:dyDescent="0.25">
      <c r="A9" s="1" t="s">
        <v>9</v>
      </c>
      <c r="B9" s="2"/>
      <c r="C9" s="10"/>
      <c r="D9" s="3"/>
      <c r="E9" s="3"/>
      <c r="F9" s="3"/>
      <c r="G9" s="4"/>
      <c r="H9" s="6"/>
      <c r="I9" s="6"/>
      <c r="J9" s="6"/>
      <c r="K9" s="6"/>
      <c r="L9" s="6"/>
      <c r="M9" s="6"/>
      <c r="N9" s="6"/>
    </row>
    <row r="10" spans="1:14" x14ac:dyDescent="0.25">
      <c r="A10" s="1" t="s">
        <v>28</v>
      </c>
      <c r="B10" s="2"/>
      <c r="C10" s="10"/>
      <c r="D10" s="3"/>
      <c r="E10" s="3"/>
      <c r="F10" s="3"/>
    </row>
    <row r="11" spans="1:14" x14ac:dyDescent="0.25">
      <c r="C11" s="10"/>
      <c r="D11" s="3"/>
      <c r="E11" s="3"/>
      <c r="F11" s="3"/>
    </row>
    <row r="12" spans="1:14" x14ac:dyDescent="0.25">
      <c r="A12" s="1"/>
      <c r="B12" s="2"/>
      <c r="C12" s="10"/>
      <c r="D12" s="3"/>
      <c r="E12" s="3"/>
      <c r="F12" s="3"/>
    </row>
    <row r="13" spans="1:14" x14ac:dyDescent="0.25">
      <c r="A13" s="1"/>
      <c r="B13" s="2"/>
      <c r="C13" s="10"/>
      <c r="D13" s="3"/>
      <c r="E13" s="3"/>
      <c r="F13" s="3"/>
      <c r="G13" s="4"/>
      <c r="H13" s="6"/>
      <c r="I13" s="6"/>
      <c r="J13" s="6"/>
      <c r="K13" s="6"/>
      <c r="L13" s="6"/>
      <c r="M13" s="6"/>
      <c r="N13" s="6"/>
    </row>
    <row r="14" spans="1:14" x14ac:dyDescent="0.25">
      <c r="A14" s="1"/>
      <c r="B14" s="2"/>
      <c r="C14" s="10"/>
      <c r="D14" s="3"/>
      <c r="E14" s="3"/>
      <c r="F14" s="3"/>
    </row>
    <row r="15" spans="1:14" x14ac:dyDescent="0.25">
      <c r="A15" s="1"/>
      <c r="B15" s="2"/>
      <c r="C15" s="10"/>
      <c r="D15" s="3"/>
      <c r="E15" s="3"/>
      <c r="F15" s="3"/>
      <c r="G15" s="4"/>
      <c r="H15" s="6"/>
      <c r="I15" s="6"/>
      <c r="J15" s="6"/>
      <c r="K15" s="6"/>
      <c r="L15" s="6"/>
      <c r="M15" s="6"/>
      <c r="N15" s="6"/>
    </row>
    <row r="16" spans="1:14" x14ac:dyDescent="0.25">
      <c r="A16" s="1"/>
      <c r="B16" s="2"/>
      <c r="C16" s="10"/>
      <c r="D16" s="3"/>
      <c r="E16" s="3"/>
      <c r="F16" s="3"/>
    </row>
    <row r="17" spans="3:14" x14ac:dyDescent="0.25">
      <c r="C17" s="10"/>
      <c r="D17" s="3"/>
      <c r="E17" s="3"/>
      <c r="F17" s="3"/>
    </row>
    <row r="18" spans="3:14" x14ac:dyDescent="0.25">
      <c r="C18" s="10"/>
      <c r="D18" s="3"/>
      <c r="E18" s="3"/>
      <c r="F18" s="3"/>
    </row>
    <row r="19" spans="3:14" x14ac:dyDescent="0.25">
      <c r="C19" s="10"/>
      <c r="D19" s="3"/>
      <c r="E19" s="3"/>
      <c r="F19" s="3"/>
    </row>
    <row r="20" spans="3:14" x14ac:dyDescent="0.25">
      <c r="C20" s="10"/>
      <c r="D20" s="3"/>
      <c r="E20" s="3"/>
      <c r="F20" s="3"/>
    </row>
    <row r="21" spans="3:14" x14ac:dyDescent="0.25">
      <c r="C21" s="10"/>
      <c r="D21" s="3"/>
      <c r="E21" s="3"/>
      <c r="F21" s="3"/>
    </row>
    <row r="22" spans="3:14" x14ac:dyDescent="0.25">
      <c r="C22" s="10"/>
      <c r="D22" s="3"/>
      <c r="E22" s="3"/>
      <c r="F22" s="3"/>
      <c r="G22" s="4"/>
      <c r="H22" s="6"/>
      <c r="I22" s="6"/>
      <c r="J22" s="6"/>
      <c r="K22" s="6"/>
      <c r="L22" s="6"/>
      <c r="M22" s="6"/>
      <c r="N22" s="6"/>
    </row>
    <row r="23" spans="3:14" x14ac:dyDescent="0.25">
      <c r="C23" s="10"/>
      <c r="D23" s="3"/>
      <c r="E23" s="3"/>
      <c r="F23" s="3"/>
    </row>
    <row r="24" spans="3:14" x14ac:dyDescent="0.25">
      <c r="C24" s="10"/>
      <c r="D24" s="3"/>
      <c r="E24" s="3"/>
      <c r="F24" s="3"/>
    </row>
    <row r="25" spans="3:14" x14ac:dyDescent="0.25">
      <c r="C25" s="10"/>
      <c r="D25" s="3"/>
      <c r="E25" s="3"/>
      <c r="F25" s="3"/>
    </row>
    <row r="26" spans="3:14" x14ac:dyDescent="0.25">
      <c r="C26" s="10"/>
      <c r="D26" s="3"/>
      <c r="E26" s="3"/>
      <c r="F26" s="3"/>
    </row>
    <row r="27" spans="3:14" x14ac:dyDescent="0.25">
      <c r="C27" s="10"/>
      <c r="D27" s="3"/>
      <c r="E27" s="3"/>
      <c r="F27" s="3"/>
      <c r="G27" s="4"/>
      <c r="H27" s="6"/>
      <c r="I27" s="6"/>
      <c r="J27" s="6"/>
      <c r="K27" s="6"/>
      <c r="L27" s="6"/>
      <c r="M27" s="6"/>
      <c r="N27" s="6"/>
    </row>
    <row r="28" spans="3:14" x14ac:dyDescent="0.25">
      <c r="C28" s="10"/>
      <c r="D28" s="3"/>
      <c r="E28" s="3"/>
      <c r="F28" s="3"/>
    </row>
    <row r="29" spans="3:14" x14ac:dyDescent="0.25">
      <c r="C29" s="10"/>
      <c r="D29" s="3"/>
      <c r="E29" s="3"/>
      <c r="F29" s="3"/>
    </row>
    <row r="30" spans="3:14" x14ac:dyDescent="0.25">
      <c r="C30" s="10"/>
      <c r="D30" s="3"/>
      <c r="E30" s="3"/>
      <c r="F30" s="3"/>
    </row>
    <row r="31" spans="3:14" x14ac:dyDescent="0.25">
      <c r="C31" s="10"/>
      <c r="D31" s="3"/>
      <c r="E31" s="3"/>
      <c r="F31" s="3"/>
    </row>
    <row r="32" spans="3:14" x14ac:dyDescent="0.25">
      <c r="C32" s="10"/>
      <c r="D32" s="3"/>
      <c r="E32" s="3"/>
      <c r="F32" s="3"/>
      <c r="G32" s="4"/>
      <c r="H32" s="6"/>
      <c r="I32" s="6"/>
      <c r="J32" s="6"/>
      <c r="K32" s="6"/>
      <c r="L32" s="6"/>
      <c r="M32" s="6"/>
      <c r="N32" s="6"/>
    </row>
    <row r="33" spans="3:6" x14ac:dyDescent="0.25">
      <c r="C33" s="10"/>
      <c r="D33" s="3"/>
      <c r="E33" s="3"/>
      <c r="F33" s="3"/>
    </row>
    <row r="34" spans="3:6" x14ac:dyDescent="0.25">
      <c r="C34" s="10"/>
      <c r="D34" s="3"/>
      <c r="E34" s="3"/>
      <c r="F34" s="3"/>
    </row>
    <row r="35" spans="3:6" x14ac:dyDescent="0.25">
      <c r="C35" s="10"/>
      <c r="D35" s="3"/>
      <c r="E35" s="3"/>
      <c r="F35" s="3"/>
    </row>
    <row r="36" spans="3:6" x14ac:dyDescent="0.25">
      <c r="C36" s="10"/>
      <c r="D36" s="3"/>
      <c r="E36" s="3"/>
      <c r="F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pt1</vt:lpstr>
      <vt:lpstr>pt2</vt:lpstr>
      <vt:lpstr>pt3</vt:lpstr>
      <vt:lpstr>pt4</vt:lpstr>
      <vt:lpstr>pt5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Klenner</dc:creator>
  <cp:lastModifiedBy>Jacob Klenner</cp:lastModifiedBy>
  <dcterms:created xsi:type="dcterms:W3CDTF">2018-05-09T02:22:02Z</dcterms:created>
  <dcterms:modified xsi:type="dcterms:W3CDTF">2018-11-15T01:07:44Z</dcterms:modified>
</cp:coreProperties>
</file>