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1" r:id="rId1"/>
    <sheet name="Высшая математика Cеместр №1" sheetId="2" r:id="rId3"/>
    <sheet name="Программирование Cеместр №1" sheetId="3" r:id="rId4"/>
    <sheet name="Философия Cеместр №1" sheetId="4" r:id="rId5"/>
    <sheet name="Конец" sheetId="5" r:id="rId6"/>
  </sheets>
  <definedNames>
    <definedName name="_xlnm.Print_Area" localSheetId="1">'Высшая математика Cеместр №1'!$A$1:$AU$47</definedName>
    <definedName name="_xlnm.Print_Area" localSheetId="2">'Программирование Cеместр №1'!$A$1:$AU$47</definedName>
    <definedName name="_xlnm.Print_Area" localSheetId="3">'Философия Cеместр №1'!$A$1:$AU$47</definedName>
    <definedName name="_xlnm.Print_Area" localSheetId="4">Конец!$A$1:$K$47</definedName>
  </definedNames>
  <calcPr fullCalcOnLoad="1"/>
</workbook>
</file>

<file path=xl/sharedStrings.xml><?xml version="1.0" encoding="utf-8"?>
<sst xmlns="http://schemas.openxmlformats.org/spreadsheetml/2006/main" count="94" uniqueCount="94">
  <si>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</si>
  <si>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</si>
  <si>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</si>
  <si>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</si>
  <si>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</si>
  <si>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</si>
  <si>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</si>
  <si>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</si>
  <si>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</si>
  <si>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</si>
  <si>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</si>
  <si>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</si>
  <si>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</si>
  <si>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</si>
  <si>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</si>
  <si>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>филиал федерального государственного бюджетного образовательного учреждения высшего профессионального образования «»</t>
  </si>
  <si>
    <t>Фамилия, имя и отчество студента (полностью)</t>
  </si>
  <si>
    <t>ОСОБЫЕ ОТМЕТКИ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</si>
  <si>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</si>
  <si>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</si>
  <si>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</si>
  <si>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</si>
  <si>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</si>
  <si>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</si>
  <si>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</si>
  <si>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Дроздова М. Г.</t>
  </si>
  <si>
    <t>Особая метка Особая отметка 2</t>
  </si>
  <si>
    <t>Кузьмин К. А.</t>
  </si>
  <si>
    <t xml:space="preserve"> </t>
  </si>
  <si>
    <t>Нечаева М. И.</t>
  </si>
  <si>
    <t>Пирогова А. Я.</t>
  </si>
  <si>
    <t xml:space="preserve">Нарушения </t>
  </si>
  <si>
    <t>ЖУРНАЛ</t>
  </si>
  <si>
    <t>учета занятий</t>
  </si>
  <si>
    <t>/</t>
  </si>
  <si>
    <t>учебный год</t>
  </si>
  <si>
    <t>Очное</t>
  </si>
  <si>
    <t>форма обучения</t>
  </si>
  <si>
    <t>Группа №</t>
  </si>
  <si>
    <t>ВМ-20</t>
  </si>
  <si>
    <t>Направление (специальность)</t>
  </si>
  <si>
    <t>Машинное обучение [2020]</t>
  </si>
  <si>
    <t>Декан факультета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</si>
  <si>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</si>
  <si>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</si>
  <si>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</si>
  <si>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</si>
  <si>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</si>
  <si>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</si>
  <si>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</si>
  <si>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</si>
  <si>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</si>
  <si>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</si>
  <si>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</si>
  <si>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</si>
  <si>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</si>
  <si>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</si>
  <si>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</si>
  <si>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</si>
  <si>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</si>
  <si>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</si>
  <si>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</si>
  <si>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</si>
  <si>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</si>
  <si>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</si>
  <si>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</si>
  <si>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</si>
  <si>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</si>
  <si>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</si>
  <si>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</si>
  <si>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</si>
  <si>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</si>
  <si>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</si>
  <si>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</si>
  <si>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</si>
  <si>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</si>
  <si>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</si>
  <si>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</si>
  <si>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</si>
  <si>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</si>
  <si>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</si>
  <si>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</si>
  <si>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</si>
  <si>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</si>
  <si>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</si>
  <si>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Программирование</t>
  </si>
  <si>
    <t>Философия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</si>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</sst>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3">
    <font>
      <sz val="11"/>
      <name val="Calibri"/>
    </font>
    <font>
      <sz val="11"/>
      <color theme="1"/>
      <name val="Calibri"/>
      <family val="2"/>
      <scheme val="minor"/>
      <charset val="204"/>
    </font>
    <font>
      <sz val="14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5">
    <xf numFmtId="0" fontId="0"/>
    <xf numFmtId="0" fontId="2" fillId="2" borderId="1">
      <alignment horizontal="center" vertical="top" wrapText="1"/>
    </xf>
    <xf numFmtId="0" fontId="2" fillId="2" borderId="1">
      <alignment horizontal="center" vertical="top" wrapText="1"/>
    </xf>
    <xf numFmtId="0" fontId="1" fillId="0" borderId="0"/>
    <xf numFmtId="0" fontId="1" fillId="0" borderId="0"/>
  </cellStyleXfs>
  <cellXfs count="151">
    <xf numFmtId="0" applyNumberFormat="1" fontId="0" applyFont="1" xfId="0" applyProtection="1"/>
    <xf numFmtId="0" applyNumberFormat="1" fontId="2" applyFont="1" fillId="2" applyFill="1" borderId="1" applyBorder="1" xfId="1" applyProtection="1" applyAlignment="1">
      <alignment horizontal="center" vertical="top" wrapText="1"/>
    </xf>
    <xf numFmtId="0" applyNumberFormat="1" fontId="2" applyFont="1" fillId="2" applyFill="1" borderId="1" applyBorder="1" xfId="2" applyProtection="1" applyAlignment="1">
      <alignment horizontal="center" vertical="top" wrapText="1"/>
    </xf>
    <xf numFmtId="0" applyNumberFormat="1" fontId="1" applyFont="1" fillId="0" applyFill="1" borderId="0" applyBorder="1" xfId="3" applyProtection="1"/>
    <xf numFmtId="0" applyNumberFormat="1" fontId="1" applyFont="1" fillId="0" applyFill="1" borderId="0" applyBorder="1" xfId="4" applyProtection="1"/>
    <xf numFmtId="0" applyNumberFormat="1" fontId="1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3" applyFont="1" fillId="0" applyFill="1" borderId="0" applyBorder="1" xfId="1" applyProtection="1" applyAlignment="1">
      <alignment horizontal="center" vertical="center"/>
    </xf>
    <xf numFmtId="0" applyNumberFormat="1" fontId="4" applyFont="1" fillId="0" applyFill="1" borderId="0" applyBorder="1" xfId="1" applyProtection="1" applyAlignment="1">
      <alignment horizontal="left" vertical="center"/>
    </xf>
    <xf numFmtId="0" applyNumberFormat="1" fontId="4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1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vertical="center" wrapText="1"/>
    </xf>
    <xf numFmtId="0" applyNumberFormat="1" fontId="7" applyFont="1" fillId="0" applyFill="1" borderId="0" applyBorder="1" xfId="1" applyProtection="1" applyAlignment="1">
      <alignment horizontal="right" vertical="center" wrapText="1"/>
    </xf>
    <xf numFmtId="0" applyNumberFormat="1" fontId="7" applyFont="1" fillId="0" applyFill="1" borderId="0" applyBorder="1" xfId="1" applyProtection="1" applyAlignment="1">
      <alignment horizontal="left" vertical="center" wrapText="1"/>
    </xf>
    <xf numFmtId="0" applyNumberFormat="1" fontId="6" applyFont="1" fillId="0" applyFill="1" borderId="0" applyBorder="1" xfId="1" applyProtection="1" applyAlignment="1">
      <alignment vertical="top"/>
    </xf>
    <xf numFmtId="0" applyNumberFormat="1" fontId="8" applyFont="1" fillId="0" applyFill="1" borderId="2" applyBorder="1" xfId="1" applyProtection="1" applyAlignment="1">
      <alignment horizontal="right" vertical="center"/>
    </xf>
    <xf numFmtId="0" applyNumberFormat="1" fontId="8" applyFont="1" fillId="0" applyFill="1" borderId="2" applyBorder="1" xfId="1" applyProtection="1" applyAlignment="1">
      <alignment horizontal="left" vertical="center"/>
    </xf>
    <xf numFmtId="0" applyNumberFormat="1" fontId="9" applyFont="1" fillId="0" applyFill="1" borderId="0" applyBorder="1" xfId="1" applyProtection="1"/>
    <xf numFmtId="0" applyNumberFormat="1" fontId="9" applyFont="1" fillId="0" applyFill="1" borderId="3" applyBorder="1" xfId="1" applyProtection="1" applyAlignment="1">
      <alignment horizontal="center" vertical="center" wrapText="1"/>
    </xf>
    <xf numFmtId="0" applyNumberFormat="1" fontId="10" applyFont="1" fillId="0" applyFill="1" borderId="3" applyBorder="1" xfId="1" applyProtection="1" applyAlignment="1">
      <alignment horizontal="center" vertical="center" wrapText="1"/>
    </xf>
    <xf numFmtId="0" applyNumberFormat="1" fontId="6" applyFont="1" fillId="0" applyFill="1" borderId="3" applyBorder="1" xfId="1" applyProtection="1" applyAlignment="1">
      <alignment horizontal="center" vertical="top"/>
    </xf>
    <xf numFmtId="0" applyNumberFormat="1" fontId="6" applyFont="1" fillId="0" applyFill="1" borderId="3" applyBorder="1" xfId="1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center" vertical="center"/>
    </xf>
    <xf numFmtId="0" applyNumberFormat="1" fontId="11" applyFont="1" fillId="0" applyFill="1" borderId="3" applyBorder="1" xfId="1" applyProtection="1" applyAlignment="1">
      <alignment horizontal="center" vertical="center" wrapText="1"/>
    </xf>
    <xf numFmtId="0" applyNumberFormat="1" fontId="12" applyFont="1" fillId="0" applyFill="1" borderId="3" applyBorder="1" xfId="1" applyProtection="1" applyAlignment="1">
      <alignment horizontal="center" vertical="center" wrapText="1"/>
    </xf>
    <xf numFmtId="0" applyNumberFormat="1" fontId="4" applyFont="1" fillId="0" applyFill="1" borderId="0" applyBorder="1" xfId="1" applyProtection="1" applyAlignment="1">
      <alignment horizontal="center" vertical="center" wrapText="1"/>
    </xf>
    <xf numFmtId="0" applyNumberFormat="1" fontId="6" applyFont="1" fillId="0" applyFill="1" borderId="3" applyBorder="1" xfId="1" applyProtection="1" applyAlignment="1">
      <alignment horizontal="center" vertical="center" wrapText="1"/>
    </xf>
    <xf numFmtId="0" applyNumberFormat="1" fontId="4" applyFont="1" fillId="0" applyFill="1" borderId="3" applyBorder="1" xfId="1" applyProtection="1" applyAlignment="1">
      <alignment horizontal="center" vertical="center"/>
    </xf>
    <xf numFmtId="0" applyNumberFormat="1" fontId="9" applyFont="1" fillId="0" applyFill="1" borderId="3" applyBorder="1" xfId="1" applyProtection="1" applyAlignment="1">
      <alignment horizontal="center" vertical="center"/>
    </xf>
    <xf numFmtId="0" applyNumberFormat="1" fontId="6" applyFont="1" fillId="0" applyFill="1" borderId="2" applyBorder="1" xfId="1" applyProtection="1" applyAlignment="1">
      <alignment vertical="center" wrapText="1"/>
    </xf>
    <xf numFmtId="0" applyNumberFormat="1" fontId="13" applyFont="1" fillId="0" applyFill="1" borderId="3" applyBorder="1" xfId="1" applyProtection="1" applyAlignment="1">
      <alignment horizontal="center" vertical="center"/>
    </xf>
    <xf numFmtId="0" applyNumberFormat="1" fontId="13" applyFont="1" fillId="0" applyFill="1" borderId="3" applyBorder="1" xfId="1" applyProtection="1" applyAlignment="1">
      <alignment horizontal="center" vertical="center" wrapText="1"/>
    </xf>
    <xf numFmtId="0" applyNumberFormat="1" fontId="13" applyFont="1" fillId="0" applyFill="1" borderId="3" applyBorder="1" xfId="1" applyProtection="1" applyAlignment="1">
      <alignment horizontal="center" vertical="top"/>
    </xf>
    <xf numFmtId="0" applyNumberFormat="1" fontId="13" applyFont="1" fillId="0" applyFill="1" borderId="4" applyBorder="1" xfId="1" applyProtection="1" applyAlignment="1">
      <alignment horizontal="center" vertical="center" wrapText="1"/>
    </xf>
    <xf numFmtId="0" applyNumberFormat="1" fontId="10" applyFont="1" fillId="0" applyFill="1" borderId="3" applyBorder="1" xfId="1" applyProtection="1" applyAlignment="1">
      <alignment horizontal="center" vertical="center"/>
    </xf>
    <xf numFmtId="0" applyNumberFormat="1" fontId="6" applyFont="1" fillId="0" applyFill="1" borderId="3" applyBorder="1" xfId="1" applyProtection="1" applyAlignment="1">
      <alignment horizontal="center"/>
    </xf>
    <xf numFmtId="0" applyNumberFormat="1" fontId="7" applyFont="1" fillId="0" applyFill="1" borderId="3" applyBorder="1" xfId="1" applyProtection="1" applyAlignment="1">
      <alignment horizontal="center" vertical="center"/>
    </xf>
    <xf numFmtId="0" applyNumberFormat="1" fontId="7" applyFont="1" fillId="0" applyFill="1" borderId="3" applyBorder="1" xfId="1" applyProtection="1" applyAlignment="1">
      <alignment horizontal="left" vertical="center" wrapText="1"/>
    </xf>
    <xf numFmtId="0" applyNumberFormat="1" fontId="12" applyFont="1" fillId="0" applyFill="1" borderId="3" applyBorder="1" xfId="1" applyProtection="1" applyAlignment="1">
      <alignment horizontal="center" vertical="center"/>
    </xf>
    <xf numFmtId="0" applyNumberFormat="1" fontId="12" applyFont="1" fillId="0" applyFill="1" borderId="4" applyBorder="1" xfId="1" applyProtection="1" applyAlignment="1">
      <alignment horizontal="center" vertical="center"/>
    </xf>
    <xf numFmtId="0" applyNumberFormat="1" fontId="8" applyFont="1" fillId="0" applyFill="1" borderId="3" applyBorder="1" xfId="1" applyProtection="1" applyAlignment="1">
      <alignment horizontal="center" vertical="center"/>
    </xf>
    <xf numFmtId="164" applyNumberFormat="1" fontId="12" applyFont="1" fillId="0" applyFill="1" borderId="3" applyBorder="1" xfId="1" applyProtection="1" applyAlignment="1">
      <alignment horizontal="center" vertical="center"/>
    </xf>
    <xf numFmtId="164" applyNumberFormat="1" fontId="14" applyFont="1" fillId="0" applyFill="1" borderId="3" applyBorder="1" xfId="1" applyProtection="1" applyAlignment="1">
      <alignment horizontal="center" vertical="center"/>
    </xf>
    <xf numFmtId="0" applyNumberFormat="1" fontId="7" applyFont="1" fillId="0" applyFill="1" borderId="3" applyBorder="1" xfId="1" applyProtection="1" applyAlignment="1">
      <alignment horizontal="left" vertical="center"/>
    </xf>
    <xf numFmtId="0" applyNumberFormat="1" fontId="7" applyFont="1" fillId="0" applyFill="1" borderId="0" applyBorder="1" xfId="1" applyProtection="1" applyAlignment="1">
      <alignment horizontal="center" vertical="center"/>
    </xf>
    <xf numFmtId="0" applyNumberFormat="1" fontId="15" applyFont="1" fillId="0" applyFill="1" borderId="0" applyBorder="1" xfId="1" applyProtection="1" applyAlignment="1">
      <alignment horizontal="center" vertical="center"/>
    </xf>
    <xf numFmtId="0" applyNumberFormat="1" fontId="16" applyFont="1" fillId="0" applyFill="1" borderId="0" applyBorder="1" xfId="1" applyProtection="1" applyAlignment="1">
      <alignment horizontal="center" vertical="center"/>
    </xf>
    <xf numFmtId="0" applyNumberFormat="1" fontId="17" applyFont="1" fillId="0" applyFill="1" borderId="0" applyBorder="1" xfId="1" applyProtection="1" applyAlignment="1">
      <alignment horizontal="center" vertical="center"/>
    </xf>
    <xf numFmtId="0" applyNumberFormat="1" fontId="18" applyFont="1" fillId="0" applyFill="1" borderId="0" applyBorder="1" xfId="1" applyProtection="1" applyAlignment="1">
      <alignment horizontal="right" vertical="center"/>
    </xf>
    <xf numFmtId="0" applyNumberFormat="1" fontId="18" applyFont="1" fillId="0" applyFill="1" borderId="0" applyBorder="1" xfId="1" applyProtection="1" applyAlignment="1">
      <alignment horizontal="center" vertical="center"/>
    </xf>
    <xf numFmtId="0" applyNumberFormat="1" fontId="18" applyFont="1" fillId="0" applyFill="1" borderId="0" applyBorder="1" xfId="1" applyProtection="1" applyAlignment="1">
      <alignment horizontal="left" vertical="center"/>
    </xf>
    <xf numFmtId="0" applyNumberFormat="1" fontId="19" applyFont="1" fillId="0" applyFill="1" borderId="0" applyBorder="1" xfId="1" applyProtection="1" applyAlignment="1">
      <alignment horizontal="right" vertical="center"/>
    </xf>
    <xf numFmtId="0" applyNumberFormat="1" fontId="7" applyFont="1" fillId="0" applyFill="1" borderId="0" applyBorder="1" xfId="1" applyProtection="1" applyAlignment="1">
      <alignment horizontal="right" vertical="center"/>
    </xf>
    <xf numFmtId="0" applyNumberFormat="1" fontId="7" applyFont="1" fillId="0" applyFill="1" borderId="0" applyBorder="1" xfId="1" applyProtection="1" applyAlignment="1">
      <alignment horizontal="left" vertical="center"/>
    </xf>
    <xf numFmtId="0" applyNumberFormat="1" fontId="7" applyFont="1" fillId="0" applyFill="1" borderId="0" applyBorder="1" xfId="1" applyProtection="1" applyAlignment="1">
      <alignment vertical="center"/>
    </xf>
    <xf numFmtId="0" applyNumberFormat="1" fontId="6" applyFont="1" fillId="0" applyFill="1" borderId="3" applyBorder="1" xfId="1" applyProtection="1" applyAlignment="1">
      <alignment vertical="top"/>
    </xf>
    <xf numFmtId="0" applyNumberFormat="1" fontId="20" applyFont="1" fillId="3" applyFill="1" borderId="0" applyBorder="1" xfId="2" applyProtection="1" applyAlignment="1">
      <alignment vertical="center"/>
    </xf>
    <xf numFmtId="0" applyNumberFormat="1" fontId="20" applyFont="1" fillId="3" applyFill="1" borderId="0" applyBorder="1" xfId="2" applyProtection="1" applyAlignment="1">
      <alignment horizontal="right" vertical="center"/>
    </xf>
    <xf numFmtId="0" applyNumberFormat="1" fontId="20" applyFont="1" fillId="3" applyFill="1" borderId="3" applyBorder="1" xfId="2" applyProtection="1" applyAlignment="1">
      <alignment horizontal="left" vertical="center"/>
    </xf>
    <xf numFmtId="0" applyNumberFormat="1" fontId="9" applyFont="1" fillId="0" applyFill="1" borderId="0" applyBorder="1" xfId="1" applyProtection="1" applyAlignment="1">
      <alignment horizontal="right"/>
    </xf>
    <xf numFmtId="0" applyNumberFormat="1" fontId="21" applyFont="1" fillId="3" applyFill="1" borderId="0" applyBorder="1" xfId="2" applyProtection="1" applyAlignment="1">
      <alignment vertical="center"/>
    </xf>
    <xf numFmtId="0" applyNumberFormat="1" fontId="22" applyFont="1" fillId="0" applyFill="1" borderId="3" applyBorder="1" xfId="1" applyProtection="1" applyAlignment="1">
      <alignment horizontal="center" vertical="center" wrapText="1"/>
    </xf>
    <xf numFmtId="0" applyNumberFormat="1" fontId="13" applyFont="1" fillId="0" applyFill="1" borderId="0" applyBorder="1" xfId="1" applyProtection="1"/>
    <xf numFmtId="0" applyNumberFormat="1" fontId="9" applyFont="1" fillId="0" applyFill="1" borderId="0" applyBorder="1" xfId="1" applyProtection="1" applyAlignment="1">
      <alignment horizontal="left" vertical="center"/>
    </xf>
    <xf numFmtId="0" applyNumberFormat="1" fontId="23" applyFont="1" fillId="0" applyFill="1" borderId="0" applyBorder="1" xfId="1" applyProtection="1"/>
    <xf numFmtId="0" applyNumberFormat="1" fontId="6" applyFont="1" fillId="0" applyFill="1" borderId="0" applyBorder="1" xfId="1" applyProtection="1"/>
    <xf numFmtId="0" applyNumberFormat="1" fontId="20" applyFont="1" fillId="3" applyFill="1" borderId="0" applyBorder="1" xfId="2" applyProtection="1"/>
    <xf numFmtId="0" applyNumberFormat="1" fontId="21" applyFont="1" fillId="3" applyFill="1" borderId="0" applyBorder="1" xfId="2" applyProtection="1" applyAlignment="1">
      <alignment horizontal="left" vertical="center"/>
    </xf>
    <xf numFmtId="0" applyNumberFormat="1" fontId="7" applyFont="1" fillId="0" applyFill="1" borderId="0" applyBorder="1" xfId="1" applyProtection="1" applyAlignment="1">
      <alignment horizontal="center"/>
    </xf>
    <xf numFmtId="0" applyNumberFormat="1" fontId="24" applyFont="1" fillId="0" applyFill="1" borderId="0" applyBorder="1" xfId="2" applyProtection="1" applyAlignment="1">
      <alignment horizontal="left" vertical="center"/>
    </xf>
    <xf numFmtId="0" applyNumberFormat="1" fontId="20" applyFont="1" fillId="0" applyFill="1" borderId="0" applyBorder="1" xfId="2" applyProtection="1" applyAlignment="1">
      <alignment vertical="center"/>
    </xf>
    <xf numFmtId="0" applyNumberFormat="1" fontId="7" applyFont="1" fillId="0" applyFill="1" borderId="0" applyBorder="1" xfId="1" applyProtection="1"/>
    <xf numFmtId="0" applyNumberFormat="1" fontId="4" applyFont="1" fillId="0" applyFill="1" borderId="0" applyBorder="1" xfId="1" applyProtection="1"/>
    <xf numFmtId="0" applyNumberFormat="1" fontId="25" applyFont="1" fillId="0" applyFill="1" borderId="0" applyBorder="1" xfId="1" applyProtection="1" applyAlignment="1">
      <alignment horizontal="left" vertical="center"/>
    </xf>
    <xf numFmtId="0" applyNumberFormat="1" fontId="20" applyFont="1" fillId="3" applyFill="1" borderId="5" applyBorder="1" xfId="2" applyProtection="1"/>
    <xf numFmtId="0" applyNumberFormat="1" fontId="1" applyFont="1" fillId="4" applyFill="1" borderId="0" applyBorder="1" xfId="1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26" applyFont="1" fillId="0" applyFill="1" borderId="0" applyBorder="1" xfId="0" applyProtection="1"/>
    <xf numFmtId="0" applyNumberFormat="1" fontId="7" applyFont="1" fillId="0" applyFill="1" borderId="0" applyBorder="1" xfId="0" applyProtection="1" applyAlignment="1">
      <alignment horizontal="center" vertical="top"/>
    </xf>
    <xf numFmtId="0" applyNumberFormat="1" fontId="9" applyFont="1" fillId="0" applyFill="1" borderId="0" applyBorder="1" xfId="0" applyProtection="1" applyAlignment="1">
      <alignment horizontal="left" vertical="top"/>
    </xf>
    <xf numFmtId="0" applyNumberFormat="1" fontId="7" applyFont="1" fillId="0" applyFill="1" borderId="2" applyBorder="1" xfId="0" applyProtection="1" applyAlignment="1">
      <alignment horizontal="right" vertical="center"/>
    </xf>
    <xf numFmtId="0" applyNumberFormat="1" fontId="7" applyFont="1" fillId="0" applyFill="1" borderId="6" applyBorder="1" xfId="0" applyProtection="1" applyAlignment="1">
      <alignment horizontal="left" vertical="top"/>
    </xf>
    <xf numFmtId="0" applyNumberFormat="1" fontId="7" applyFont="1" fillId="0" applyFill="1" borderId="7" applyBorder="1" xfId="0" applyProtection="1" applyAlignment="1">
      <alignment horizontal="center" vertical="top"/>
    </xf>
    <xf numFmtId="0" applyNumberFormat="1" fontId="7" applyFont="1" fillId="0" applyFill="1" borderId="8" applyBorder="1" xfId="0" applyProtection="1" applyAlignment="1">
      <alignment horizontal="center" vertical="top"/>
    </xf>
    <xf numFmtId="0" applyNumberFormat="1" fontId="9" applyFont="1" fillId="0" applyFill="1" borderId="0" applyBorder="1" xfId="0" applyProtection="1"/>
    <xf numFmtId="0" applyNumberFormat="1" fontId="27" applyFont="1" fillId="3" applyFill="1" borderId="9" applyBorder="1" xfId="3" applyProtection="1" applyAlignment="1">
      <alignment horizontal="center" vertical="center" wrapText="1"/>
    </xf>
    <xf numFmtId="0" applyNumberFormat="1" fontId="21" applyFont="1" fillId="3" applyFill="1" borderId="10" applyBorder="1" xfId="3" applyProtection="1" applyAlignment="1">
      <alignment horizontal="center" vertical="center" textRotation="90"/>
    </xf>
    <xf numFmtId="0" applyNumberFormat="1" fontId="21" applyFont="1" fillId="3" applyFill="1" borderId="11" applyBorder="1" xfId="3" applyProtection="1" applyAlignment="1">
      <alignment horizontal="center" vertical="center" textRotation="90"/>
    </xf>
    <xf numFmtId="0" applyNumberFormat="1" fontId="21" applyFont="1" fillId="3" applyFill="1" borderId="12" applyBorder="1" xfId="3" applyProtection="1" applyAlignment="1">
      <alignment horizontal="center" vertical="center" textRotation="90"/>
    </xf>
    <xf numFmtId="0" applyNumberFormat="1" fontId="27" applyFont="1" fillId="3" applyFill="1" borderId="3" applyBorder="1" xfId="4" applyProtection="1" applyAlignment="1">
      <alignment horizontal="center" vertical="center" wrapText="1"/>
    </xf>
    <xf numFmtId="0" applyNumberFormat="1" fontId="27" applyFont="1" fillId="3" applyFill="1" borderId="13" applyBorder="1" xfId="4" applyProtection="1" applyAlignment="1">
      <alignment horizontal="center" vertical="center" wrapText="1"/>
    </xf>
    <xf numFmtId="0" applyNumberFormat="1" fontId="21" applyFont="1" fillId="3" applyFill="1" borderId="14" applyBorder="1" xfId="3" applyProtection="1" applyAlignment="1">
      <alignment horizontal="center" vertical="center" textRotation="90"/>
    </xf>
    <xf numFmtId="0" applyNumberFormat="1" fontId="28" applyFont="1" fillId="3" applyFill="1" borderId="3" applyBorder="1" xfId="4" applyProtection="1" applyAlignment="1">
      <alignment horizontal="center" vertical="center" wrapText="1"/>
    </xf>
    <xf numFmtId="0" applyNumberFormat="1" fontId="27" applyFont="1" fillId="3" applyFill="1" borderId="15" applyBorder="1" xfId="3" applyProtection="1" applyAlignment="1">
      <alignment horizontal="center" vertical="center" wrapText="1"/>
    </xf>
    <xf numFmtId="0" applyNumberFormat="1" fontId="21" applyFont="1" fillId="3" applyFill="1" borderId="16" applyBorder="1" xfId="3" applyProtection="1" applyAlignment="1">
      <alignment horizontal="center" vertical="center" textRotation="90"/>
    </xf>
    <xf numFmtId="0" applyNumberFormat="1" fontId="21" applyFont="1" fillId="3" applyFill="1" borderId="17" applyBorder="1" xfId="3" applyProtection="1" applyAlignment="1">
      <alignment horizontal="center" vertical="center" textRotation="90"/>
    </xf>
    <xf numFmtId="0" applyNumberFormat="1" fontId="21" applyFont="1" fillId="3" applyFill="1" borderId="11" applyBorder="1" xfId="3" applyProtection="1" applyAlignment="1">
      <alignment horizontal="center" vertical="center"/>
    </xf>
    <xf numFmtId="0" applyNumberFormat="1" fontId="29" applyFont="1" fillId="3" applyFill="1" borderId="11" applyBorder="1" xfId="3" applyProtection="1" applyAlignment="1">
      <alignment horizontal="center"/>
    </xf>
    <xf numFmtId="0" applyNumberFormat="1" fontId="29" applyFont="1" fillId="3" applyFill="1" borderId="12" applyBorder="1" xfId="3" applyProtection="1" applyAlignment="1">
      <alignment horizontal="center"/>
    </xf>
    <xf numFmtId="0" applyNumberFormat="1" fontId="21" applyFont="1" fillId="3" applyFill="1" borderId="18" applyBorder="1" xfId="4" applyProtection="1" applyAlignment="1">
      <alignment horizontal="center"/>
    </xf>
    <xf numFmtId="0" applyNumberFormat="1" fontId="27" applyFont="1" fillId="3" applyFill="1" borderId="3" applyBorder="1" xfId="4" applyProtection="1" applyAlignment="1">
      <alignment horizontal="center" vertical="center"/>
    </xf>
    <xf numFmtId="0" applyNumberFormat="1" fontId="27" applyFont="1" fillId="3" applyFill="1" borderId="19" applyBorder="1" xfId="4" applyProtection="1" applyAlignment="1">
      <alignment horizontal="center" vertical="center"/>
    </xf>
    <xf numFmtId="0" applyNumberFormat="1" fontId="21" applyFont="1" fillId="3" applyFill="1" borderId="3" applyBorder="1" xfId="3" applyProtection="1" applyAlignment="1">
      <alignment horizontal="center" vertical="center"/>
    </xf>
    <xf numFmtId="0" applyNumberFormat="1" fontId="29" applyFont="1" fillId="3" applyFill="1" borderId="3" applyBorder="1" xfId="3" applyProtection="1" applyAlignment="1">
      <alignment horizontal="center"/>
    </xf>
    <xf numFmtId="0" applyNumberFormat="1" fontId="21" applyFont="1" fillId="3" applyFill="1" borderId="3" applyBorder="1" xfId="4" applyProtection="1" applyAlignment="1">
      <alignment horizontal="center"/>
    </xf>
    <xf numFmtId="0" applyNumberFormat="1" fontId="21" applyFont="1" fillId="3" applyFill="1" borderId="20" applyBorder="1" xfId="3" applyProtection="1" applyAlignment="1">
      <alignment horizontal="center" vertical="center"/>
    </xf>
    <xf numFmtId="0" applyNumberFormat="1" fontId="29" applyFont="1" fillId="3" applyFill="1" borderId="20" applyBorder="1" xfId="3" applyProtection="1" applyAlignment="1">
      <alignment horizontal="center"/>
    </xf>
    <xf numFmtId="0" applyNumberFormat="1" fontId="29" applyFont="1" fillId="3" applyFill="1" borderId="21" applyBorder="1" xfId="3" applyProtection="1" applyAlignment="1">
      <alignment horizontal="center"/>
    </xf>
    <xf numFmtId="0" applyNumberFormat="1" fontId="21" applyFont="1" fillId="3" applyFill="1" borderId="20" applyBorder="1" xfId="4" applyProtection="1" applyAlignment="1">
      <alignment horizontal="center"/>
    </xf>
    <xf numFmtId="0" applyNumberFormat="1" fontId="29" applyFont="1" fillId="3" applyFill="1" borderId="4" applyBorder="1" xfId="3" applyProtection="1" applyAlignment="1">
      <alignment horizontal="center"/>
    </xf>
    <xf numFmtId="0" applyNumberFormat="1" fontId="21" applyFont="1" fillId="3" applyFill="1" borderId="16" applyBorder="1" xfId="3" applyProtection="1" applyAlignment="1">
      <alignment horizontal="center" vertical="center"/>
    </xf>
    <xf numFmtId="0" applyNumberFormat="1" fontId="21" applyFont="1" fillId="3" applyFill="1" borderId="16" applyBorder="1" xfId="3" applyProtection="1"/>
    <xf numFmtId="0" applyNumberFormat="1" fontId="21" applyFont="1" fillId="3" applyFill="1" borderId="17" applyBorder="1" xfId="3" applyProtection="1"/>
    <xf numFmtId="0" applyNumberFormat="1" fontId="30" applyFont="1" fillId="3" applyFill="1" borderId="22" applyBorder="1" xfId="3" applyProtection="1"/>
    <xf numFmtId="0" applyNumberFormat="1" fontId="30" applyFont="1" fillId="3" applyFill="1" borderId="23" applyBorder="1" xfId="3" applyProtection="1"/>
    <xf numFmtId="0" applyNumberFormat="1" fontId="27" applyFont="1" fillId="3" applyFill="1" borderId="3" applyBorder="1" xfId="4" applyProtection="1" applyAlignment="1">
      <alignment horizontal="right"/>
    </xf>
    <xf numFmtId="0" applyNumberFormat="1" fontId="21" applyFont="1" fillId="3" applyFill="1" borderId="6" applyBorder="1" xfId="4" applyProtection="1" applyAlignment="1">
      <alignment horizontal="center"/>
    </xf>
    <xf numFmtId="0" applyNumberFormat="1" fontId="27" applyFont="1" fillId="3" applyFill="1" borderId="3" applyBorder="1" xfId="4" applyProtection="1"/>
    <xf numFmtId="0" applyNumberFormat="1" fontId="27" applyFont="1" fillId="3" applyFill="1" borderId="14" applyBorder="1" xfId="4" applyProtection="1" applyAlignment="1">
      <alignment horizontal="left" vertical="top" wrapText="1"/>
    </xf>
    <xf numFmtId="0" applyNumberFormat="1" fontId="27" applyFont="1" fillId="3" applyFill="1" borderId="0" applyBorder="1" xfId="4" applyProtection="1" applyAlignment="1">
      <alignment horizontal="left" vertical="top" wrapText="1"/>
    </xf>
    <xf numFmtId="0" applyNumberFormat="1" fontId="27" applyFont="1" fillId="3" applyFill="1" borderId="0" applyBorder="1" xfId="4" applyProtection="1" applyAlignment="1">
      <alignment vertical="top" wrapText="1"/>
    </xf>
    <xf numFmtId="0" applyNumberFormat="1" fontId="27" applyFont="1" fillId="3" applyFill="1" borderId="24" applyBorder="1" xfId="4" applyProtection="1" applyAlignment="1">
      <alignment vertical="top" wrapText="1"/>
    </xf>
    <xf numFmtId="0" applyNumberFormat="1" fontId="9" applyFont="1" fillId="0" applyFill="1" borderId="2" applyBorder="1" xfId="0" applyProtection="1" applyAlignment="1">
      <alignment horizontal="center"/>
    </xf>
    <xf numFmtId="0" applyNumberFormat="1" fontId="9" applyFont="1" fillId="0" applyFill="1" borderId="5" applyBorder="1" xfId="0" applyProtection="1"/>
    <xf numFmtId="0" applyNumberFormat="1" fontId="9" applyFont="1" fillId="0" applyFill="1" borderId="0" applyBorder="1" xfId="0" applyProtection="1" applyAlignment="1">
      <alignment horizontal="right"/>
    </xf>
    <xf numFmtId="0" applyNumberFormat="1" fontId="9" applyFont="1" fillId="0" applyFill="1" borderId="0" applyBorder="1" xfId="0" applyProtection="1" applyAlignment="1">
      <alignment horizontal="center"/>
    </xf>
    <xf numFmtId="0" applyNumberFormat="1" fontId="30" applyFont="1" fillId="3" applyFill="1" borderId="11" applyBorder="1" xfId="3" applyProtection="1" applyAlignment="1">
      <alignment horizontal="center"/>
    </xf>
    <xf numFmtId="10" applyNumberFormat="1" fontId="21" applyFont="1" fillId="3" applyFill="1" borderId="14" applyBorder="1" xfId="4" applyProtection="1" applyAlignment="1">
      <alignment horizontal="center" vertical="top" wrapText="1"/>
    </xf>
    <xf numFmtId="10" applyNumberFormat="1" fontId="21" applyFont="1" fillId="3" applyFill="1" borderId="0" applyBorder="1" xfId="4" applyProtection="1" applyAlignment="1">
      <alignment horizontal="center" vertical="top" wrapText="1"/>
    </xf>
    <xf numFmtId="0" applyNumberFormat="1" fontId="9" applyFont="1" fillId="0" applyFill="1" borderId="5" applyBorder="1" xfId="0" applyProtection="1" applyAlignment="1">
      <alignment horizontal="center"/>
    </xf>
    <xf numFmtId="0" applyNumberFormat="1" fontId="30" applyFont="1" fillId="3" applyFill="1" borderId="10" applyBorder="1" xfId="3" applyProtection="1" applyAlignment="1">
      <alignment horizontal="center"/>
    </xf>
    <xf numFmtId="0" applyNumberFormat="1" fontId="27" applyFont="1" fillId="3" applyFill="1" borderId="14" applyBorder="1" xfId="4" applyProtection="1" applyAlignment="1">
      <alignment vertical="top" wrapText="1"/>
    </xf>
    <xf numFmtId="0" applyNumberFormat="1" fontId="9" applyFont="1" fillId="0" applyFill="1" borderId="19" applyBorder="1" xfId="0" applyProtection="1" applyAlignment="1">
      <alignment horizontal="center"/>
    </xf>
    <xf numFmtId="0" applyNumberFormat="1" fontId="31" applyFont="1" fillId="0" applyFill="1" borderId="0" applyBorder="1" xfId="0" applyProtection="1" applyAlignment="1">
      <alignment horizontal="center" vertical="top"/>
    </xf>
    <xf numFmtId="0" applyNumberFormat="1" fontId="31" applyFont="1" fillId="0" applyFill="1" borderId="0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/>
    <xf numFmtId="0" applyNumberFormat="1" fontId="20" applyFont="1" fillId="4" applyFill="1" borderId="0" applyBorder="1" xfId="3" applyProtection="1" applyAlignment="1">
      <alignment horizontal="center"/>
    </xf>
    <xf numFmtId="0" applyNumberFormat="1" fontId="7" applyFont="1" fillId="4" applyFill="1" borderId="0" applyBorder="1" xfId="0" applyProtection="1" applyAlignment="1">
      <alignment horizontal="center"/>
    </xf>
    <xf numFmtId="0" applyNumberFormat="1" fontId="6" applyFont="1" fillId="0" applyFill="1" borderId="2" applyBorder="1" xfId="1" applyProtection="1" applyAlignment="1">
      <alignment horizontal="center" vertical="center"/>
    </xf>
    <xf numFmtId="0" applyNumberFormat="1" fontId="9" applyFont="1" fillId="0" applyFill="1" borderId="18" applyBorder="1" xfId="1" applyProtection="1" applyAlignment="1">
      <alignment horizontal="center" vertical="center"/>
    </xf>
    <xf numFmtId="0" applyNumberFormat="1" fontId="12" applyFont="1" fillId="0" applyFill="1" borderId="3" applyBorder="1" xfId="1" applyProtection="1" applyAlignment="1">
      <alignment horizontal="left" vertical="top" wrapText="1"/>
    </xf>
    <xf numFmtId="14" applyNumberFormat="1" fontId="7" applyFont="1" fillId="0" applyFill="1" borderId="3" applyBorder="1" xfId="1" applyProtection="1" applyAlignment="1">
      <alignment horizontal="center" vertical="center"/>
    </xf>
    <xf numFmtId="14" applyNumberFormat="1" fontId="6" applyFont="1" fillId="0" applyFill="1" borderId="3" applyBorder="1" xfId="1" applyProtection="1" applyAlignment="1">
      <alignment horizontal="center" vertical="center"/>
    </xf>
    <xf numFmtId="14" applyNumberFormat="1" fontId="32" applyFont="1" fillId="0" applyFill="1" borderId="3" applyBorder="1" xfId="1" applyProtection="1" applyAlignment="1">
      <alignment horizontal="left" vertical="top" wrapText="1"/>
    </xf>
    <xf numFmtId="0" applyNumberFormat="1" fontId="32" applyFont="1" fillId="0" applyFill="1" borderId="3" applyBorder="1" xfId="1" applyProtection="1" applyAlignment="1">
      <alignment horizontal="left" vertical="top" wrapText="1"/>
    </xf>
    <xf numFmtId="14" applyNumberFormat="1" fontId="6" applyFont="1" fillId="0" applyFill="1" borderId="0" applyBorder="1" xfId="1" applyProtection="1" applyAlignment="1">
      <alignment vertical="center"/>
    </xf>
    <xf numFmtId="0" applyNumberFormat="1" fontId="4" applyFont="1" fillId="4" applyFill="1" borderId="0" applyBorder="1" xfId="1" applyProtection="1" applyAlignment="1">
      <alignment horizontal="center"/>
    </xf>
    <xf numFmtId="0" applyNumberFormat="1" fontId="6" applyFont="1" fillId="4" applyFill="1" borderId="0" applyBorder="1" xfId="1" applyProtection="1" applyAlignment="1">
      <alignment vertical="center"/>
    </xf>
  </cellXfs>
  <cellStyles count="5">
    <cellStyle name="Normal" xfId="0" builtinId="0"/>
    <cellStyle name="Обычный 2" xfId="1"/>
    <cellStyle name="Стиль 1 2" xfId="2"/>
    <cellStyle name="Стиль 1" xfId="3"/>
    <cellStyle name="Вывод" xfId="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topLeftCell="D1" zoomScale="85" zoomScaleNormal="60" zoomScaleSheetLayoutView="85" workbookViewId="0">
      <selection activeCell="I8" sqref="I8:J39"/>
    </sheetView>
  </sheetViews>
  <sheetFormatPr defaultRowHeight="14.4" x14ac:dyDescent="0.3"/>
  <cols>
    <col min="1" max="1" width="21.5546875" customWidth="1" style="5"/>
    <col min="2" max="2" width="16.33203125" customWidth="1" style="5"/>
    <col min="3" max="3" width="20" customWidth="1" style="5"/>
    <col min="4" max="4" width="34.44140625" customWidth="1" style="5"/>
    <col min="5" max="5" width="4" customWidth="1" style="5"/>
    <col min="6" max="6" width="14.44140625" customWidth="1" style="5"/>
    <col min="7" max="7" width="29.6640625" customWidth="1" style="5"/>
    <col min="8" max="8" hidden="1" width="1.109375" customWidth="1" style="5"/>
    <col min="9" max="9" width="25.5546875" customWidth="1" style="5"/>
    <col min="10" max="10" width="25.5546875" customWidth="1" style="5"/>
    <col min="11" max="11" width="3.6640625" customWidth="1" style="5"/>
    <col min="12" max="12" width="35.5546875" customWidth="1" style="5"/>
    <col min="13" max="13" width="10.6640625" customWidth="1" style="5"/>
    <col min="14" max="14" width="32" customWidth="1" style="5"/>
    <col min="15" max="15" width="12.44140625" customWidth="1" style="5"/>
    <col min="16" max="16" width="25.33203125" customWidth="1" style="5"/>
    <col min="17" max="17" width="5.5546875" customWidth="1" style="5"/>
    <col min="18" max="35" width="3.109375" customWidth="1" style="5"/>
    <col min="36" max="36" width="4.88671875" customWidth="1" style="5"/>
    <col min="37" max="37" width="4.88671875" customWidth="1" style="5"/>
    <col min="38" max="38" width="25.33203125" customWidth="1" style="5"/>
    <col min="39" max="39" width="5.5546875" customWidth="1" style="5"/>
    <col min="40" max="57" width="3.109375" customWidth="1" style="5"/>
    <col min="58" max="58" width="4.88671875" customWidth="1" style="5"/>
    <col min="59" max="59" width="4.88671875" customWidth="1" style="5"/>
    <col min="60" max="60" width="3.6640625" customWidth="1" style="5"/>
    <col min="61" max="61" width="5.6640625" customWidth="1" style="5"/>
    <col min="62" max="62" width="6.109375" customWidth="1" style="5"/>
    <col min="63" max="63" width="5.6640625" customWidth="1" style="5"/>
    <col min="64" max="64" width="6.109375" customWidth="1" style="5"/>
    <col min="65" max="65" width="5.6640625" customWidth="1" style="5"/>
    <col min="66" max="66" width="6.109375" customWidth="1" style="5"/>
    <col min="67" max="67" width="5.6640625" customWidth="1" style="5"/>
    <col min="68" max="68" width="6.109375" customWidth="1" style="5"/>
    <col min="69" max="69" width="5.6640625" customWidth="1" style="5"/>
    <col min="70" max="70" width="6.109375" customWidth="1" style="5"/>
    <col min="71" max="71" width="5.6640625" customWidth="1" style="5"/>
    <col min="72" max="72" width="6.109375" customWidth="1" style="5"/>
    <col min="73" max="73" width="5.6640625" customWidth="1" style="5"/>
    <col min="74" max="74" width="6.109375" customWidth="1" style="5"/>
    <col min="75" max="75" width="5.6640625" customWidth="1" style="5"/>
    <col min="76" max="76" width="6.109375" customWidth="1" style="5"/>
    <col min="77" max="77" width="5.6640625" customWidth="1" style="5"/>
    <col min="78" max="78" width="6.109375" customWidth="1" style="5"/>
    <col min="79" max="79" width="5.6640625" customWidth="1" style="5"/>
    <col min="80" max="80" width="6.109375" customWidth="1" style="5"/>
    <col min="81" max="81" width="5.6640625" customWidth="1" style="5"/>
    <col min="82" max="82" width="6.109375" customWidth="1" style="5"/>
    <col min="83" max="83" width="5.6640625" customWidth="1" style="5"/>
    <col min="84" max="84" width="6.109375" customWidth="1" style="5"/>
    <col min="85" max="85" width="5.6640625" customWidth="1" style="5"/>
    <col min="86" max="86" width="6.109375" customWidth="1" style="5"/>
    <col min="87" max="87" width="5.6640625" customWidth="1" style="5"/>
    <col min="88" max="88" width="6.109375" customWidth="1" style="5"/>
    <col min="89" max="89" width="5.6640625" customWidth="1" style="5"/>
    <col min="90" max="90" width="6.109375" customWidth="1" style="5"/>
    <col min="91" max="91" width="5.6640625" customWidth="1" style="5"/>
    <col min="92" max="92" width="6.109375" customWidth="1" style="5"/>
    <col min="93" max="16384" width="8.88671875" customWidth="1" style="6"/>
  </cols>
  <sheetData>
    <row r="1" ht="18" customHeight="1" s="5" customFormat="1">
      <c r="A1" s="7" t="s">
        <v>0</v>
      </c>
      <c r="B1" s="7"/>
      <c r="C1" s="7"/>
      <c r="D1" s="7"/>
      <c r="E1" s="8" t="s">
        <v>1</v>
      </c>
      <c r="F1" s="8"/>
      <c r="G1" s="8"/>
      <c r="H1" s="8"/>
      <c r="I1" s="9"/>
      <c r="J1" s="9"/>
      <c r="K1" s="10" t="s">
        <v>2</v>
      </c>
      <c r="L1" s="10"/>
      <c r="M1" s="10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>
        <v>1</v>
      </c>
      <c r="AI1" s="13" t="s">
        <v>3</v>
      </c>
      <c r="AJ1" s="13"/>
      <c r="AK1" s="13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2">
        <v>2</v>
      </c>
      <c r="BE1" s="13" t="s">
        <v>3</v>
      </c>
      <c r="BF1" s="13"/>
      <c r="BG1" s="13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5" t="s">
        <v>4</v>
      </c>
      <c r="BS1" s="15"/>
      <c r="BT1" s="15"/>
      <c r="BU1" s="15"/>
      <c r="BV1" s="15"/>
      <c r="BW1" s="15"/>
      <c r="BX1" s="15"/>
      <c r="BY1" s="16" t="s">
        <v>5</v>
      </c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7"/>
      <c r="CK1" s="17"/>
      <c r="CL1" s="17"/>
      <c r="CM1" s="17"/>
      <c r="CN1" s="17"/>
    </row>
    <row r="2" ht="17.4" customHeight="1" s="5" customFormat="1">
      <c r="A2" s="7"/>
      <c r="B2" s="7"/>
      <c r="C2" s="7"/>
      <c r="D2" s="7"/>
      <c r="E2" s="8"/>
      <c r="F2" s="8"/>
      <c r="G2" s="8"/>
      <c r="H2" s="8"/>
      <c r="I2" s="9"/>
      <c r="J2" s="9"/>
      <c r="K2" s="18" t="s">
        <v>6</v>
      </c>
      <c r="L2" s="18" t="s">
        <v>7</v>
      </c>
      <c r="M2" s="18" t="s">
        <v>8</v>
      </c>
      <c r="N2" s="18" t="s">
        <v>9</v>
      </c>
      <c r="O2" s="18" t="s">
        <v>10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9" t="s">
        <v>11</v>
      </c>
      <c r="BI2" s="20" t="s">
        <v>12</v>
      </c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1" t="s">
        <v>13</v>
      </c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</row>
    <row r="3" ht="18" customHeight="1" s="5" customFormat="1">
      <c r="A3" s="7"/>
      <c r="B3" s="7"/>
      <c r="C3" s="7"/>
      <c r="D3" s="7"/>
      <c r="E3" s="8"/>
      <c r="F3" s="8"/>
      <c r="G3" s="8"/>
      <c r="H3" s="8"/>
      <c r="I3" s="9"/>
      <c r="J3" s="9"/>
      <c r="K3" s="18"/>
      <c r="L3" s="18"/>
      <c r="M3" s="18"/>
      <c r="N3" s="18"/>
      <c r="O3" s="18"/>
      <c r="P3" s="22" t="s">
        <v>14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 t="s">
        <v>14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19"/>
      <c r="BI3" s="23"/>
      <c r="BJ3" s="23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</row>
    <row r="4" ht="15.6" customHeight="1" s="5" customFormat="1">
      <c r="A4" s="25" t="s">
        <v>15</v>
      </c>
      <c r="B4" s="25"/>
      <c r="C4" s="25"/>
      <c r="D4" s="25"/>
      <c r="E4" s="8"/>
      <c r="F4" s="8"/>
      <c r="G4" s="8"/>
      <c r="H4" s="8"/>
      <c r="I4" s="9"/>
      <c r="J4" s="9"/>
      <c r="K4" s="18"/>
      <c r="L4" s="18"/>
      <c r="M4" s="18"/>
      <c r="N4" s="18"/>
      <c r="O4" s="18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19"/>
      <c r="BI4" s="23"/>
      <c r="BJ4" s="23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</row>
    <row r="5" ht="15.6" customHeight="1" s="5" customFormat="1">
      <c r="A5" s="25"/>
      <c r="B5" s="25"/>
      <c r="C5" s="25"/>
      <c r="D5" s="25"/>
      <c r="E5" s="26" t="s">
        <v>6</v>
      </c>
      <c r="F5" s="26" t="s">
        <v>16</v>
      </c>
      <c r="G5" s="26"/>
      <c r="H5" s="26"/>
      <c r="I5" s="27" t="s">
        <v>17</v>
      </c>
      <c r="J5" s="27"/>
      <c r="K5" s="28">
        <v>1</v>
      </c>
      <c r="L5" s="24"/>
      <c r="M5" s="24"/>
      <c r="N5" s="24"/>
      <c r="O5" s="24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19"/>
      <c r="BI5" s="23"/>
      <c r="BJ5" s="23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</row>
    <row r="6" ht="15.6" customHeight="1" s="5" customFormat="1">
      <c r="A6" s="25"/>
      <c r="B6" s="25"/>
      <c r="C6" s="25"/>
      <c r="D6" s="25"/>
      <c r="E6" s="26"/>
      <c r="F6" s="26"/>
      <c r="G6" s="26"/>
      <c r="H6" s="26"/>
      <c r="I6" s="27"/>
      <c r="J6" s="27"/>
      <c r="K6" s="28"/>
      <c r="L6" s="24"/>
      <c r="M6" s="24"/>
      <c r="N6" s="24"/>
      <c r="O6" s="24"/>
      <c r="P6" s="30" t="s">
        <v>18</v>
      </c>
      <c r="Q6" s="31" t="s">
        <v>19</v>
      </c>
      <c r="R6" s="32" t="s">
        <v>20</v>
      </c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0" t="s">
        <v>21</v>
      </c>
      <c r="AK6" s="31" t="s">
        <v>22</v>
      </c>
      <c r="AL6" s="30" t="s">
        <v>18</v>
      </c>
      <c r="AM6" s="31" t="s">
        <v>19</v>
      </c>
      <c r="AN6" s="32" t="s">
        <v>20</v>
      </c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0" t="s">
        <v>21</v>
      </c>
      <c r="BG6" s="33" t="s">
        <v>22</v>
      </c>
      <c r="BH6" s="19"/>
      <c r="BI6" s="23" t="s">
        <v>23</v>
      </c>
      <c r="BJ6" s="23" t="s">
        <v>24</v>
      </c>
      <c r="BK6" s="23" t="s">
        <v>23</v>
      </c>
      <c r="BL6" s="23" t="s">
        <v>24</v>
      </c>
      <c r="BM6" s="23" t="s">
        <v>23</v>
      </c>
      <c r="BN6" s="23" t="s">
        <v>24</v>
      </c>
      <c r="BO6" s="23" t="s">
        <v>23</v>
      </c>
      <c r="BP6" s="23" t="s">
        <v>24</v>
      </c>
      <c r="BQ6" s="23" t="s">
        <v>23</v>
      </c>
      <c r="BR6" s="23" t="s">
        <v>24</v>
      </c>
      <c r="BS6" s="23" t="s">
        <v>23</v>
      </c>
      <c r="BT6" s="23" t="s">
        <v>24</v>
      </c>
      <c r="BU6" s="23" t="s">
        <v>23</v>
      </c>
      <c r="BV6" s="23" t="s">
        <v>24</v>
      </c>
      <c r="BW6" s="23" t="s">
        <v>23</v>
      </c>
      <c r="BX6" s="23" t="s">
        <v>24</v>
      </c>
      <c r="BY6" s="23" t="s">
        <v>23</v>
      </c>
      <c r="BZ6" s="23" t="s">
        <v>24</v>
      </c>
      <c r="CA6" s="23" t="s">
        <v>23</v>
      </c>
      <c r="CB6" s="23" t="s">
        <v>24</v>
      </c>
      <c r="CC6" s="23" t="s">
        <v>23</v>
      </c>
      <c r="CD6" s="23" t="s">
        <v>24</v>
      </c>
      <c r="CE6" s="23" t="s">
        <v>23</v>
      </c>
      <c r="CF6" s="23" t="s">
        <v>24</v>
      </c>
      <c r="CG6" s="23" t="s">
        <v>23</v>
      </c>
      <c r="CH6" s="23" t="s">
        <v>24</v>
      </c>
      <c r="CI6" s="23" t="s">
        <v>23</v>
      </c>
      <c r="CJ6" s="23" t="s">
        <v>24</v>
      </c>
      <c r="CK6" s="23" t="s">
        <v>23</v>
      </c>
      <c r="CL6" s="23" t="s">
        <v>24</v>
      </c>
      <c r="CM6" s="23" t="s">
        <v>23</v>
      </c>
      <c r="CN6" s="23" t="s">
        <v>24</v>
      </c>
    </row>
    <row r="7" ht="15.6" customHeight="1" s="5" customFormat="1">
      <c r="A7" s="25"/>
      <c r="B7" s="25"/>
      <c r="C7" s="25"/>
      <c r="D7" s="25"/>
      <c r="E7" s="26"/>
      <c r="F7" s="26"/>
      <c r="G7" s="26"/>
      <c r="H7" s="26"/>
      <c r="I7" s="27"/>
      <c r="J7" s="27"/>
      <c r="K7" s="28">
        <v>2</v>
      </c>
      <c r="L7" s="24"/>
      <c r="M7" s="24"/>
      <c r="N7" s="24"/>
      <c r="O7" s="24"/>
      <c r="P7" s="30"/>
      <c r="Q7" s="31"/>
      <c r="R7" s="34">
        <v>1</v>
      </c>
      <c r="S7" s="34">
        <v>2</v>
      </c>
      <c r="T7" s="34">
        <v>3</v>
      </c>
      <c r="U7" s="34">
        <v>4</v>
      </c>
      <c r="V7" s="34">
        <v>5</v>
      </c>
      <c r="W7" s="34">
        <v>6</v>
      </c>
      <c r="X7" s="34">
        <v>7</v>
      </c>
      <c r="Y7" s="34">
        <v>8</v>
      </c>
      <c r="Z7" s="34">
        <v>9</v>
      </c>
      <c r="AA7" s="34">
        <v>10</v>
      </c>
      <c r="AB7" s="34">
        <v>11</v>
      </c>
      <c r="AC7" s="34">
        <v>12</v>
      </c>
      <c r="AD7" s="34">
        <v>13</v>
      </c>
      <c r="AE7" s="34">
        <v>14</v>
      </c>
      <c r="AF7" s="34">
        <v>15</v>
      </c>
      <c r="AG7" s="34">
        <v>16</v>
      </c>
      <c r="AH7" s="34">
        <v>17</v>
      </c>
      <c r="AI7" s="34">
        <v>18</v>
      </c>
      <c r="AJ7" s="30"/>
      <c r="AK7" s="31"/>
      <c r="AL7" s="30"/>
      <c r="AM7" s="31"/>
      <c r="AN7" s="34">
        <v>1</v>
      </c>
      <c r="AO7" s="34">
        <v>2</v>
      </c>
      <c r="AP7" s="34">
        <v>3</v>
      </c>
      <c r="AQ7" s="34">
        <v>4</v>
      </c>
      <c r="AR7" s="34">
        <v>5</v>
      </c>
      <c r="AS7" s="34">
        <v>6</v>
      </c>
      <c r="AT7" s="34">
        <v>7</v>
      </c>
      <c r="AU7" s="34">
        <v>8</v>
      </c>
      <c r="AV7" s="34">
        <v>9</v>
      </c>
      <c r="AW7" s="34">
        <v>10</v>
      </c>
      <c r="AX7" s="34">
        <v>11</v>
      </c>
      <c r="AY7" s="34">
        <v>12</v>
      </c>
      <c r="AZ7" s="34">
        <v>13</v>
      </c>
      <c r="BA7" s="34">
        <v>14</v>
      </c>
      <c r="BB7" s="34">
        <v>15</v>
      </c>
      <c r="BC7" s="34">
        <v>16</v>
      </c>
      <c r="BD7" s="34">
        <v>17</v>
      </c>
      <c r="BE7" s="34">
        <v>18</v>
      </c>
      <c r="BF7" s="30"/>
      <c r="BG7" s="33"/>
      <c r="BH7" s="19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ht="15.6" customHeight="1" s="5" customFormat="1">
      <c r="A8" s="25"/>
      <c r="B8" s="25"/>
      <c r="C8" s="25"/>
      <c r="D8" s="25"/>
      <c r="E8" s="35">
        <v>1</v>
      </c>
      <c r="F8" s="36" t="s">
        <v>25</v>
      </c>
      <c r="G8" s="36"/>
      <c r="H8" s="36"/>
      <c r="I8" s="37" t="s">
        <v>26</v>
      </c>
      <c r="J8" s="37"/>
      <c r="K8" s="28"/>
      <c r="L8" s="24"/>
      <c r="M8" s="24"/>
      <c r="N8" s="24"/>
      <c r="O8" s="24"/>
      <c r="P8" s="24"/>
      <c r="Q8" s="38"/>
      <c r="R8" s="38"/>
      <c r="S8" s="38"/>
      <c r="T8" s="38"/>
      <c r="U8" s="38"/>
      <c r="V8" s="24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24"/>
      <c r="AM8" s="38"/>
      <c r="AN8" s="38"/>
      <c r="AO8" s="38"/>
      <c r="AP8" s="38"/>
      <c r="AQ8" s="38"/>
      <c r="AR8" s="24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9"/>
      <c r="BH8" s="40">
        <v>1</v>
      </c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2"/>
      <c r="CE8" s="41"/>
      <c r="CF8" s="41"/>
      <c r="CG8" s="41"/>
      <c r="CH8" s="41"/>
      <c r="CI8" s="41"/>
      <c r="CJ8" s="41"/>
      <c r="CK8" s="41"/>
      <c r="CL8" s="41"/>
      <c r="CM8" s="41"/>
      <c r="CN8" s="41"/>
    </row>
    <row r="9" ht="15.6" customHeight="1" s="5" customFormat="1">
      <c r="A9" s="25"/>
      <c r="B9" s="25"/>
      <c r="C9" s="25"/>
      <c r="D9" s="25"/>
      <c r="E9" s="35">
        <v>2</v>
      </c>
      <c r="F9" s="36" t="s">
        <v>27</v>
      </c>
      <c r="G9" s="36"/>
      <c r="H9" s="36"/>
      <c r="I9" s="43" t="s">
        <v>28</v>
      </c>
      <c r="J9" s="43"/>
      <c r="K9" s="28">
        <v>3</v>
      </c>
      <c r="L9" s="24"/>
      <c r="M9" s="24"/>
      <c r="N9" s="24"/>
      <c r="O9" s="24"/>
      <c r="P9" s="24"/>
      <c r="Q9" s="38"/>
      <c r="R9" s="38"/>
      <c r="S9" s="38"/>
      <c r="T9" s="38"/>
      <c r="U9" s="38"/>
      <c r="V9" s="24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24"/>
      <c r="AM9" s="38"/>
      <c r="AN9" s="38"/>
      <c r="AO9" s="38"/>
      <c r="AP9" s="38"/>
      <c r="AQ9" s="38"/>
      <c r="AR9" s="24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9"/>
      <c r="BH9" s="40">
        <v>2</v>
      </c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2"/>
      <c r="CE9" s="41"/>
      <c r="CF9" s="41"/>
      <c r="CG9" s="41"/>
      <c r="CH9" s="41"/>
      <c r="CI9" s="41"/>
      <c r="CJ9" s="41"/>
      <c r="CK9" s="41"/>
      <c r="CL9" s="41"/>
      <c r="CM9" s="41"/>
      <c r="CN9" s="41"/>
    </row>
    <row r="10" ht="15.75" customHeight="1" s="5" customFormat="1">
      <c r="A10" s="44"/>
      <c r="B10" s="44"/>
      <c r="C10" s="44"/>
      <c r="D10" s="44"/>
      <c r="E10" s="35">
        <v>3</v>
      </c>
      <c r="F10" s="36" t="s">
        <v>29</v>
      </c>
      <c r="G10" s="36"/>
      <c r="H10" s="36"/>
      <c r="I10" s="43" t="s">
        <v>28</v>
      </c>
      <c r="J10" s="43"/>
      <c r="K10" s="28"/>
      <c r="L10" s="24"/>
      <c r="M10" s="24"/>
      <c r="N10" s="24"/>
      <c r="O10" s="24"/>
      <c r="P10" s="24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24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9"/>
      <c r="BH10" s="40">
        <v>3</v>
      </c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2"/>
      <c r="CE10" s="41"/>
      <c r="CF10" s="41"/>
      <c r="CG10" s="41"/>
      <c r="CH10" s="41"/>
      <c r="CI10" s="41"/>
      <c r="CJ10" s="41"/>
      <c r="CK10" s="41"/>
      <c r="CL10" s="41"/>
      <c r="CM10" s="41"/>
      <c r="CN10" s="41"/>
    </row>
    <row r="11" ht="15.75" customHeight="1" s="5" customFormat="1">
      <c r="A11" s="44"/>
      <c r="B11" s="44"/>
      <c r="C11" s="44"/>
      <c r="D11" s="44"/>
      <c r="E11" s="35">
        <v>4</v>
      </c>
      <c r="F11" s="36" t="s">
        <v>30</v>
      </c>
      <c r="G11" s="36"/>
      <c r="H11" s="36"/>
      <c r="I11" s="43" t="s">
        <v>31</v>
      </c>
      <c r="J11" s="43"/>
      <c r="K11" s="28">
        <v>4</v>
      </c>
      <c r="L11" s="24"/>
      <c r="M11" s="24"/>
      <c r="N11" s="24"/>
      <c r="O11" s="24"/>
      <c r="P11" s="24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24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9"/>
      <c r="BH11" s="40">
        <v>4</v>
      </c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2"/>
      <c r="CE11" s="41"/>
      <c r="CF11" s="41"/>
      <c r="CG11" s="41"/>
      <c r="CH11" s="41"/>
      <c r="CI11" s="41"/>
      <c r="CJ11" s="41"/>
      <c r="CK11" s="41"/>
      <c r="CL11" s="41"/>
      <c r="CM11" s="41"/>
      <c r="CN11" s="41"/>
    </row>
    <row r="12" ht="15.75" customHeight="1" s="5" customFormat="1">
      <c r="A12" s="44"/>
      <c r="B12" s="44"/>
      <c r="C12" s="44"/>
      <c r="D12" s="44"/>
      <c r="E12" s="35">
        <v>5</v>
      </c>
      <c r="F12" s="36"/>
      <c r="G12" s="36"/>
      <c r="H12" s="36"/>
      <c r="I12" s="43"/>
      <c r="J12" s="43"/>
      <c r="K12" s="28"/>
      <c r="L12" s="24"/>
      <c r="M12" s="24"/>
      <c r="N12" s="24"/>
      <c r="O12" s="24"/>
      <c r="P12" s="24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24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9"/>
      <c r="BH12" s="40">
        <v>5</v>
      </c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2"/>
      <c r="CE12" s="41"/>
      <c r="CF12" s="41"/>
      <c r="CG12" s="41"/>
      <c r="CH12" s="41"/>
      <c r="CI12" s="41"/>
      <c r="CJ12" s="41"/>
      <c r="CK12" s="41"/>
      <c r="CL12" s="41"/>
      <c r="CM12" s="41"/>
      <c r="CN12" s="41"/>
    </row>
    <row r="13" ht="15.75" customHeight="1" s="5" customFormat="1">
      <c r="A13" s="44"/>
      <c r="B13" s="44"/>
      <c r="C13" s="44"/>
      <c r="D13" s="44"/>
      <c r="E13" s="35">
        <v>6</v>
      </c>
      <c r="F13" s="36"/>
      <c r="G13" s="36"/>
      <c r="H13" s="36"/>
      <c r="I13" s="43"/>
      <c r="J13" s="43"/>
      <c r="K13" s="28">
        <v>5</v>
      </c>
      <c r="L13" s="24"/>
      <c r="M13" s="24"/>
      <c r="N13" s="24"/>
      <c r="O13" s="24"/>
      <c r="P13" s="24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24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9"/>
      <c r="BH13" s="40">
        <v>6</v>
      </c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2"/>
      <c r="CE13" s="41"/>
      <c r="CF13" s="41"/>
      <c r="CG13" s="41"/>
      <c r="CH13" s="41"/>
      <c r="CI13" s="41"/>
      <c r="CJ13" s="41"/>
      <c r="CK13" s="41"/>
      <c r="CL13" s="41"/>
      <c r="CM13" s="41"/>
      <c r="CN13" s="41"/>
    </row>
    <row r="14" ht="15.75" customHeight="1" s="5" customFormat="1">
      <c r="A14" s="44"/>
      <c r="B14" s="44"/>
      <c r="C14" s="44"/>
      <c r="D14" s="44"/>
      <c r="E14" s="35">
        <v>7</v>
      </c>
      <c r="F14" s="36"/>
      <c r="G14" s="36"/>
      <c r="H14" s="36"/>
      <c r="I14" s="43"/>
      <c r="J14" s="43"/>
      <c r="K14" s="28"/>
      <c r="L14" s="24"/>
      <c r="M14" s="24"/>
      <c r="N14" s="24"/>
      <c r="O14" s="24"/>
      <c r="P14" s="24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24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9"/>
      <c r="BH14" s="40">
        <v>7</v>
      </c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2"/>
      <c r="CE14" s="41"/>
      <c r="CF14" s="41"/>
      <c r="CG14" s="41"/>
      <c r="CH14" s="41"/>
      <c r="CI14" s="41"/>
      <c r="CJ14" s="41"/>
      <c r="CK14" s="41"/>
      <c r="CL14" s="41"/>
      <c r="CM14" s="41"/>
      <c r="CN14" s="41"/>
    </row>
    <row r="15" ht="15.6" customHeight="1" s="5" customFormat="1">
      <c r="A15" s="45" t="s">
        <v>32</v>
      </c>
      <c r="B15" s="46"/>
      <c r="C15" s="46"/>
      <c r="D15" s="46"/>
      <c r="E15" s="35">
        <v>8</v>
      </c>
      <c r="F15" s="36"/>
      <c r="G15" s="36"/>
      <c r="H15" s="36"/>
      <c r="I15" s="43"/>
      <c r="J15" s="43"/>
      <c r="K15" s="28">
        <v>6</v>
      </c>
      <c r="L15" s="24"/>
      <c r="M15" s="24"/>
      <c r="N15" s="24"/>
      <c r="O15" s="24"/>
      <c r="P15" s="24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24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9"/>
      <c r="BH15" s="40">
        <v>8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2"/>
      <c r="CE15" s="41"/>
      <c r="CF15" s="41"/>
      <c r="CG15" s="41"/>
      <c r="CH15" s="41"/>
      <c r="CI15" s="41"/>
      <c r="CJ15" s="41"/>
      <c r="CK15" s="41"/>
      <c r="CL15" s="41"/>
      <c r="CM15" s="41"/>
      <c r="CN15" s="41"/>
    </row>
    <row r="16" ht="15.6" customHeight="1" s="5" customFormat="1">
      <c r="A16" s="46"/>
      <c r="B16" s="46"/>
      <c r="C16" s="46"/>
      <c r="D16" s="46"/>
      <c r="E16" s="35">
        <v>9</v>
      </c>
      <c r="F16" s="36"/>
      <c r="G16" s="36"/>
      <c r="H16" s="36"/>
      <c r="I16" s="43"/>
      <c r="J16" s="43"/>
      <c r="K16" s="28"/>
      <c r="L16" s="24"/>
      <c r="M16" s="24"/>
      <c r="N16" s="24"/>
      <c r="O16" s="24"/>
      <c r="P16" s="24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24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9"/>
      <c r="BH16" s="40">
        <v>9</v>
      </c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2"/>
      <c r="CE16" s="41"/>
      <c r="CF16" s="41"/>
      <c r="CG16" s="41"/>
      <c r="CH16" s="41"/>
      <c r="CI16" s="41"/>
      <c r="CJ16" s="41"/>
      <c r="CK16" s="41"/>
      <c r="CL16" s="41"/>
      <c r="CM16" s="41"/>
      <c r="CN16" s="41"/>
    </row>
    <row r="17" ht="15.6" customHeight="1" s="5" customFormat="1">
      <c r="A17" s="46"/>
      <c r="B17" s="46"/>
      <c r="C17" s="46"/>
      <c r="D17" s="46"/>
      <c r="E17" s="35">
        <v>10</v>
      </c>
      <c r="F17" s="36"/>
      <c r="G17" s="36"/>
      <c r="H17" s="36"/>
      <c r="I17" s="43"/>
      <c r="J17" s="43"/>
      <c r="K17" s="28">
        <v>7</v>
      </c>
      <c r="L17" s="24"/>
      <c r="M17" s="24"/>
      <c r="N17" s="24"/>
      <c r="O17" s="24"/>
      <c r="P17" s="24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24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9"/>
      <c r="BH17" s="40">
        <v>10</v>
      </c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2"/>
      <c r="CE17" s="41"/>
      <c r="CF17" s="41"/>
      <c r="CG17" s="41"/>
      <c r="CH17" s="41"/>
      <c r="CI17" s="41"/>
      <c r="CJ17" s="41"/>
      <c r="CK17" s="41"/>
      <c r="CL17" s="41"/>
      <c r="CM17" s="41"/>
      <c r="CN17" s="41"/>
    </row>
    <row r="18" ht="15.6" customHeight="1" s="5" customFormat="1">
      <c r="A18" s="47" t="s">
        <v>33</v>
      </c>
      <c r="B18" s="47"/>
      <c r="C18" s="47"/>
      <c r="D18" s="47"/>
      <c r="E18" s="35">
        <v>11</v>
      </c>
      <c r="F18" s="36"/>
      <c r="G18" s="36"/>
      <c r="H18" s="36"/>
      <c r="I18" s="43"/>
      <c r="J18" s="43"/>
      <c r="K18" s="28"/>
      <c r="L18" s="24"/>
      <c r="M18" s="24"/>
      <c r="N18" s="24"/>
      <c r="O18" s="24"/>
      <c r="P18" s="24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24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9"/>
      <c r="BH18" s="40">
        <v>11</v>
      </c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2"/>
      <c r="CE18" s="41"/>
      <c r="CF18" s="41"/>
      <c r="CG18" s="41"/>
      <c r="CH18" s="41"/>
      <c r="CI18" s="41"/>
      <c r="CJ18" s="41"/>
      <c r="CK18" s="41"/>
      <c r="CL18" s="41"/>
      <c r="CM18" s="41"/>
      <c r="CN18" s="41"/>
    </row>
    <row r="19" ht="15.6" customHeight="1" s="5" customFormat="1">
      <c r="A19" s="47"/>
      <c r="B19" s="47"/>
      <c r="C19" s="47"/>
      <c r="D19" s="47"/>
      <c r="E19" s="35">
        <v>12</v>
      </c>
      <c r="F19" s="36"/>
      <c r="G19" s="36"/>
      <c r="H19" s="36"/>
      <c r="I19" s="43"/>
      <c r="J19" s="43"/>
      <c r="K19" s="28">
        <v>8</v>
      </c>
      <c r="L19" s="24"/>
      <c r="M19" s="24"/>
      <c r="N19" s="24"/>
      <c r="O19" s="24"/>
      <c r="P19" s="2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24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9"/>
      <c r="BH19" s="40">
        <v>12</v>
      </c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2"/>
      <c r="CE19" s="41"/>
      <c r="CF19" s="41"/>
      <c r="CG19" s="41"/>
      <c r="CH19" s="41"/>
      <c r="CI19" s="41"/>
      <c r="CJ19" s="41"/>
      <c r="CK19" s="41"/>
      <c r="CL19" s="41"/>
      <c r="CM19" s="41"/>
      <c r="CN19" s="41"/>
    </row>
    <row r="20" ht="15.75" customHeight="1" s="5" customFormat="1">
      <c r="A20" s="44"/>
      <c r="B20" s="44"/>
      <c r="C20" s="44"/>
      <c r="D20" s="44"/>
      <c r="E20" s="35">
        <v>13</v>
      </c>
      <c r="F20" s="36"/>
      <c r="G20" s="36"/>
      <c r="H20" s="36"/>
      <c r="I20" s="43"/>
      <c r="J20" s="43"/>
      <c r="K20" s="28"/>
      <c r="L20" s="24"/>
      <c r="M20" s="24"/>
      <c r="N20" s="24"/>
      <c r="O20" s="24"/>
      <c r="P20" s="24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24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9"/>
      <c r="BH20" s="40">
        <v>13</v>
      </c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2"/>
      <c r="CE20" s="41"/>
      <c r="CF20" s="41"/>
      <c r="CG20" s="41"/>
      <c r="CH20" s="41"/>
      <c r="CI20" s="41"/>
      <c r="CJ20" s="41"/>
      <c r="CK20" s="41"/>
      <c r="CL20" s="41"/>
      <c r="CM20" s="41"/>
      <c r="CN20" s="41"/>
    </row>
    <row r="21" ht="15.6" customHeight="1" s="5" customFormat="1">
      <c r="A21" s="48">
        <v>2021</v>
      </c>
      <c r="B21" s="49" t="s">
        <v>34</v>
      </c>
      <c r="C21" s="49">
        <v>2022</v>
      </c>
      <c r="D21" s="49" t="s">
        <v>35</v>
      </c>
      <c r="E21" s="35">
        <v>14</v>
      </c>
      <c r="F21" s="36"/>
      <c r="G21" s="36"/>
      <c r="H21" s="36"/>
      <c r="I21" s="43"/>
      <c r="J21" s="43"/>
      <c r="K21" s="28">
        <v>9</v>
      </c>
      <c r="L21" s="24"/>
      <c r="M21" s="24"/>
      <c r="N21" s="24"/>
      <c r="O21" s="24"/>
      <c r="P21" s="24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24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9"/>
      <c r="BH21" s="40">
        <v>14</v>
      </c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2"/>
      <c r="CE21" s="41"/>
      <c r="CF21" s="41"/>
      <c r="CG21" s="41"/>
      <c r="CH21" s="41"/>
      <c r="CI21" s="41"/>
      <c r="CJ21" s="41"/>
      <c r="CK21" s="41"/>
      <c r="CL21" s="41"/>
      <c r="CM21" s="41"/>
      <c r="CN21" s="41"/>
    </row>
    <row r="22" ht="15.6" customHeight="1" s="5" customFormat="1">
      <c r="A22" s="48"/>
      <c r="B22" s="49"/>
      <c r="C22" s="49"/>
      <c r="D22" s="49"/>
      <c r="E22" s="35">
        <v>15</v>
      </c>
      <c r="F22" s="36"/>
      <c r="G22" s="36"/>
      <c r="H22" s="36"/>
      <c r="I22" s="43"/>
      <c r="J22" s="43"/>
      <c r="K22" s="28"/>
      <c r="L22" s="24"/>
      <c r="M22" s="24"/>
      <c r="N22" s="24"/>
      <c r="O22" s="24"/>
      <c r="P22" s="2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24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9"/>
      <c r="BH22" s="40">
        <v>15</v>
      </c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2"/>
      <c r="CE22" s="41"/>
      <c r="CF22" s="41"/>
      <c r="CG22" s="41"/>
      <c r="CH22" s="41"/>
      <c r="CI22" s="41"/>
      <c r="CJ22" s="41"/>
      <c r="CK22" s="41"/>
      <c r="CL22" s="41"/>
      <c r="CM22" s="41"/>
      <c r="CN22" s="41"/>
    </row>
    <row r="23" ht="15.6" customHeight="1" s="5" customFormat="1">
      <c r="A23" s="48" t="s">
        <v>36</v>
      </c>
      <c r="B23" s="48"/>
      <c r="C23" s="50" t="s">
        <v>37</v>
      </c>
      <c r="D23" s="50"/>
      <c r="E23" s="35">
        <v>16</v>
      </c>
      <c r="F23" s="36"/>
      <c r="G23" s="36"/>
      <c r="H23" s="36"/>
      <c r="I23" s="43"/>
      <c r="J23" s="43"/>
      <c r="K23" s="28">
        <v>10</v>
      </c>
      <c r="L23" s="24"/>
      <c r="M23" s="24"/>
      <c r="N23" s="24"/>
      <c r="O23" s="24"/>
      <c r="P23" s="24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24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9"/>
      <c r="BH23" s="40">
        <v>16</v>
      </c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2"/>
      <c r="CE23" s="41"/>
      <c r="CF23" s="41"/>
      <c r="CG23" s="41"/>
      <c r="CH23" s="41"/>
      <c r="CI23" s="41"/>
      <c r="CJ23" s="41"/>
      <c r="CK23" s="41"/>
      <c r="CL23" s="41"/>
      <c r="CM23" s="41"/>
      <c r="CN23" s="41"/>
    </row>
    <row r="24" ht="15.6" customHeight="1" s="5" customFormat="1">
      <c r="A24" s="48"/>
      <c r="B24" s="48"/>
      <c r="C24" s="50"/>
      <c r="D24" s="50"/>
      <c r="E24" s="35">
        <v>17</v>
      </c>
      <c r="F24" s="36"/>
      <c r="G24" s="36"/>
      <c r="H24" s="36"/>
      <c r="I24" s="43"/>
      <c r="J24" s="43"/>
      <c r="K24" s="28"/>
      <c r="L24" s="24"/>
      <c r="M24" s="24"/>
      <c r="N24" s="24"/>
      <c r="O24" s="24"/>
      <c r="P24" s="24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24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9"/>
      <c r="BH24" s="40">
        <v>17</v>
      </c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2"/>
      <c r="CE24" s="41"/>
      <c r="CF24" s="41"/>
      <c r="CG24" s="41"/>
      <c r="CH24" s="41"/>
      <c r="CI24" s="41"/>
      <c r="CJ24" s="41"/>
      <c r="CK24" s="41"/>
      <c r="CL24" s="41"/>
      <c r="CM24" s="41"/>
      <c r="CN24" s="41"/>
    </row>
    <row r="25" ht="15.75" customHeight="1" s="5" customFormat="1">
      <c r="A25" s="44"/>
      <c r="B25" s="44"/>
      <c r="C25" s="44"/>
      <c r="D25" s="44"/>
      <c r="E25" s="35">
        <v>18</v>
      </c>
      <c r="F25" s="36"/>
      <c r="G25" s="36"/>
      <c r="H25" s="36"/>
      <c r="I25" s="43"/>
      <c r="J25" s="43"/>
      <c r="K25" s="28">
        <v>11</v>
      </c>
      <c r="L25" s="24"/>
      <c r="M25" s="24"/>
      <c r="N25" s="24"/>
      <c r="O25" s="24"/>
      <c r="P25" s="24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24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9"/>
      <c r="BH25" s="40">
        <v>18</v>
      </c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2"/>
      <c r="CE25" s="41"/>
      <c r="CF25" s="41"/>
      <c r="CG25" s="41"/>
      <c r="CH25" s="41"/>
      <c r="CI25" s="41"/>
      <c r="CJ25" s="41"/>
      <c r="CK25" s="41"/>
      <c r="CL25" s="41"/>
      <c r="CM25" s="41"/>
      <c r="CN25" s="41"/>
    </row>
    <row r="26" ht="15.6" customHeight="1" s="5" customFormat="1">
      <c r="A26" s="51" t="s">
        <v>38</v>
      </c>
      <c r="B26" s="52"/>
      <c r="C26" s="53" t="s">
        <v>39</v>
      </c>
      <c r="D26" s="53"/>
      <c r="E26" s="35">
        <v>19</v>
      </c>
      <c r="F26" s="36"/>
      <c r="G26" s="36"/>
      <c r="H26" s="36"/>
      <c r="I26" s="43"/>
      <c r="J26" s="43"/>
      <c r="K26" s="28"/>
      <c r="L26" s="24"/>
      <c r="M26" s="24"/>
      <c r="N26" s="24"/>
      <c r="O26" s="24"/>
      <c r="P26" s="24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24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9"/>
      <c r="BH26" s="40">
        <v>19</v>
      </c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2"/>
      <c r="CE26" s="41"/>
      <c r="CF26" s="41"/>
      <c r="CG26" s="41"/>
      <c r="CH26" s="41"/>
      <c r="CI26" s="41"/>
      <c r="CJ26" s="41"/>
      <c r="CK26" s="41"/>
      <c r="CL26" s="41"/>
      <c r="CM26" s="41"/>
      <c r="CN26" s="41"/>
    </row>
    <row r="27" ht="15.75" customHeight="1" s="5" customFormat="1">
      <c r="A27" s="52"/>
      <c r="B27" s="52"/>
      <c r="C27" s="53"/>
      <c r="D27" s="53"/>
      <c r="E27" s="35">
        <v>20</v>
      </c>
      <c r="F27" s="36"/>
      <c r="G27" s="36"/>
      <c r="H27" s="36"/>
      <c r="I27" s="43"/>
      <c r="J27" s="43"/>
      <c r="K27" s="28">
        <v>12</v>
      </c>
      <c r="L27" s="24"/>
      <c r="M27" s="24"/>
      <c r="N27" s="24"/>
      <c r="O27" s="24"/>
      <c r="P27" s="24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24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9"/>
      <c r="BH27" s="40">
        <v>20</v>
      </c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2"/>
      <c r="CE27" s="41"/>
      <c r="CF27" s="41"/>
      <c r="CG27" s="41"/>
      <c r="CH27" s="41"/>
      <c r="CI27" s="41"/>
      <c r="CJ27" s="41"/>
      <c r="CK27" s="41"/>
      <c r="CL27" s="41"/>
      <c r="CM27" s="41"/>
      <c r="CN27" s="41"/>
    </row>
    <row r="28" ht="15.75" customHeight="1" s="5" customFormat="1">
      <c r="A28" s="54"/>
      <c r="B28" s="54"/>
      <c r="C28" s="54"/>
      <c r="D28" s="54"/>
      <c r="E28" s="35">
        <v>21</v>
      </c>
      <c r="F28" s="36"/>
      <c r="G28" s="36"/>
      <c r="H28" s="36"/>
      <c r="I28" s="43"/>
      <c r="J28" s="43"/>
      <c r="K28" s="28"/>
      <c r="L28" s="24"/>
      <c r="M28" s="24"/>
      <c r="N28" s="24"/>
      <c r="O28" s="24"/>
      <c r="P28" s="24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24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9"/>
      <c r="BH28" s="40">
        <v>21</v>
      </c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2"/>
      <c r="CE28" s="41"/>
      <c r="CF28" s="41"/>
      <c r="CG28" s="41"/>
      <c r="CH28" s="41"/>
      <c r="CI28" s="41"/>
      <c r="CJ28" s="41"/>
      <c r="CK28" s="41"/>
      <c r="CL28" s="41"/>
      <c r="CM28" s="41"/>
      <c r="CN28" s="41"/>
    </row>
    <row r="29" ht="15.75" customHeight="1" s="5" customFormat="1">
      <c r="A29" s="54"/>
      <c r="B29" s="54"/>
      <c r="C29" s="54"/>
      <c r="D29" s="54"/>
      <c r="E29" s="35">
        <v>22</v>
      </c>
      <c r="F29" s="36"/>
      <c r="G29" s="36"/>
      <c r="H29" s="36"/>
      <c r="I29" s="43"/>
      <c r="J29" s="43"/>
      <c r="K29" s="28">
        <v>13</v>
      </c>
      <c r="L29" s="24"/>
      <c r="M29" s="24"/>
      <c r="N29" s="24"/>
      <c r="O29" s="24"/>
      <c r="P29" s="24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24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9"/>
      <c r="BH29" s="40">
        <v>22</v>
      </c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2"/>
      <c r="CE29" s="41"/>
      <c r="CF29" s="41"/>
      <c r="CG29" s="41"/>
      <c r="CH29" s="41"/>
      <c r="CI29" s="41"/>
      <c r="CJ29" s="41"/>
      <c r="CK29" s="41"/>
      <c r="CL29" s="41"/>
      <c r="CM29" s="41"/>
      <c r="CN29" s="41"/>
    </row>
    <row r="30" ht="15.75" customHeight="1" s="5" customFormat="1">
      <c r="A30" s="44" t="s">
        <v>40</v>
      </c>
      <c r="B30" s="44"/>
      <c r="C30" s="44"/>
      <c r="D30" s="44"/>
      <c r="E30" s="35">
        <v>23</v>
      </c>
      <c r="F30" s="36"/>
      <c r="G30" s="36"/>
      <c r="H30" s="36"/>
      <c r="I30" s="43"/>
      <c r="J30" s="43"/>
      <c r="K30" s="28"/>
      <c r="L30" s="24"/>
      <c r="M30" s="24"/>
      <c r="N30" s="24"/>
      <c r="O30" s="24"/>
      <c r="P30" s="24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24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9"/>
      <c r="BH30" s="40">
        <v>23</v>
      </c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2"/>
      <c r="CE30" s="41"/>
      <c r="CF30" s="41"/>
      <c r="CG30" s="41"/>
      <c r="CH30" s="41"/>
      <c r="CI30" s="41"/>
      <c r="CJ30" s="41"/>
      <c r="CK30" s="41"/>
      <c r="CL30" s="41"/>
      <c r="CM30" s="41"/>
      <c r="CN30" s="41"/>
    </row>
    <row r="31" ht="15.75" customHeight="1" s="5" customFormat="1">
      <c r="A31" s="44" t="s">
        <v>41</v>
      </c>
      <c r="B31" s="44"/>
      <c r="C31" s="44"/>
      <c r="D31" s="44"/>
      <c r="E31" s="35">
        <v>24</v>
      </c>
      <c r="F31" s="36"/>
      <c r="G31" s="36"/>
      <c r="H31" s="36"/>
      <c r="I31" s="43"/>
      <c r="J31" s="43"/>
      <c r="K31" s="28">
        <v>14</v>
      </c>
      <c r="L31" s="24"/>
      <c r="M31" s="24"/>
      <c r="N31" s="24"/>
      <c r="O31" s="24"/>
      <c r="P31" s="24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24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9"/>
      <c r="BH31" s="40">
        <v>24</v>
      </c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2"/>
      <c r="CE31" s="41"/>
      <c r="CF31" s="41"/>
      <c r="CG31" s="41"/>
      <c r="CH31" s="41"/>
      <c r="CI31" s="41"/>
      <c r="CJ31" s="41"/>
      <c r="CK31" s="41"/>
      <c r="CL31" s="41"/>
      <c r="CM31" s="41"/>
      <c r="CN31" s="41"/>
    </row>
    <row r="32" ht="15.75" customHeight="1" s="5" customFormat="1">
      <c r="A32" s="44"/>
      <c r="B32" s="44"/>
      <c r="C32" s="44"/>
      <c r="D32" s="44"/>
      <c r="E32" s="35">
        <v>25</v>
      </c>
      <c r="F32" s="36"/>
      <c r="G32" s="36"/>
      <c r="H32" s="36"/>
      <c r="I32" s="43"/>
      <c r="J32" s="43"/>
      <c r="K32" s="28"/>
      <c r="L32" s="24"/>
      <c r="M32" s="24"/>
      <c r="N32" s="24"/>
      <c r="O32" s="24"/>
      <c r="P32" s="24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24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9"/>
      <c r="BH32" s="40">
        <v>25</v>
      </c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2"/>
      <c r="CE32" s="41"/>
      <c r="CF32" s="41"/>
      <c r="CG32" s="41"/>
      <c r="CH32" s="41"/>
      <c r="CI32" s="41"/>
      <c r="CJ32" s="41"/>
      <c r="CK32" s="41"/>
      <c r="CL32" s="41"/>
      <c r="CM32" s="41"/>
      <c r="CN32" s="41"/>
    </row>
    <row r="33" ht="15.75" customHeight="1" s="5" customFormat="1">
      <c r="A33" s="44"/>
      <c r="B33" s="44"/>
      <c r="C33" s="44"/>
      <c r="D33" s="44"/>
      <c r="E33" s="35">
        <v>26</v>
      </c>
      <c r="F33" s="36"/>
      <c r="G33" s="36"/>
      <c r="H33" s="36"/>
      <c r="I33" s="43"/>
      <c r="J33" s="43"/>
      <c r="K33" s="28">
        <v>15</v>
      </c>
      <c r="L33" s="24"/>
      <c r="M33" s="24"/>
      <c r="N33" s="24"/>
      <c r="O33" s="24"/>
      <c r="P33" s="24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24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9"/>
      <c r="BH33" s="40">
        <v>26</v>
      </c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2"/>
      <c r="CE33" s="41"/>
      <c r="CF33" s="41"/>
      <c r="CG33" s="41"/>
      <c r="CH33" s="41"/>
      <c r="CI33" s="41"/>
      <c r="CJ33" s="41"/>
      <c r="CK33" s="41"/>
      <c r="CL33" s="41"/>
      <c r="CM33" s="41"/>
      <c r="CN33" s="41"/>
    </row>
    <row r="34" ht="15.75" customHeight="1" s="5" customFormat="1">
      <c r="A34" s="44"/>
      <c r="B34" s="44"/>
      <c r="C34" s="44"/>
      <c r="D34" s="44"/>
      <c r="E34" s="35">
        <v>27</v>
      </c>
      <c r="F34" s="36"/>
      <c r="G34" s="36"/>
      <c r="H34" s="36"/>
      <c r="I34" s="43"/>
      <c r="J34" s="43"/>
      <c r="K34" s="28"/>
      <c r="L34" s="24"/>
      <c r="M34" s="24"/>
      <c r="N34" s="24"/>
      <c r="O34" s="24"/>
      <c r="P34" s="24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24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9"/>
      <c r="BH34" s="40">
        <v>27</v>
      </c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2"/>
      <c r="CE34" s="41"/>
      <c r="CF34" s="41"/>
      <c r="CG34" s="41"/>
      <c r="CH34" s="41"/>
      <c r="CI34" s="41"/>
      <c r="CJ34" s="41"/>
      <c r="CK34" s="41"/>
      <c r="CL34" s="41"/>
      <c r="CM34" s="41"/>
      <c r="CN34" s="41"/>
    </row>
    <row r="35" ht="15.75" customHeight="1" s="5" customFormat="1">
      <c r="A35" s="44"/>
      <c r="B35" s="44"/>
      <c r="C35" s="44"/>
      <c r="D35" s="44"/>
      <c r="E35" s="35">
        <v>28</v>
      </c>
      <c r="F35" s="36"/>
      <c r="G35" s="36"/>
      <c r="H35" s="36"/>
      <c r="I35" s="43"/>
      <c r="J35" s="43"/>
      <c r="K35" s="28">
        <v>16</v>
      </c>
      <c r="L35" s="24"/>
      <c r="M35" s="24"/>
      <c r="N35" s="24"/>
      <c r="O35" s="24"/>
      <c r="P35" s="24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24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9"/>
      <c r="BH35" s="40">
        <v>28</v>
      </c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2"/>
      <c r="CE35" s="41"/>
      <c r="CF35" s="41"/>
      <c r="CG35" s="41"/>
      <c r="CH35" s="41"/>
      <c r="CI35" s="41"/>
      <c r="CJ35" s="41"/>
      <c r="CK35" s="41"/>
      <c r="CL35" s="41"/>
      <c r="CM35" s="41"/>
      <c r="CN35" s="41"/>
    </row>
    <row r="36" ht="15.75" customHeight="1" s="5" customFormat="1">
      <c r="A36" s="44"/>
      <c r="B36" s="44"/>
      <c r="C36" s="44"/>
      <c r="D36" s="44"/>
      <c r="E36" s="35">
        <v>29</v>
      </c>
      <c r="F36" s="36"/>
      <c r="G36" s="36"/>
      <c r="H36" s="36"/>
      <c r="I36" s="43"/>
      <c r="J36" s="43"/>
      <c r="K36" s="28"/>
      <c r="L36" s="24"/>
      <c r="M36" s="24"/>
      <c r="N36" s="24"/>
      <c r="O36" s="24"/>
      <c r="P36" s="24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24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9"/>
      <c r="BH36" s="40">
        <v>29</v>
      </c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2"/>
      <c r="CE36" s="41"/>
      <c r="CF36" s="41"/>
      <c r="CG36" s="41"/>
      <c r="CH36" s="41"/>
      <c r="CI36" s="41"/>
      <c r="CJ36" s="41"/>
      <c r="CK36" s="41"/>
      <c r="CL36" s="41"/>
      <c r="CM36" s="41"/>
      <c r="CN36" s="41"/>
    </row>
    <row r="37" ht="15.75" customHeight="1" s="5" customFormat="1">
      <c r="A37" s="54"/>
      <c r="B37" s="54"/>
      <c r="C37" s="54"/>
      <c r="D37" s="54"/>
      <c r="E37" s="35">
        <v>30</v>
      </c>
      <c r="F37" s="36"/>
      <c r="G37" s="36"/>
      <c r="H37" s="36"/>
      <c r="I37" s="43"/>
      <c r="J37" s="43"/>
      <c r="K37" s="28">
        <v>17</v>
      </c>
      <c r="L37" s="24"/>
      <c r="M37" s="24"/>
      <c r="N37" s="24"/>
      <c r="O37" s="24"/>
      <c r="P37" s="24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24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9"/>
      <c r="BH37" s="40">
        <v>30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2"/>
      <c r="CE37" s="41"/>
      <c r="CF37" s="41"/>
      <c r="CG37" s="41"/>
      <c r="CH37" s="41"/>
      <c r="CI37" s="41"/>
      <c r="CJ37" s="41"/>
      <c r="CK37" s="41"/>
      <c r="CL37" s="41"/>
      <c r="CM37" s="41"/>
      <c r="CN37" s="41"/>
    </row>
    <row r="38" ht="15.75" customHeight="1" s="5" customFormat="1">
      <c r="A38" s="54"/>
      <c r="B38" s="54"/>
      <c r="C38" s="54"/>
      <c r="D38" s="54"/>
      <c r="E38" s="35">
        <v>31</v>
      </c>
      <c r="F38" s="36"/>
      <c r="G38" s="36"/>
      <c r="H38" s="36"/>
      <c r="I38" s="43"/>
      <c r="J38" s="43"/>
      <c r="K38" s="28"/>
      <c r="L38" s="24"/>
      <c r="M38" s="24"/>
      <c r="N38" s="24"/>
      <c r="O38" s="24"/>
      <c r="P38" s="24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24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9"/>
      <c r="BH38" s="55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2"/>
      <c r="CE38" s="41"/>
      <c r="CF38" s="41"/>
      <c r="CG38" s="41"/>
      <c r="CH38" s="41"/>
      <c r="CI38" s="41"/>
      <c r="CJ38" s="41"/>
      <c r="CK38" s="41"/>
      <c r="CL38" s="41"/>
      <c r="CM38" s="41"/>
      <c r="CN38" s="41"/>
    </row>
    <row r="39" ht="15.75" customHeight="1" s="5" customFormat="1">
      <c r="A39" s="56"/>
      <c r="B39" s="57" t="s">
        <v>42</v>
      </c>
      <c r="C39" s="57"/>
      <c r="D39" s="44"/>
      <c r="E39" s="35">
        <v>32</v>
      </c>
      <c r="F39" s="36"/>
      <c r="G39" s="36"/>
      <c r="H39" s="36"/>
      <c r="I39" s="58"/>
      <c r="J39" s="58"/>
      <c r="K39" s="28">
        <v>18</v>
      </c>
      <c r="L39" s="24"/>
      <c r="M39" s="24"/>
      <c r="N39" s="24"/>
      <c r="O39" s="24"/>
      <c r="P39" s="24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24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9"/>
      <c r="BH39" s="55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2"/>
      <c r="CE39" s="41"/>
      <c r="CF39" s="41"/>
      <c r="CG39" s="41"/>
      <c r="CH39" s="41"/>
      <c r="CI39" s="41"/>
      <c r="CJ39" s="41"/>
      <c r="CK39" s="41"/>
      <c r="CL39" s="41"/>
      <c r="CM39" s="41"/>
      <c r="CN39" s="41"/>
    </row>
    <row r="40" ht="15.75" customHeight="1" s="5" customFormat="1">
      <c r="A40" s="56"/>
      <c r="B40" s="57"/>
      <c r="C40" s="57"/>
      <c r="D40" s="44"/>
      <c r="E40" s="59"/>
      <c r="F40" s="17"/>
      <c r="G40" s="43" t="s">
        <v>43</v>
      </c>
      <c r="H40" s="53"/>
      <c r="I40" s="60"/>
      <c r="J40" s="60"/>
      <c r="K40" s="28"/>
      <c r="L40" s="24"/>
      <c r="M40" s="24"/>
      <c r="N40" s="24"/>
      <c r="O40" s="24"/>
      <c r="P40" s="24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24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9"/>
      <c r="BH40" s="55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</row>
    <row r="41" ht="15.75" customHeight="1" s="5" customFormat="1">
      <c r="A41" s="56"/>
      <c r="B41" s="52" t="s">
        <v>44</v>
      </c>
      <c r="C41" s="52"/>
      <c r="D41" s="44"/>
      <c r="E41" s="59"/>
      <c r="F41" s="17"/>
      <c r="G41" s="43" t="s">
        <v>45</v>
      </c>
      <c r="H41" s="53"/>
      <c r="I41" s="60"/>
      <c r="J41" s="60"/>
      <c r="K41" s="28">
        <v>19</v>
      </c>
      <c r="L41" s="61"/>
      <c r="M41" s="61"/>
      <c r="N41" s="61"/>
      <c r="O41" s="61"/>
      <c r="P41" s="24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4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9"/>
      <c r="BH41" s="55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</row>
    <row r="42" ht="15.6" customHeight="1" s="5" customFormat="1">
      <c r="A42" s="56"/>
      <c r="B42" s="52"/>
      <c r="C42" s="52"/>
      <c r="D42" s="44"/>
      <c r="E42" s="59"/>
      <c r="F42" s="17"/>
      <c r="G42" s="37" t="s">
        <v>46</v>
      </c>
      <c r="H42" s="13"/>
      <c r="I42" s="60"/>
      <c r="J42" s="60"/>
      <c r="K42" s="28"/>
      <c r="L42" s="61"/>
      <c r="M42" s="61"/>
      <c r="N42" s="61"/>
      <c r="O42" s="61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55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</row>
    <row r="43" ht="15.75" customHeight="1" s="5" customFormat="1">
      <c r="A43" s="57" t="s">
        <v>47</v>
      </c>
      <c r="B43" s="57"/>
      <c r="C43" s="57"/>
      <c r="D43" s="44"/>
      <c r="E43" s="59"/>
      <c r="F43" s="17"/>
      <c r="G43" s="37"/>
      <c r="H43" s="13"/>
      <c r="I43" s="60"/>
      <c r="J43" s="60"/>
      <c r="K43" s="28">
        <v>20</v>
      </c>
      <c r="L43" s="61"/>
      <c r="M43" s="61"/>
      <c r="N43" s="61"/>
      <c r="O43" s="61"/>
      <c r="P43" s="63" t="s">
        <v>48</v>
      </c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3" t="s">
        <v>48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55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</row>
    <row r="44" ht="15.75" customHeight="1" s="5" customFormat="1">
      <c r="A44" s="57"/>
      <c r="B44" s="57"/>
      <c r="C44" s="57"/>
      <c r="D44" s="44"/>
      <c r="E44" s="17"/>
      <c r="F44" s="17"/>
      <c r="G44" s="37"/>
      <c r="H44" s="13"/>
      <c r="I44" s="60"/>
      <c r="J44" s="60"/>
      <c r="K44" s="28"/>
      <c r="L44" s="61"/>
      <c r="M44" s="61"/>
      <c r="N44" s="61"/>
      <c r="O44" s="61"/>
      <c r="P44" s="63" t="s">
        <v>49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65"/>
      <c r="AJ44" s="65"/>
      <c r="AK44" s="65"/>
      <c r="AL44" s="63" t="s">
        <v>49</v>
      </c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65"/>
      <c r="BF44" s="65"/>
      <c r="BG44" s="65"/>
      <c r="BH44" s="55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</row>
    <row r="45" ht="15.75" customHeight="1" s="5" customFormat="1">
      <c r="A45" s="66"/>
      <c r="B45" s="67"/>
      <c r="C45" s="67"/>
      <c r="D45" s="44"/>
      <c r="E45" s="68"/>
      <c r="F45" s="17"/>
      <c r="G45" s="37"/>
      <c r="H45" s="13"/>
      <c r="I45" s="60"/>
      <c r="J45" s="60"/>
      <c r="P45" s="69" t="s">
        <v>50</v>
      </c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69" t="s">
        <v>50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55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</row>
    <row r="46" ht="18.75" customHeight="1" s="5" customFormat="1">
      <c r="A46" s="71"/>
      <c r="B46" s="68"/>
      <c r="C46" s="68"/>
      <c r="D46" s="54"/>
      <c r="E46" s="72"/>
      <c r="F46" s="72"/>
      <c r="G46" s="72"/>
      <c r="H46" s="72"/>
      <c r="I46" s="60"/>
      <c r="J46" s="60"/>
      <c r="P46" s="73"/>
      <c r="AL46" s="73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</row>
    <row r="47" ht="15" customHeight="1" s="5" customForma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</row>
  </sheetData>
  <mergeCells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M28:AM29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S28:S29"/>
    <mergeCell ref="T28:T29"/>
    <mergeCell ref="U28:U29"/>
    <mergeCell ref="V28:V29"/>
    <mergeCell ref="BD26:BD27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10" max="16383" man="1"/>
    <brk id="15" max="16383" man="1"/>
    <brk id="37" max="16383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bestFit="1" width="5.44140625" customWidth="1" style="76"/>
    <col min="2" max="7" bestFit="1" width="2.109375" customWidth="1" style="76"/>
    <col min="8" max="8" width="2.109375" customWidth="1" style="76"/>
    <col min="9" max="19" bestFit="1" width="2.109375" customWidth="1" style="76"/>
    <col min="20" max="20" bestFit="1" width="2.5546875" customWidth="1" style="76"/>
    <col min="21" max="29" bestFit="1" width="2.109375" customWidth="1" style="76"/>
    <col min="30" max="30" bestFit="1" width="8.6640625" customWidth="1" style="76"/>
    <col min="31" max="32" width="7.44140625" customWidth="1" style="76"/>
    <col min="33" max="33" width="8.6640625" customWidth="1" style="76"/>
    <col min="34" max="34" width="12.44140625" customWidth="1" style="76"/>
    <col min="35" max="39" width="8.88671875" customWidth="1" style="76"/>
    <col min="40" max="40" width="7.44140625" customWidth="1" style="76"/>
    <col min="41" max="41" hidden="1" width="1.44140625" customWidth="1" style="76"/>
    <col min="42" max="42" hidden="1" width="10.6640625" customWidth="1" style="76"/>
    <col min="43" max="43" hidden="1" width="5.33203125" customWidth="1" style="76"/>
    <col min="44" max="44" width="5.88671875" customWidth="1" style="76"/>
    <col min="45" max="45" width="3.6640625" customWidth="1" style="76"/>
    <col min="46" max="46" width="8.88671875" customWidth="1" style="76"/>
    <col min="47" max="47" width="14.6640625" customWidth="1" style="76"/>
    <col min="48" max="50" width="8.88671875" customWidth="1" style="76"/>
    <col min="51" max="51" width="8.88671875" customWidth="1" style="76"/>
    <col min="52" max="52" bestFit="1" width="10.5546875" customWidth="1" style="76"/>
    <col min="53" max="53" width="8.88671875" customWidth="1" style="76"/>
    <col min="54" max="54" bestFit="1" width="10.5546875" customWidth="1" style="76"/>
    <col min="55" max="16384" width="8.88671875" customWidth="1" style="76"/>
  </cols>
  <sheetData>
    <row r="1" ht="18" customHeight="1" s="77" customFormat="1">
      <c r="A1" s="78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 t="s">
        <v>52</v>
      </c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W1" s="76" t="s">
        <v>53</v>
      </c>
      <c r="BJ1" s="80"/>
    </row>
    <row r="2" ht="18" customHeight="1" s="77" customFormat="1">
      <c r="A2" s="81" t="s">
        <v>54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 t="s">
        <v>55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W2" s="76">
        <v>2</v>
      </c>
      <c r="BJ2" s="80"/>
    </row>
    <row r="3" ht="18" customHeight="1" s="77" customFormat="1">
      <c r="A3" s="83">
        <v>1</v>
      </c>
      <c r="B3" s="83"/>
      <c r="C3" s="83"/>
      <c r="D3" s="83"/>
      <c r="E3" s="83"/>
      <c r="F3" s="84" t="s">
        <v>56</v>
      </c>
      <c r="G3" s="84"/>
      <c r="H3" s="84"/>
      <c r="I3" s="84"/>
      <c r="J3" s="84"/>
      <c r="K3" s="84"/>
      <c r="L3" s="84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6"/>
      <c r="AE3" s="86"/>
      <c r="AF3" s="86"/>
      <c r="AG3" s="86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BJ3" s="80"/>
    </row>
    <row r="4" ht="17.4" customHeight="1" s="77" customFormat="1">
      <c r="A4" s="88" t="s">
        <v>57</v>
      </c>
      <c r="B4" s="89"/>
      <c r="C4" s="89"/>
      <c r="D4" s="8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1"/>
      <c r="AD4" s="92" t="s">
        <v>58</v>
      </c>
      <c r="AE4" s="92"/>
      <c r="AF4" s="92"/>
      <c r="AG4" s="92"/>
      <c r="AH4" s="92" t="s">
        <v>59</v>
      </c>
      <c r="AI4" s="92" t="s">
        <v>60</v>
      </c>
      <c r="AJ4" s="92" t="s">
        <v>61</v>
      </c>
      <c r="AK4" s="92"/>
      <c r="AL4" s="92"/>
      <c r="AM4" s="92"/>
      <c r="AN4" s="92"/>
      <c r="AO4" s="92"/>
      <c r="AP4" s="92"/>
      <c r="AQ4" s="92"/>
      <c r="AR4" s="92"/>
      <c r="AS4" s="92"/>
      <c r="AT4" s="93" t="s">
        <v>62</v>
      </c>
      <c r="AU4" s="92" t="s">
        <v>63</v>
      </c>
      <c r="BJ4" s="80"/>
    </row>
    <row r="5" ht="18" customHeight="1" s="77" customForma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94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3"/>
      <c r="AU5" s="92"/>
      <c r="BJ5" s="80"/>
    </row>
    <row r="6" ht="15" customHeight="1" s="77" customForma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94"/>
      <c r="AD6" s="95" t="s">
        <v>64</v>
      </c>
      <c r="AE6" s="95"/>
      <c r="AF6" s="95" t="s">
        <v>65</v>
      </c>
      <c r="AG6" s="95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3"/>
      <c r="AU6" s="92"/>
      <c r="BJ6" s="80"/>
    </row>
    <row r="7" ht="15" customHeight="1" s="77" customFormat="1">
      <c r="A7" s="96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8"/>
      <c r="AD7" s="95"/>
      <c r="AE7" s="95"/>
      <c r="AF7" s="95"/>
      <c r="AG7" s="95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3"/>
      <c r="AU7" s="92"/>
      <c r="AY7" s="76" t="s">
        <v>66</v>
      </c>
      <c r="BB7" s="76" t="s">
        <v>67</v>
      </c>
      <c r="BC7" s="76" t="s">
        <v>68</v>
      </c>
      <c r="BD7" s="76" t="s">
        <v>69</v>
      </c>
      <c r="BE7" s="76" t="s">
        <v>70</v>
      </c>
      <c r="BJ7" s="80"/>
    </row>
    <row r="8" ht="15" customHeight="1" s="77" customFormat="1">
      <c r="A8" s="99">
        <v>1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2">
        <v>0</v>
      </c>
      <c r="AE8" s="102"/>
      <c r="AF8" s="102">
        <v>0</v>
      </c>
      <c r="AG8" s="102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4">
        <f ref="AT8:AT38" t="shared" si="0">IF( AJ8 ="", 0, $AW$2)</f>
        <v>0</v>
      </c>
      <c r="AU8" s="103"/>
      <c r="AY8" s="76" t="str">
        <f ref="AY8:AY38" t="shared" si="1">IF( AD8="", "",((($AT$39-(AD8+AF8))/$AT$39)))</f>
      </c>
      <c r="BB8" s="76">
        <f>IF( AI8="л", AT8,0)</f>
        <v>0</v>
      </c>
      <c r="BC8" s="76">
        <f>IF( AI8="пз", AT8,0)</f>
        <v>0</v>
      </c>
      <c r="BD8" s="76">
        <f>IF( AI8="лр", AT8,0)</f>
        <v>0</v>
      </c>
      <c r="BE8" s="76">
        <f>IF( AI8="кср", AT8,0)</f>
        <v>0</v>
      </c>
      <c r="BJ8" s="80"/>
    </row>
    <row r="9" ht="15" customHeight="1" s="77" customFormat="1">
      <c r="A9" s="105">
        <f>A8+1</f>
        <v>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>
        <v>0</v>
      </c>
      <c r="AE9" s="107"/>
      <c r="AF9" s="107">
        <v>0</v>
      </c>
      <c r="AG9" s="107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4">
        <f t="shared" si="0"/>
        <v>0</v>
      </c>
      <c r="AU9" s="103"/>
      <c r="AY9" s="76" t="str">
        <f t="shared" si="1"/>
      </c>
      <c r="BB9" s="76">
        <f ref="BB9:BB38" t="shared" si="2">IF( AI9="л", AT9,0)</f>
        <v>0</v>
      </c>
      <c r="BC9" s="76">
        <f ref="BC9:BC38" t="shared" si="3">IF( AI9="пз", AT9,0)</f>
        <v>0</v>
      </c>
      <c r="BD9" s="76">
        <f ref="BD9:BD38" t="shared" si="4">IF( AI9="лр", AT9,0)</f>
        <v>0</v>
      </c>
      <c r="BE9" s="76">
        <f ref="BE9:BE38" t="shared" si="5">IF( AI9="кср", AT9,0)</f>
        <v>0</v>
      </c>
      <c r="BJ9" s="80"/>
    </row>
    <row r="10" ht="15" customHeight="1" s="77" customFormat="1">
      <c r="A10" s="105">
        <f ref="A10:A36" t="shared" si="6">A9+1</f>
        <v>3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7">
        <v>0</v>
      </c>
      <c r="AE10" s="107"/>
      <c r="AF10" s="107">
        <v>0</v>
      </c>
      <c r="AG10" s="107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4">
        <f t="shared" si="0"/>
        <v>0</v>
      </c>
      <c r="AU10" s="103"/>
      <c r="AY10" s="76" t="str">
        <f t="shared" si="1"/>
      </c>
      <c r="BB10" s="76">
        <f t="shared" si="2"/>
        <v>0</v>
      </c>
      <c r="BC10" s="76">
        <f t="shared" si="3"/>
        <v>0</v>
      </c>
      <c r="BD10" s="76">
        <f t="shared" si="4"/>
        <v>0</v>
      </c>
      <c r="BE10" s="76">
        <f t="shared" si="5"/>
        <v>0</v>
      </c>
      <c r="BJ10" s="80"/>
    </row>
    <row r="11" ht="15" customHeight="1" s="77" customFormat="1">
      <c r="A11" s="108">
        <f t="shared" si="6"/>
        <v>4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>
        <v>0</v>
      </c>
      <c r="AE11" s="111"/>
      <c r="AF11" s="111">
        <v>0</v>
      </c>
      <c r="AG11" s="111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4">
        <f t="shared" si="0"/>
        <v>0</v>
      </c>
      <c r="AU11" s="103"/>
      <c r="AY11" s="76" t="str">
        <f t="shared" si="1"/>
      </c>
      <c r="BB11" s="76">
        <f t="shared" si="2"/>
        <v>0</v>
      </c>
      <c r="BC11" s="76">
        <f t="shared" si="3"/>
        <v>0</v>
      </c>
      <c r="BD11" s="76">
        <f t="shared" si="4"/>
        <v>0</v>
      </c>
      <c r="BE11" s="76">
        <f t="shared" si="5"/>
        <v>0</v>
      </c>
      <c r="BJ11" s="80"/>
    </row>
    <row r="12" ht="15" customHeight="1" s="77" customFormat="1">
      <c r="A12" s="105">
        <f t="shared" si="6"/>
        <v>5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12"/>
      <c r="AD12" s="107"/>
      <c r="AE12" s="107"/>
      <c r="AF12" s="107"/>
      <c r="AG12" s="107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4">
        <f t="shared" si="0"/>
        <v>0</v>
      </c>
      <c r="AU12" s="103"/>
      <c r="AY12" s="76" t="str">
        <f t="shared" si="1"/>
      </c>
      <c r="BB12" s="76">
        <f t="shared" si="2"/>
        <v>0</v>
      </c>
      <c r="BC12" s="76">
        <f t="shared" si="3"/>
        <v>0</v>
      </c>
      <c r="BD12" s="76">
        <f t="shared" si="4"/>
        <v>0</v>
      </c>
      <c r="BE12" s="76">
        <f t="shared" si="5"/>
        <v>0</v>
      </c>
      <c r="BJ12" s="80"/>
    </row>
    <row r="13" ht="15" customHeight="1" s="77" customFormat="1">
      <c r="A13" s="105">
        <f t="shared" si="6"/>
        <v>6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12"/>
      <c r="AD13" s="107"/>
      <c r="AE13" s="107"/>
      <c r="AF13" s="107"/>
      <c r="AG13" s="107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>
        <f t="shared" si="0"/>
        <v>0</v>
      </c>
      <c r="AU13" s="103"/>
      <c r="AY13" s="76" t="str">
        <f t="shared" si="1"/>
      </c>
      <c r="BB13" s="76">
        <f t="shared" si="2"/>
        <v>0</v>
      </c>
      <c r="BC13" s="76">
        <f t="shared" si="3"/>
        <v>0</v>
      </c>
      <c r="BD13" s="76">
        <f t="shared" si="4"/>
        <v>0</v>
      </c>
      <c r="BE13" s="76">
        <f t="shared" si="5"/>
        <v>0</v>
      </c>
      <c r="BJ13" s="80"/>
    </row>
    <row r="14" ht="15" customHeight="1" s="77" customFormat="1">
      <c r="A14" s="105">
        <f t="shared" si="6"/>
        <v>7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12"/>
      <c r="AD14" s="107"/>
      <c r="AE14" s="107"/>
      <c r="AF14" s="107"/>
      <c r="AG14" s="107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>
        <f t="shared" si="0"/>
        <v>0</v>
      </c>
      <c r="AU14" s="103"/>
      <c r="AY14" s="76" t="str">
        <f t="shared" si="1"/>
      </c>
      <c r="BB14" s="76">
        <f t="shared" si="2"/>
        <v>0</v>
      </c>
      <c r="BC14" s="76">
        <f t="shared" si="3"/>
        <v>0</v>
      </c>
      <c r="BD14" s="76">
        <f t="shared" si="4"/>
        <v>0</v>
      </c>
      <c r="BE14" s="76">
        <f t="shared" si="5"/>
        <v>0</v>
      </c>
      <c r="BJ14" s="80"/>
    </row>
    <row r="15" ht="15" customHeight="1" s="77" customFormat="1">
      <c r="A15" s="105">
        <f t="shared" si="6"/>
        <v>8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12"/>
      <c r="AD15" s="107"/>
      <c r="AE15" s="107"/>
      <c r="AF15" s="107"/>
      <c r="AG15" s="107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4">
        <f t="shared" si="0"/>
        <v>0</v>
      </c>
      <c r="AU15" s="103"/>
      <c r="AY15" s="76" t="str">
        <f t="shared" si="1"/>
      </c>
      <c r="BB15" s="76">
        <f t="shared" si="2"/>
        <v>0</v>
      </c>
      <c r="BC15" s="76">
        <f t="shared" si="3"/>
        <v>0</v>
      </c>
      <c r="BD15" s="76">
        <f t="shared" si="4"/>
        <v>0</v>
      </c>
      <c r="BE15" s="76">
        <f t="shared" si="5"/>
        <v>0</v>
      </c>
      <c r="BJ15" s="80"/>
    </row>
    <row r="16" ht="15" customHeight="1" s="77" customFormat="1">
      <c r="A16" s="105">
        <f t="shared" si="6"/>
        <v>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12"/>
      <c r="AD16" s="107"/>
      <c r="AE16" s="107"/>
      <c r="AF16" s="107"/>
      <c r="AG16" s="107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>
        <f t="shared" si="0"/>
        <v>0</v>
      </c>
      <c r="AU16" s="103"/>
      <c r="AY16" s="76" t="str">
        <f t="shared" si="1"/>
      </c>
      <c r="BB16" s="76">
        <f t="shared" si="2"/>
        <v>0</v>
      </c>
      <c r="BC16" s="76">
        <f t="shared" si="3"/>
        <v>0</v>
      </c>
      <c r="BD16" s="76">
        <f t="shared" si="4"/>
        <v>0</v>
      </c>
      <c r="BE16" s="76">
        <f t="shared" si="5"/>
        <v>0</v>
      </c>
      <c r="BJ16" s="80"/>
    </row>
    <row r="17" ht="15" customHeight="1" s="77" customFormat="1">
      <c r="A17" s="105">
        <f t="shared" si="6"/>
        <v>10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12"/>
      <c r="AD17" s="107"/>
      <c r="AE17" s="107"/>
      <c r="AF17" s="107"/>
      <c r="AG17" s="107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>
        <f t="shared" si="0"/>
        <v>0</v>
      </c>
      <c r="AU17" s="103"/>
      <c r="AY17" s="76" t="str">
        <f t="shared" si="1"/>
      </c>
      <c r="BB17" s="76">
        <f t="shared" si="2"/>
        <v>0</v>
      </c>
      <c r="BC17" s="76">
        <f t="shared" si="3"/>
        <v>0</v>
      </c>
      <c r="BD17" s="76">
        <f t="shared" si="4"/>
        <v>0</v>
      </c>
      <c r="BE17" s="76">
        <f t="shared" si="5"/>
        <v>0</v>
      </c>
      <c r="BJ17" s="80"/>
    </row>
    <row r="18" ht="15" customHeight="1" s="77" customFormat="1">
      <c r="A18" s="105">
        <f t="shared" si="6"/>
        <v>11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12"/>
      <c r="AD18" s="107"/>
      <c r="AE18" s="107"/>
      <c r="AF18" s="107"/>
      <c r="AG18" s="107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4">
        <f t="shared" si="0"/>
        <v>0</v>
      </c>
      <c r="AU18" s="103"/>
      <c r="AY18" s="76" t="str">
        <f t="shared" si="1"/>
      </c>
      <c r="BB18" s="76">
        <f t="shared" si="2"/>
        <v>0</v>
      </c>
      <c r="BC18" s="76">
        <f t="shared" si="3"/>
        <v>0</v>
      </c>
      <c r="BD18" s="76">
        <f t="shared" si="4"/>
        <v>0</v>
      </c>
      <c r="BE18" s="76">
        <f t="shared" si="5"/>
        <v>0</v>
      </c>
      <c r="BJ18" s="80"/>
    </row>
    <row r="19" ht="15" customHeight="1" s="77" customFormat="1">
      <c r="A19" s="105">
        <f t="shared" si="6"/>
        <v>12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12"/>
      <c r="AD19" s="107"/>
      <c r="AE19" s="107"/>
      <c r="AF19" s="107"/>
      <c r="AG19" s="107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4">
        <f t="shared" si="0"/>
        <v>0</v>
      </c>
      <c r="AU19" s="103"/>
      <c r="AY19" s="76" t="str">
        <f t="shared" si="1"/>
      </c>
      <c r="BB19" s="76">
        <f t="shared" si="2"/>
        <v>0</v>
      </c>
      <c r="BC19" s="76">
        <f t="shared" si="3"/>
        <v>0</v>
      </c>
      <c r="BD19" s="76">
        <f t="shared" si="4"/>
        <v>0</v>
      </c>
      <c r="BE19" s="76">
        <f t="shared" si="5"/>
        <v>0</v>
      </c>
      <c r="BJ19" s="80"/>
    </row>
    <row r="20" ht="15" customHeight="1" s="77" customFormat="1">
      <c r="A20" s="105">
        <f t="shared" si="6"/>
        <v>13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12"/>
      <c r="AD20" s="107"/>
      <c r="AE20" s="107"/>
      <c r="AF20" s="107"/>
      <c r="AG20" s="107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4">
        <f t="shared" si="0"/>
        <v>0</v>
      </c>
      <c r="AU20" s="103"/>
      <c r="AY20" s="76" t="str">
        <f t="shared" si="1"/>
      </c>
      <c r="BB20" s="76">
        <f t="shared" si="2"/>
        <v>0</v>
      </c>
      <c r="BC20" s="76">
        <f t="shared" si="3"/>
        <v>0</v>
      </c>
      <c r="BD20" s="76">
        <f t="shared" si="4"/>
        <v>0</v>
      </c>
      <c r="BE20" s="76">
        <f t="shared" si="5"/>
        <v>0</v>
      </c>
      <c r="BJ20" s="80"/>
    </row>
    <row r="21" ht="15" customHeight="1" s="77" customFormat="1">
      <c r="A21" s="105">
        <f t="shared" si="6"/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12"/>
      <c r="AD21" s="107"/>
      <c r="AE21" s="107"/>
      <c r="AF21" s="107"/>
      <c r="AG21" s="107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4">
        <f t="shared" si="0"/>
        <v>0</v>
      </c>
      <c r="AU21" s="103"/>
      <c r="AY21" s="76" t="str">
        <f t="shared" si="1"/>
      </c>
      <c r="BB21" s="76">
        <f t="shared" si="2"/>
        <v>0</v>
      </c>
      <c r="BC21" s="76">
        <f t="shared" si="3"/>
        <v>0</v>
      </c>
      <c r="BD21" s="76">
        <f t="shared" si="4"/>
        <v>0</v>
      </c>
      <c r="BE21" s="76">
        <f t="shared" si="5"/>
        <v>0</v>
      </c>
      <c r="BJ21" s="80"/>
    </row>
    <row r="22" ht="15" customHeight="1" s="77" customFormat="1">
      <c r="A22" s="105">
        <f t="shared" si="6"/>
        <v>15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12"/>
      <c r="AD22" s="107"/>
      <c r="AE22" s="107"/>
      <c r="AF22" s="107"/>
      <c r="AG22" s="107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4">
        <f t="shared" si="0"/>
        <v>0</v>
      </c>
      <c r="AU22" s="103"/>
      <c r="AY22" s="76" t="str">
        <f t="shared" si="1"/>
      </c>
      <c r="BB22" s="76">
        <f t="shared" si="2"/>
        <v>0</v>
      </c>
      <c r="BC22" s="76">
        <f t="shared" si="3"/>
        <v>0</v>
      </c>
      <c r="BD22" s="76">
        <f t="shared" si="4"/>
        <v>0</v>
      </c>
      <c r="BE22" s="76">
        <f t="shared" si="5"/>
        <v>0</v>
      </c>
      <c r="BJ22" s="80"/>
    </row>
    <row r="23" ht="15" customHeight="1" s="77" customFormat="1">
      <c r="A23" s="105">
        <f t="shared" si="6"/>
        <v>16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12"/>
      <c r="AD23" s="107"/>
      <c r="AE23" s="107"/>
      <c r="AF23" s="107"/>
      <c r="AG23" s="107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4">
        <f t="shared" si="0"/>
        <v>0</v>
      </c>
      <c r="AU23" s="103"/>
      <c r="AY23" s="76" t="str">
        <f t="shared" si="1"/>
      </c>
      <c r="BB23" s="76">
        <f t="shared" si="2"/>
        <v>0</v>
      </c>
      <c r="BC23" s="76">
        <f t="shared" si="3"/>
        <v>0</v>
      </c>
      <c r="BD23" s="76">
        <f t="shared" si="4"/>
        <v>0</v>
      </c>
      <c r="BE23" s="76">
        <f t="shared" si="5"/>
        <v>0</v>
      </c>
      <c r="BJ23" s="80"/>
    </row>
    <row r="24" ht="15" customHeight="1" s="77" customFormat="1">
      <c r="A24" s="105">
        <f t="shared" si="6"/>
        <v>17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12"/>
      <c r="AD24" s="107"/>
      <c r="AE24" s="107"/>
      <c r="AF24" s="107"/>
      <c r="AG24" s="107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4">
        <f t="shared" si="0"/>
        <v>0</v>
      </c>
      <c r="AU24" s="103"/>
      <c r="AY24" s="76" t="str">
        <f t="shared" si="1"/>
      </c>
      <c r="BB24" s="76">
        <f t="shared" si="2"/>
        <v>0</v>
      </c>
      <c r="BC24" s="76">
        <f t="shared" si="3"/>
        <v>0</v>
      </c>
      <c r="BD24" s="76">
        <f t="shared" si="4"/>
        <v>0</v>
      </c>
      <c r="BE24" s="76">
        <f t="shared" si="5"/>
        <v>0</v>
      </c>
      <c r="BJ24" s="80"/>
    </row>
    <row r="25" ht="15" customHeight="1" s="77" customFormat="1">
      <c r="A25" s="105">
        <f t="shared" si="6"/>
        <v>18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12"/>
      <c r="AD25" s="107"/>
      <c r="AE25" s="107"/>
      <c r="AF25" s="107"/>
      <c r="AG25" s="107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4">
        <f t="shared" si="0"/>
        <v>0</v>
      </c>
      <c r="AU25" s="103"/>
      <c r="AY25" s="76" t="str">
        <f t="shared" si="1"/>
      </c>
      <c r="BB25" s="76">
        <f t="shared" si="2"/>
        <v>0</v>
      </c>
      <c r="BC25" s="76">
        <f t="shared" si="3"/>
        <v>0</v>
      </c>
      <c r="BD25" s="76">
        <f t="shared" si="4"/>
        <v>0</v>
      </c>
      <c r="BE25" s="76">
        <f t="shared" si="5"/>
        <v>0</v>
      </c>
      <c r="BJ25" s="80"/>
    </row>
    <row r="26" ht="15" customHeight="1" s="77" customFormat="1">
      <c r="A26" s="105">
        <f>A25+1</f>
        <v>19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12"/>
      <c r="AD26" s="107"/>
      <c r="AE26" s="107"/>
      <c r="AF26" s="107"/>
      <c r="AG26" s="107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>
        <f t="shared" si="0"/>
        <v>0</v>
      </c>
      <c r="AU26" s="103"/>
      <c r="AY26" s="76" t="str">
        <f t="shared" si="1"/>
      </c>
      <c r="BB26" s="76">
        <f t="shared" si="2"/>
        <v>0</v>
      </c>
      <c r="BC26" s="76">
        <f t="shared" si="3"/>
        <v>0</v>
      </c>
      <c r="BD26" s="76">
        <f t="shared" si="4"/>
        <v>0</v>
      </c>
      <c r="BE26" s="76">
        <f t="shared" si="5"/>
        <v>0</v>
      </c>
      <c r="BJ26" s="80"/>
    </row>
    <row r="27" ht="15" customHeight="1" s="77" customFormat="1">
      <c r="A27" s="105">
        <f t="shared" si="6"/>
        <v>20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12"/>
      <c r="AD27" s="107"/>
      <c r="AE27" s="107"/>
      <c r="AF27" s="107"/>
      <c r="AG27" s="107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4">
        <f t="shared" si="0"/>
        <v>0</v>
      </c>
      <c r="AU27" s="103"/>
      <c r="AY27" s="76" t="str">
        <f t="shared" si="1"/>
      </c>
      <c r="BB27" s="76">
        <f t="shared" si="2"/>
        <v>0</v>
      </c>
      <c r="BC27" s="76">
        <f t="shared" si="3"/>
        <v>0</v>
      </c>
      <c r="BD27" s="76">
        <f t="shared" si="4"/>
        <v>0</v>
      </c>
      <c r="BE27" s="76">
        <f t="shared" si="5"/>
        <v>0</v>
      </c>
      <c r="BJ27" s="80"/>
    </row>
    <row r="28" ht="15" customHeight="1" s="77" customFormat="1">
      <c r="A28" s="105">
        <f t="shared" si="6"/>
        <v>21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12"/>
      <c r="AD28" s="107"/>
      <c r="AE28" s="107"/>
      <c r="AF28" s="107"/>
      <c r="AG28" s="107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4">
        <f t="shared" si="0"/>
        <v>0</v>
      </c>
      <c r="AU28" s="103"/>
      <c r="AY28" s="76" t="str">
        <f t="shared" si="1"/>
      </c>
      <c r="BB28" s="76">
        <f t="shared" si="2"/>
        <v>0</v>
      </c>
      <c r="BC28" s="76">
        <f t="shared" si="3"/>
        <v>0</v>
      </c>
      <c r="BD28" s="76">
        <f t="shared" si="4"/>
        <v>0</v>
      </c>
      <c r="BE28" s="76">
        <f t="shared" si="5"/>
        <v>0</v>
      </c>
      <c r="BJ28" s="80"/>
    </row>
    <row r="29" ht="15" customHeight="1" s="77" customFormat="1">
      <c r="A29" s="105">
        <f t="shared" si="6"/>
        <v>22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12"/>
      <c r="AD29" s="107"/>
      <c r="AE29" s="107"/>
      <c r="AF29" s="107"/>
      <c r="AG29" s="107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4">
        <f t="shared" si="0"/>
        <v>0</v>
      </c>
      <c r="AU29" s="103"/>
      <c r="AY29" s="76" t="str">
        <f t="shared" si="1"/>
      </c>
      <c r="BB29" s="76">
        <f t="shared" si="2"/>
        <v>0</v>
      </c>
      <c r="BC29" s="76">
        <f t="shared" si="3"/>
        <v>0</v>
      </c>
      <c r="BD29" s="76">
        <f t="shared" si="4"/>
        <v>0</v>
      </c>
      <c r="BE29" s="76">
        <f t="shared" si="5"/>
        <v>0</v>
      </c>
      <c r="BJ29" s="80"/>
    </row>
    <row r="30" ht="15" customHeight="1" s="77" customFormat="1">
      <c r="A30" s="105">
        <f t="shared" si="6"/>
        <v>23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12"/>
      <c r="AD30" s="107"/>
      <c r="AE30" s="107"/>
      <c r="AF30" s="107"/>
      <c r="AG30" s="107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>
        <f t="shared" si="0"/>
        <v>0</v>
      </c>
      <c r="AU30" s="103"/>
      <c r="AY30" s="76" t="str">
        <f t="shared" si="1"/>
      </c>
      <c r="BB30" s="76">
        <f t="shared" si="2"/>
        <v>0</v>
      </c>
      <c r="BC30" s="76">
        <f t="shared" si="3"/>
        <v>0</v>
      </c>
      <c r="BD30" s="76">
        <f t="shared" si="4"/>
        <v>0</v>
      </c>
      <c r="BE30" s="76">
        <f t="shared" si="5"/>
        <v>0</v>
      </c>
      <c r="BJ30" s="80"/>
    </row>
    <row r="31" ht="15" customHeight="1" s="77" customFormat="1">
      <c r="A31" s="105">
        <f t="shared" si="6"/>
        <v>24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12"/>
      <c r="AD31" s="107"/>
      <c r="AE31" s="107"/>
      <c r="AF31" s="107"/>
      <c r="AG31" s="107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4">
        <f t="shared" si="0"/>
        <v>0</v>
      </c>
      <c r="AU31" s="103"/>
      <c r="AY31" s="76" t="str">
        <f t="shared" si="1"/>
      </c>
      <c r="BB31" s="76">
        <f t="shared" si="2"/>
        <v>0</v>
      </c>
      <c r="BC31" s="76">
        <f t="shared" si="3"/>
        <v>0</v>
      </c>
      <c r="BD31" s="76">
        <f t="shared" si="4"/>
        <v>0</v>
      </c>
      <c r="BE31" s="76">
        <f t="shared" si="5"/>
        <v>0</v>
      </c>
      <c r="BJ31" s="80"/>
    </row>
    <row r="32" ht="15" customHeight="1" s="77" customFormat="1">
      <c r="A32" s="105">
        <f>A31+1</f>
        <v>25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12"/>
      <c r="AD32" s="107"/>
      <c r="AE32" s="107"/>
      <c r="AF32" s="107"/>
      <c r="AG32" s="107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4">
        <f t="shared" si="0"/>
        <v>0</v>
      </c>
      <c r="AU32" s="103"/>
      <c r="AY32" s="76" t="str">
        <f t="shared" si="1"/>
      </c>
      <c r="BB32" s="76">
        <f t="shared" si="2"/>
        <v>0</v>
      </c>
      <c r="BC32" s="76">
        <f t="shared" si="3"/>
        <v>0</v>
      </c>
      <c r="BD32" s="76">
        <f t="shared" si="4"/>
        <v>0</v>
      </c>
      <c r="BE32" s="76">
        <f t="shared" si="5"/>
        <v>0</v>
      </c>
      <c r="BJ32" s="80"/>
    </row>
    <row r="33" ht="15" customHeight="1" s="77" customFormat="1">
      <c r="A33" s="105">
        <f t="shared" si="6"/>
        <v>26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12"/>
      <c r="AD33" s="107"/>
      <c r="AE33" s="107"/>
      <c r="AF33" s="107"/>
      <c r="AG33" s="107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4">
        <f t="shared" si="0"/>
        <v>0</v>
      </c>
      <c r="AU33" s="103"/>
      <c r="AY33" s="76" t="str">
        <f t="shared" si="1"/>
      </c>
      <c r="BB33" s="76">
        <f t="shared" si="2"/>
        <v>0</v>
      </c>
      <c r="BC33" s="76">
        <f t="shared" si="3"/>
        <v>0</v>
      </c>
      <c r="BD33" s="76">
        <f t="shared" si="4"/>
        <v>0</v>
      </c>
      <c r="BE33" s="76">
        <f t="shared" si="5"/>
        <v>0</v>
      </c>
      <c r="BJ33" s="80"/>
    </row>
    <row r="34" ht="15" customHeight="1" s="77" customFormat="1">
      <c r="A34" s="105">
        <f t="shared" si="6"/>
        <v>27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12"/>
      <c r="AD34" s="107"/>
      <c r="AE34" s="107"/>
      <c r="AF34" s="107"/>
      <c r="AG34" s="107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4">
        <f t="shared" si="0"/>
        <v>0</v>
      </c>
      <c r="AU34" s="103"/>
      <c r="AY34" s="76" t="str">
        <f t="shared" si="1"/>
      </c>
      <c r="BB34" s="76">
        <f t="shared" si="2"/>
        <v>0</v>
      </c>
      <c r="BC34" s="76">
        <f t="shared" si="3"/>
        <v>0</v>
      </c>
      <c r="BD34" s="76">
        <f t="shared" si="4"/>
        <v>0</v>
      </c>
      <c r="BE34" s="76">
        <f t="shared" si="5"/>
        <v>0</v>
      </c>
      <c r="BJ34" s="80"/>
    </row>
    <row r="35" ht="15" customHeight="1" s="77" customFormat="1">
      <c r="A35" s="105">
        <f t="shared" si="6"/>
        <v>28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12"/>
      <c r="AD35" s="107"/>
      <c r="AE35" s="107"/>
      <c r="AF35" s="107"/>
      <c r="AG35" s="107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4">
        <f t="shared" si="0"/>
        <v>0</v>
      </c>
      <c r="AU35" s="103"/>
      <c r="AY35" s="76" t="str">
        <f t="shared" si="1"/>
      </c>
      <c r="BB35" s="76">
        <f t="shared" si="2"/>
        <v>0</v>
      </c>
      <c r="BC35" s="76">
        <f t="shared" si="3"/>
        <v>0</v>
      </c>
      <c r="BD35" s="76">
        <f t="shared" si="4"/>
        <v>0</v>
      </c>
      <c r="BE35" s="76">
        <f t="shared" si="5"/>
        <v>0</v>
      </c>
      <c r="BJ35" s="80"/>
    </row>
    <row r="36" ht="15" customHeight="1" s="77" customFormat="1">
      <c r="A36" s="105">
        <f t="shared" si="6"/>
        <v>29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12"/>
      <c r="AD36" s="107"/>
      <c r="AE36" s="107"/>
      <c r="AF36" s="107"/>
      <c r="AG36" s="107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4">
        <f t="shared" si="0"/>
        <v>0</v>
      </c>
      <c r="AU36" s="103"/>
      <c r="AY36" s="76" t="str">
        <f t="shared" si="1"/>
      </c>
      <c r="BB36" s="76">
        <f t="shared" si="2"/>
        <v>0</v>
      </c>
      <c r="BC36" s="76">
        <f t="shared" si="3"/>
        <v>0</v>
      </c>
      <c r="BD36" s="76">
        <f t="shared" si="4"/>
        <v>0</v>
      </c>
      <c r="BE36" s="76">
        <f t="shared" si="5"/>
        <v>0</v>
      </c>
      <c r="BJ36" s="80"/>
    </row>
    <row r="37" ht="18" customHeight="1" s="77" customFormat="1">
      <c r="A37" s="105">
        <v>30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12"/>
      <c r="AD37" s="107"/>
      <c r="AE37" s="107"/>
      <c r="AF37" s="107"/>
      <c r="AG37" s="107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4">
        <f t="shared" si="0"/>
        <v>0</v>
      </c>
      <c r="AU37" s="103"/>
      <c r="AY37" s="76" t="str">
        <f t="shared" si="1"/>
      </c>
      <c r="BB37" s="76">
        <f t="shared" si="2"/>
        <v>0</v>
      </c>
      <c r="BC37" s="76">
        <f t="shared" si="3"/>
        <v>0</v>
      </c>
      <c r="BD37" s="76">
        <f t="shared" si="4"/>
        <v>0</v>
      </c>
      <c r="BE37" s="76">
        <f t="shared" si="5"/>
        <v>0</v>
      </c>
      <c r="BJ37" s="80"/>
    </row>
    <row r="38" ht="15" customHeight="1" s="77" customFormat="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5"/>
      <c r="AD38" s="107"/>
      <c r="AE38" s="107"/>
      <c r="AF38" s="107"/>
      <c r="AG38" s="107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4">
        <f t="shared" si="0"/>
        <v>0</v>
      </c>
      <c r="AU38" s="103"/>
      <c r="AY38" s="76" t="str">
        <f t="shared" si="1"/>
      </c>
      <c r="BB38" s="76">
        <f t="shared" si="2"/>
        <v>0</v>
      </c>
      <c r="BC38" s="76">
        <f t="shared" si="3"/>
        <v>0</v>
      </c>
      <c r="BD38" s="76">
        <f t="shared" si="4"/>
        <v>0</v>
      </c>
      <c r="BE38" s="76">
        <f t="shared" si="5"/>
        <v>0</v>
      </c>
      <c r="BJ38" s="80"/>
    </row>
    <row r="39" ht="18" customHeight="1" s="77" customForma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7"/>
      <c r="AD39" s="107"/>
      <c r="AE39" s="107"/>
      <c r="AF39" s="107"/>
      <c r="AG39" s="107"/>
      <c r="AH39" s="118" t="s">
        <v>71</v>
      </c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9">
        <f>SUM(AT8:AT38)</f>
        <v>0</v>
      </c>
      <c r="AU39" s="120"/>
      <c r="AY39" s="76" t="s">
        <v>72</v>
      </c>
      <c r="AZ39" s="76" t="e">
        <f>AVERAGE(AY8:AY38)</f>
        <v>#DIV/0!</v>
      </c>
      <c r="BA39" s="76" t="s">
        <v>73</v>
      </c>
      <c r="BB39" s="76">
        <f>SUM(BB8:BB38)</f>
        <v>0</v>
      </c>
      <c r="BC39" s="76">
        <f>SUM(BC8:BC38)</f>
        <v>0</v>
      </c>
      <c r="BD39" s="76">
        <f>SUM(BD8:BD38)</f>
        <v>0</v>
      </c>
      <c r="BE39" s="76">
        <f>SUM(BE8:BE38)</f>
        <v>0</v>
      </c>
      <c r="BJ39" s="80"/>
    </row>
    <row r="40" ht="18" customHeight="1" s="77" customForma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21" t="s">
        <v>74</v>
      </c>
      <c r="AE40" s="122"/>
      <c r="AF40" s="123"/>
      <c r="AG40" s="124"/>
      <c r="AH40" s="87" t="s">
        <v>75</v>
      </c>
      <c r="AI40" s="87"/>
      <c r="AJ40" s="125">
        <f>AT39</f>
        <v>0</v>
      </c>
      <c r="AK40" s="125"/>
      <c r="AL40" s="87"/>
      <c r="AM40" s="87"/>
      <c r="AN40" s="87"/>
      <c r="AO40" s="87"/>
      <c r="AP40" s="87"/>
      <c r="AQ40" s="87"/>
      <c r="AR40" s="87"/>
      <c r="AS40" s="87"/>
      <c r="AT40" s="87"/>
      <c r="AU40" s="87"/>
    </row>
    <row r="41" ht="15" customHeight="1" s="77" customForma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21"/>
      <c r="AE41" s="122"/>
      <c r="AF41" s="123"/>
      <c r="AG41" s="124"/>
      <c r="AH41" s="87" t="s">
        <v>76</v>
      </c>
      <c r="AI41" s="87"/>
      <c r="AJ41" s="126"/>
      <c r="AK41" s="126"/>
      <c r="AL41" s="87"/>
      <c r="AM41" s="87"/>
      <c r="AN41" s="87"/>
      <c r="AO41" s="87"/>
      <c r="AP41" s="87"/>
      <c r="AQ41" s="87"/>
      <c r="AR41" s="87"/>
      <c r="AS41" s="87"/>
      <c r="AT41" s="87"/>
      <c r="AU41" s="87"/>
    </row>
    <row r="42" ht="15" customHeight="1" s="77" customForma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21"/>
      <c r="AE42" s="122"/>
      <c r="AF42" s="123"/>
      <c r="AG42" s="124"/>
      <c r="AH42" s="127" t="s">
        <v>77</v>
      </c>
      <c r="AI42" s="128">
        <f>BB39</f>
        <v>0</v>
      </c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</row>
    <row r="43" ht="15" customHeight="1" s="77" customForma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30" t="e">
        <f>AZ39</f>
        <v>#DIV/0!</v>
      </c>
      <c r="AE43" s="131"/>
      <c r="AF43" s="123"/>
      <c r="AG43" s="124"/>
      <c r="AH43" s="127" t="s">
        <v>78</v>
      </c>
      <c r="AI43" s="132">
        <f>BC39</f>
        <v>0</v>
      </c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</row>
    <row r="44" ht="15" customHeight="1" s="77" customForma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4"/>
      <c r="AE44" s="123"/>
      <c r="AF44" s="123"/>
      <c r="AG44" s="124"/>
      <c r="AH44" s="127" t="s">
        <v>79</v>
      </c>
      <c r="AI44" s="132">
        <f>BD39</f>
        <v>0</v>
      </c>
      <c r="AJ44" s="87"/>
      <c r="AK44" s="87" t="s">
        <v>42</v>
      </c>
      <c r="AL44" s="87"/>
      <c r="AM44" s="87" t="s">
        <v>80</v>
      </c>
      <c r="AN44" s="87"/>
      <c r="AO44" s="87"/>
      <c r="AP44" s="87"/>
      <c r="AQ44" s="87"/>
      <c r="AR44" s="87" t="s">
        <v>81</v>
      </c>
      <c r="AS44" s="87"/>
      <c r="AT44" s="87"/>
      <c r="AU44" s="87"/>
    </row>
    <row r="45" ht="15" customHeight="1" s="77" customForma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4"/>
      <c r="AE45" s="123"/>
      <c r="AF45" s="123"/>
      <c r="AG45" s="124"/>
      <c r="AH45" s="127" t="s">
        <v>82</v>
      </c>
      <c r="AI45" s="135">
        <f>BE39</f>
        <v>0</v>
      </c>
      <c r="AJ45" s="87"/>
      <c r="AM45" s="136" t="s">
        <v>83</v>
      </c>
      <c r="AN45" s="136"/>
      <c r="AS45" s="137" t="s">
        <v>84</v>
      </c>
      <c r="AT45" s="137"/>
      <c r="AU45" s="137"/>
    </row>
    <row r="46" ht="15" customHeight="1" s="77" customFormat="1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</row>
    <row r="47" ht="15" customHeight="1" s="77" customFormat="1">
      <c r="A47" s="139">
        <v>8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40">
        <v>9</v>
      </c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bestFit="1" width="5.44140625" customWidth="1" style="76"/>
    <col min="2" max="7" bestFit="1" width="2.109375" customWidth="1" style="76"/>
    <col min="8" max="8" width="2.109375" customWidth="1" style="76"/>
    <col min="9" max="19" bestFit="1" width="2.109375" customWidth="1" style="76"/>
    <col min="20" max="20" bestFit="1" width="2.5546875" customWidth="1" style="76"/>
    <col min="21" max="29" bestFit="1" width="2.109375" customWidth="1" style="76"/>
    <col min="30" max="30" bestFit="1" width="8.6640625" customWidth="1" style="76"/>
    <col min="31" max="32" width="7.44140625" customWidth="1" style="76"/>
    <col min="33" max="33" width="8.6640625" customWidth="1" style="76"/>
    <col min="34" max="34" width="12.44140625" customWidth="1" style="76"/>
    <col min="35" max="39" width="8.88671875" customWidth="1" style="76"/>
    <col min="40" max="40" width="7.44140625" customWidth="1" style="76"/>
    <col min="41" max="41" hidden="1" width="1.44140625" customWidth="1" style="76"/>
    <col min="42" max="42" hidden="1" width="10.6640625" customWidth="1" style="76"/>
    <col min="43" max="43" hidden="1" width="5.33203125" customWidth="1" style="76"/>
    <col min="44" max="44" width="5.88671875" customWidth="1" style="76"/>
    <col min="45" max="45" width="3.6640625" customWidth="1" style="76"/>
    <col min="46" max="46" width="8.88671875" customWidth="1" style="76"/>
    <col min="47" max="47" width="14.6640625" customWidth="1" style="76"/>
    <col min="48" max="50" width="8.88671875" customWidth="1" style="76"/>
    <col min="51" max="51" width="8.88671875" customWidth="1" style="76"/>
    <col min="52" max="52" bestFit="1" width="10.5546875" customWidth="1" style="76"/>
    <col min="53" max="53" width="8.88671875" customWidth="1" style="76"/>
    <col min="54" max="54" bestFit="1" width="10.5546875" customWidth="1" style="76"/>
    <col min="55" max="16384" width="8.88671875" customWidth="1" style="76"/>
  </cols>
  <sheetData>
    <row r="1" ht="18" customHeight="1" s="77" customFormat="1">
      <c r="A1" s="78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 t="s">
        <v>52</v>
      </c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W1" s="76" t="s">
        <v>53</v>
      </c>
      <c r="BJ1" s="80"/>
    </row>
    <row r="2" ht="18" customHeight="1" s="77" customFormat="1">
      <c r="A2" s="81" t="s">
        <v>54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 t="s">
        <v>85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W2" s="76">
        <v>2</v>
      </c>
      <c r="BJ2" s="80"/>
    </row>
    <row r="3" ht="18" customHeight="1" s="77" customFormat="1">
      <c r="A3" s="83">
        <v>1</v>
      </c>
      <c r="B3" s="83"/>
      <c r="C3" s="83"/>
      <c r="D3" s="83"/>
      <c r="E3" s="83"/>
      <c r="F3" s="84" t="s">
        <v>56</v>
      </c>
      <c r="G3" s="84"/>
      <c r="H3" s="84"/>
      <c r="I3" s="84"/>
      <c r="J3" s="84"/>
      <c r="K3" s="84"/>
      <c r="L3" s="84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6"/>
      <c r="AE3" s="86"/>
      <c r="AF3" s="86"/>
      <c r="AG3" s="86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BJ3" s="80"/>
    </row>
    <row r="4" ht="17.4" customHeight="1" s="77" customFormat="1">
      <c r="A4" s="88" t="s">
        <v>57</v>
      </c>
      <c r="B4" s="89"/>
      <c r="C4" s="89"/>
      <c r="D4" s="8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1"/>
      <c r="AD4" s="92" t="s">
        <v>58</v>
      </c>
      <c r="AE4" s="92"/>
      <c r="AF4" s="92"/>
      <c r="AG4" s="92"/>
      <c r="AH4" s="92" t="s">
        <v>59</v>
      </c>
      <c r="AI4" s="92" t="s">
        <v>60</v>
      </c>
      <c r="AJ4" s="92" t="s">
        <v>61</v>
      </c>
      <c r="AK4" s="92"/>
      <c r="AL4" s="92"/>
      <c r="AM4" s="92"/>
      <c r="AN4" s="92"/>
      <c r="AO4" s="92"/>
      <c r="AP4" s="92"/>
      <c r="AQ4" s="92"/>
      <c r="AR4" s="92"/>
      <c r="AS4" s="92"/>
      <c r="AT4" s="93" t="s">
        <v>62</v>
      </c>
      <c r="AU4" s="92" t="s">
        <v>63</v>
      </c>
      <c r="BJ4" s="80"/>
    </row>
    <row r="5" ht="18" customHeight="1" s="77" customForma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94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3"/>
      <c r="AU5" s="92"/>
      <c r="BJ5" s="80"/>
    </row>
    <row r="6" ht="15" customHeight="1" s="77" customForma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94"/>
      <c r="AD6" s="95" t="s">
        <v>64</v>
      </c>
      <c r="AE6" s="95"/>
      <c r="AF6" s="95" t="s">
        <v>65</v>
      </c>
      <c r="AG6" s="95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3"/>
      <c r="AU6" s="92"/>
      <c r="BJ6" s="80"/>
    </row>
    <row r="7" ht="15" customHeight="1" s="77" customFormat="1">
      <c r="A7" s="96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8"/>
      <c r="AD7" s="95"/>
      <c r="AE7" s="95"/>
      <c r="AF7" s="95"/>
      <c r="AG7" s="95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3"/>
      <c r="AU7" s="92"/>
      <c r="AY7" s="76" t="s">
        <v>66</v>
      </c>
      <c r="BB7" s="76" t="s">
        <v>67</v>
      </c>
      <c r="BC7" s="76" t="s">
        <v>68</v>
      </c>
      <c r="BD7" s="76" t="s">
        <v>69</v>
      </c>
      <c r="BE7" s="76" t="s">
        <v>70</v>
      </c>
      <c r="BJ7" s="80"/>
    </row>
    <row r="8" ht="15" customHeight="1" s="77" customFormat="1">
      <c r="A8" s="99">
        <v>1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2">
        <v>0</v>
      </c>
      <c r="AE8" s="102"/>
      <c r="AF8" s="102">
        <v>0</v>
      </c>
      <c r="AG8" s="102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4">
        <f ref="AT8:AT38" t="shared" si="0">IF( AJ8 ="", 0, $AW$2)</f>
        <v>0</v>
      </c>
      <c r="AU8" s="103"/>
      <c r="AY8" s="76" t="str">
        <f ref="AY8:AY38" t="shared" si="1">IF( AD8="", "",((($AT$39-(AD8+AF8))/$AT$39)))</f>
      </c>
      <c r="BB8" s="76">
        <f>IF( AI8="л", AT8,0)</f>
        <v>0</v>
      </c>
      <c r="BC8" s="76">
        <f>IF( AI8="пз", AT8,0)</f>
        <v>0</v>
      </c>
      <c r="BD8" s="76">
        <f>IF( AI8="лр", AT8,0)</f>
        <v>0</v>
      </c>
      <c r="BE8" s="76">
        <f>IF( AI8="кср", AT8,0)</f>
        <v>0</v>
      </c>
      <c r="BJ8" s="80"/>
    </row>
    <row r="9" ht="15" customHeight="1" s="77" customFormat="1">
      <c r="A9" s="105">
        <f>A8+1</f>
        <v>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>
        <v>0</v>
      </c>
      <c r="AE9" s="107"/>
      <c r="AF9" s="107">
        <v>0</v>
      </c>
      <c r="AG9" s="107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4">
        <f t="shared" si="0"/>
        <v>0</v>
      </c>
      <c r="AU9" s="103"/>
      <c r="AY9" s="76" t="str">
        <f t="shared" si="1"/>
      </c>
      <c r="BB9" s="76">
        <f ref="BB9:BB38" t="shared" si="2">IF( AI9="л", AT9,0)</f>
        <v>0</v>
      </c>
      <c r="BC9" s="76">
        <f ref="BC9:BC38" t="shared" si="3">IF( AI9="пз", AT9,0)</f>
        <v>0</v>
      </c>
      <c r="BD9" s="76">
        <f ref="BD9:BD38" t="shared" si="4">IF( AI9="лр", AT9,0)</f>
        <v>0</v>
      </c>
      <c r="BE9" s="76">
        <f ref="BE9:BE38" t="shared" si="5">IF( AI9="кср", AT9,0)</f>
        <v>0</v>
      </c>
      <c r="BJ9" s="80"/>
    </row>
    <row r="10" ht="15" customHeight="1" s="77" customFormat="1">
      <c r="A10" s="105">
        <f ref="A10:A36" t="shared" si="6">A9+1</f>
        <v>3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7">
        <v>0</v>
      </c>
      <c r="AE10" s="107"/>
      <c r="AF10" s="107">
        <v>0</v>
      </c>
      <c r="AG10" s="107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4">
        <f t="shared" si="0"/>
        <v>0</v>
      </c>
      <c r="AU10" s="103"/>
      <c r="AY10" s="76" t="str">
        <f t="shared" si="1"/>
      </c>
      <c r="BB10" s="76">
        <f t="shared" si="2"/>
        <v>0</v>
      </c>
      <c r="BC10" s="76">
        <f t="shared" si="3"/>
        <v>0</v>
      </c>
      <c r="BD10" s="76">
        <f t="shared" si="4"/>
        <v>0</v>
      </c>
      <c r="BE10" s="76">
        <f t="shared" si="5"/>
        <v>0</v>
      </c>
      <c r="BJ10" s="80"/>
    </row>
    <row r="11" ht="15" customHeight="1" s="77" customFormat="1">
      <c r="A11" s="108">
        <f t="shared" si="6"/>
        <v>4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>
        <v>0</v>
      </c>
      <c r="AE11" s="111"/>
      <c r="AF11" s="111">
        <v>0</v>
      </c>
      <c r="AG11" s="111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4">
        <f t="shared" si="0"/>
        <v>0</v>
      </c>
      <c r="AU11" s="103"/>
      <c r="AY11" s="76" t="str">
        <f t="shared" si="1"/>
      </c>
      <c r="BB11" s="76">
        <f t="shared" si="2"/>
        <v>0</v>
      </c>
      <c r="BC11" s="76">
        <f t="shared" si="3"/>
        <v>0</v>
      </c>
      <c r="BD11" s="76">
        <f t="shared" si="4"/>
        <v>0</v>
      </c>
      <c r="BE11" s="76">
        <f t="shared" si="5"/>
        <v>0</v>
      </c>
      <c r="BJ11" s="80"/>
    </row>
    <row r="12" ht="15" customHeight="1" s="77" customFormat="1">
      <c r="A12" s="105">
        <f t="shared" si="6"/>
        <v>5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12"/>
      <c r="AD12" s="107"/>
      <c r="AE12" s="107"/>
      <c r="AF12" s="107"/>
      <c r="AG12" s="107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4">
        <f t="shared" si="0"/>
        <v>0</v>
      </c>
      <c r="AU12" s="103"/>
      <c r="AY12" s="76" t="str">
        <f t="shared" si="1"/>
      </c>
      <c r="BB12" s="76">
        <f t="shared" si="2"/>
        <v>0</v>
      </c>
      <c r="BC12" s="76">
        <f t="shared" si="3"/>
        <v>0</v>
      </c>
      <c r="BD12" s="76">
        <f t="shared" si="4"/>
        <v>0</v>
      </c>
      <c r="BE12" s="76">
        <f t="shared" si="5"/>
        <v>0</v>
      </c>
      <c r="BJ12" s="80"/>
    </row>
    <row r="13" ht="15" customHeight="1" s="77" customFormat="1">
      <c r="A13" s="105">
        <f t="shared" si="6"/>
        <v>6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12"/>
      <c r="AD13" s="107"/>
      <c r="AE13" s="107"/>
      <c r="AF13" s="107"/>
      <c r="AG13" s="107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>
        <f t="shared" si="0"/>
        <v>0</v>
      </c>
      <c r="AU13" s="103"/>
      <c r="AY13" s="76" t="str">
        <f t="shared" si="1"/>
      </c>
      <c r="BB13" s="76">
        <f t="shared" si="2"/>
        <v>0</v>
      </c>
      <c r="BC13" s="76">
        <f t="shared" si="3"/>
        <v>0</v>
      </c>
      <c r="BD13" s="76">
        <f t="shared" si="4"/>
        <v>0</v>
      </c>
      <c r="BE13" s="76">
        <f t="shared" si="5"/>
        <v>0</v>
      </c>
      <c r="BJ13" s="80"/>
    </row>
    <row r="14" ht="15" customHeight="1" s="77" customFormat="1">
      <c r="A14" s="105">
        <f t="shared" si="6"/>
        <v>7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12"/>
      <c r="AD14" s="107"/>
      <c r="AE14" s="107"/>
      <c r="AF14" s="107"/>
      <c r="AG14" s="107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>
        <f t="shared" si="0"/>
        <v>0</v>
      </c>
      <c r="AU14" s="103"/>
      <c r="AY14" s="76" t="str">
        <f t="shared" si="1"/>
      </c>
      <c r="BB14" s="76">
        <f t="shared" si="2"/>
        <v>0</v>
      </c>
      <c r="BC14" s="76">
        <f t="shared" si="3"/>
        <v>0</v>
      </c>
      <c r="BD14" s="76">
        <f t="shared" si="4"/>
        <v>0</v>
      </c>
      <c r="BE14" s="76">
        <f t="shared" si="5"/>
        <v>0</v>
      </c>
      <c r="BJ14" s="80"/>
    </row>
    <row r="15" ht="15" customHeight="1" s="77" customFormat="1">
      <c r="A15" s="105">
        <f t="shared" si="6"/>
        <v>8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12"/>
      <c r="AD15" s="107"/>
      <c r="AE15" s="107"/>
      <c r="AF15" s="107"/>
      <c r="AG15" s="107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4">
        <f t="shared" si="0"/>
        <v>0</v>
      </c>
      <c r="AU15" s="103"/>
      <c r="AY15" s="76" t="str">
        <f t="shared" si="1"/>
      </c>
      <c r="BB15" s="76">
        <f t="shared" si="2"/>
        <v>0</v>
      </c>
      <c r="BC15" s="76">
        <f t="shared" si="3"/>
        <v>0</v>
      </c>
      <c r="BD15" s="76">
        <f t="shared" si="4"/>
        <v>0</v>
      </c>
      <c r="BE15" s="76">
        <f t="shared" si="5"/>
        <v>0</v>
      </c>
      <c r="BJ15" s="80"/>
    </row>
    <row r="16" ht="15" customHeight="1" s="77" customFormat="1">
      <c r="A16" s="105">
        <f t="shared" si="6"/>
        <v>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12"/>
      <c r="AD16" s="107"/>
      <c r="AE16" s="107"/>
      <c r="AF16" s="107"/>
      <c r="AG16" s="107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>
        <f t="shared" si="0"/>
        <v>0</v>
      </c>
      <c r="AU16" s="103"/>
      <c r="AY16" s="76" t="str">
        <f t="shared" si="1"/>
      </c>
      <c r="BB16" s="76">
        <f t="shared" si="2"/>
        <v>0</v>
      </c>
      <c r="BC16" s="76">
        <f t="shared" si="3"/>
        <v>0</v>
      </c>
      <c r="BD16" s="76">
        <f t="shared" si="4"/>
        <v>0</v>
      </c>
      <c r="BE16" s="76">
        <f t="shared" si="5"/>
        <v>0</v>
      </c>
      <c r="BJ16" s="80"/>
    </row>
    <row r="17" ht="15" customHeight="1" s="77" customFormat="1">
      <c r="A17" s="105">
        <f t="shared" si="6"/>
        <v>10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12"/>
      <c r="AD17" s="107"/>
      <c r="AE17" s="107"/>
      <c r="AF17" s="107"/>
      <c r="AG17" s="107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>
        <f t="shared" si="0"/>
        <v>0</v>
      </c>
      <c r="AU17" s="103"/>
      <c r="AY17" s="76" t="str">
        <f t="shared" si="1"/>
      </c>
      <c r="BB17" s="76">
        <f t="shared" si="2"/>
        <v>0</v>
      </c>
      <c r="BC17" s="76">
        <f t="shared" si="3"/>
        <v>0</v>
      </c>
      <c r="BD17" s="76">
        <f t="shared" si="4"/>
        <v>0</v>
      </c>
      <c r="BE17" s="76">
        <f t="shared" si="5"/>
        <v>0</v>
      </c>
      <c r="BJ17" s="80"/>
    </row>
    <row r="18" ht="15" customHeight="1" s="77" customFormat="1">
      <c r="A18" s="105">
        <f t="shared" si="6"/>
        <v>11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12"/>
      <c r="AD18" s="107"/>
      <c r="AE18" s="107"/>
      <c r="AF18" s="107"/>
      <c r="AG18" s="107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4">
        <f t="shared" si="0"/>
        <v>0</v>
      </c>
      <c r="AU18" s="103"/>
      <c r="AY18" s="76" t="str">
        <f t="shared" si="1"/>
      </c>
      <c r="BB18" s="76">
        <f t="shared" si="2"/>
        <v>0</v>
      </c>
      <c r="BC18" s="76">
        <f t="shared" si="3"/>
        <v>0</v>
      </c>
      <c r="BD18" s="76">
        <f t="shared" si="4"/>
        <v>0</v>
      </c>
      <c r="BE18" s="76">
        <f t="shared" si="5"/>
        <v>0</v>
      </c>
      <c r="BJ18" s="80"/>
    </row>
    <row r="19" ht="15" customHeight="1" s="77" customFormat="1">
      <c r="A19" s="105">
        <f t="shared" si="6"/>
        <v>12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12"/>
      <c r="AD19" s="107"/>
      <c r="AE19" s="107"/>
      <c r="AF19" s="107"/>
      <c r="AG19" s="107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4">
        <f t="shared" si="0"/>
        <v>0</v>
      </c>
      <c r="AU19" s="103"/>
      <c r="AY19" s="76" t="str">
        <f t="shared" si="1"/>
      </c>
      <c r="BB19" s="76">
        <f t="shared" si="2"/>
        <v>0</v>
      </c>
      <c r="BC19" s="76">
        <f t="shared" si="3"/>
        <v>0</v>
      </c>
      <c r="BD19" s="76">
        <f t="shared" si="4"/>
        <v>0</v>
      </c>
      <c r="BE19" s="76">
        <f t="shared" si="5"/>
        <v>0</v>
      </c>
      <c r="BJ19" s="80"/>
    </row>
    <row r="20" ht="15" customHeight="1" s="77" customFormat="1">
      <c r="A20" s="105">
        <f t="shared" si="6"/>
        <v>13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12"/>
      <c r="AD20" s="107"/>
      <c r="AE20" s="107"/>
      <c r="AF20" s="107"/>
      <c r="AG20" s="107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4">
        <f t="shared" si="0"/>
        <v>0</v>
      </c>
      <c r="AU20" s="103"/>
      <c r="AY20" s="76" t="str">
        <f t="shared" si="1"/>
      </c>
      <c r="BB20" s="76">
        <f t="shared" si="2"/>
        <v>0</v>
      </c>
      <c r="BC20" s="76">
        <f t="shared" si="3"/>
        <v>0</v>
      </c>
      <c r="BD20" s="76">
        <f t="shared" si="4"/>
        <v>0</v>
      </c>
      <c r="BE20" s="76">
        <f t="shared" si="5"/>
        <v>0</v>
      </c>
      <c r="BJ20" s="80"/>
    </row>
    <row r="21" ht="15" customHeight="1" s="77" customFormat="1">
      <c r="A21" s="105">
        <f t="shared" si="6"/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12"/>
      <c r="AD21" s="107"/>
      <c r="AE21" s="107"/>
      <c r="AF21" s="107"/>
      <c r="AG21" s="107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4">
        <f t="shared" si="0"/>
        <v>0</v>
      </c>
      <c r="AU21" s="103"/>
      <c r="AY21" s="76" t="str">
        <f t="shared" si="1"/>
      </c>
      <c r="BB21" s="76">
        <f t="shared" si="2"/>
        <v>0</v>
      </c>
      <c r="BC21" s="76">
        <f t="shared" si="3"/>
        <v>0</v>
      </c>
      <c r="BD21" s="76">
        <f t="shared" si="4"/>
        <v>0</v>
      </c>
      <c r="BE21" s="76">
        <f t="shared" si="5"/>
        <v>0</v>
      </c>
      <c r="BJ21" s="80"/>
    </row>
    <row r="22" ht="15" customHeight="1" s="77" customFormat="1">
      <c r="A22" s="105">
        <f t="shared" si="6"/>
        <v>15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12"/>
      <c r="AD22" s="107"/>
      <c r="AE22" s="107"/>
      <c r="AF22" s="107"/>
      <c r="AG22" s="107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4">
        <f t="shared" si="0"/>
        <v>0</v>
      </c>
      <c r="AU22" s="103"/>
      <c r="AY22" s="76" t="str">
        <f t="shared" si="1"/>
      </c>
      <c r="BB22" s="76">
        <f t="shared" si="2"/>
        <v>0</v>
      </c>
      <c r="BC22" s="76">
        <f t="shared" si="3"/>
        <v>0</v>
      </c>
      <c r="BD22" s="76">
        <f t="shared" si="4"/>
        <v>0</v>
      </c>
      <c r="BE22" s="76">
        <f t="shared" si="5"/>
        <v>0</v>
      </c>
      <c r="BJ22" s="80"/>
    </row>
    <row r="23" ht="15" customHeight="1" s="77" customFormat="1">
      <c r="A23" s="105">
        <f t="shared" si="6"/>
        <v>16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12"/>
      <c r="AD23" s="107"/>
      <c r="AE23" s="107"/>
      <c r="AF23" s="107"/>
      <c r="AG23" s="107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4">
        <f t="shared" si="0"/>
        <v>0</v>
      </c>
      <c r="AU23" s="103"/>
      <c r="AY23" s="76" t="str">
        <f t="shared" si="1"/>
      </c>
      <c r="BB23" s="76">
        <f t="shared" si="2"/>
        <v>0</v>
      </c>
      <c r="BC23" s="76">
        <f t="shared" si="3"/>
        <v>0</v>
      </c>
      <c r="BD23" s="76">
        <f t="shared" si="4"/>
        <v>0</v>
      </c>
      <c r="BE23" s="76">
        <f t="shared" si="5"/>
        <v>0</v>
      </c>
      <c r="BJ23" s="80"/>
    </row>
    <row r="24" ht="15" customHeight="1" s="77" customFormat="1">
      <c r="A24" s="105">
        <f t="shared" si="6"/>
        <v>17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12"/>
      <c r="AD24" s="107"/>
      <c r="AE24" s="107"/>
      <c r="AF24" s="107"/>
      <c r="AG24" s="107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4">
        <f t="shared" si="0"/>
        <v>0</v>
      </c>
      <c r="AU24" s="103"/>
      <c r="AY24" s="76" t="str">
        <f t="shared" si="1"/>
      </c>
      <c r="BB24" s="76">
        <f t="shared" si="2"/>
        <v>0</v>
      </c>
      <c r="BC24" s="76">
        <f t="shared" si="3"/>
        <v>0</v>
      </c>
      <c r="BD24" s="76">
        <f t="shared" si="4"/>
        <v>0</v>
      </c>
      <c r="BE24" s="76">
        <f t="shared" si="5"/>
        <v>0</v>
      </c>
      <c r="BJ24" s="80"/>
    </row>
    <row r="25" ht="15" customHeight="1" s="77" customFormat="1">
      <c r="A25" s="105">
        <f t="shared" si="6"/>
        <v>18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12"/>
      <c r="AD25" s="107"/>
      <c r="AE25" s="107"/>
      <c r="AF25" s="107"/>
      <c r="AG25" s="107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4">
        <f t="shared" si="0"/>
        <v>0</v>
      </c>
      <c r="AU25" s="103"/>
      <c r="AY25" s="76" t="str">
        <f t="shared" si="1"/>
      </c>
      <c r="BB25" s="76">
        <f t="shared" si="2"/>
        <v>0</v>
      </c>
      <c r="BC25" s="76">
        <f t="shared" si="3"/>
        <v>0</v>
      </c>
      <c r="BD25" s="76">
        <f t="shared" si="4"/>
        <v>0</v>
      </c>
      <c r="BE25" s="76">
        <f t="shared" si="5"/>
        <v>0</v>
      </c>
      <c r="BJ25" s="80"/>
    </row>
    <row r="26" ht="15" customHeight="1" s="77" customFormat="1">
      <c r="A26" s="105">
        <f>A25+1</f>
        <v>19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12"/>
      <c r="AD26" s="107"/>
      <c r="AE26" s="107"/>
      <c r="AF26" s="107"/>
      <c r="AG26" s="107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>
        <f t="shared" si="0"/>
        <v>0</v>
      </c>
      <c r="AU26" s="103"/>
      <c r="AY26" s="76" t="str">
        <f t="shared" si="1"/>
      </c>
      <c r="BB26" s="76">
        <f t="shared" si="2"/>
        <v>0</v>
      </c>
      <c r="BC26" s="76">
        <f t="shared" si="3"/>
        <v>0</v>
      </c>
      <c r="BD26" s="76">
        <f t="shared" si="4"/>
        <v>0</v>
      </c>
      <c r="BE26" s="76">
        <f t="shared" si="5"/>
        <v>0</v>
      </c>
      <c r="BJ26" s="80"/>
    </row>
    <row r="27" ht="15" customHeight="1" s="77" customFormat="1">
      <c r="A27" s="105">
        <f t="shared" si="6"/>
        <v>20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12"/>
      <c r="AD27" s="107"/>
      <c r="AE27" s="107"/>
      <c r="AF27" s="107"/>
      <c r="AG27" s="107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4">
        <f t="shared" si="0"/>
        <v>0</v>
      </c>
      <c r="AU27" s="103"/>
      <c r="AY27" s="76" t="str">
        <f t="shared" si="1"/>
      </c>
      <c r="BB27" s="76">
        <f t="shared" si="2"/>
        <v>0</v>
      </c>
      <c r="BC27" s="76">
        <f t="shared" si="3"/>
        <v>0</v>
      </c>
      <c r="BD27" s="76">
        <f t="shared" si="4"/>
        <v>0</v>
      </c>
      <c r="BE27" s="76">
        <f t="shared" si="5"/>
        <v>0</v>
      </c>
      <c r="BJ27" s="80"/>
    </row>
    <row r="28" ht="15" customHeight="1" s="77" customFormat="1">
      <c r="A28" s="105">
        <f t="shared" si="6"/>
        <v>21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12"/>
      <c r="AD28" s="107"/>
      <c r="AE28" s="107"/>
      <c r="AF28" s="107"/>
      <c r="AG28" s="107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4">
        <f t="shared" si="0"/>
        <v>0</v>
      </c>
      <c r="AU28" s="103"/>
      <c r="AY28" s="76" t="str">
        <f t="shared" si="1"/>
      </c>
      <c r="BB28" s="76">
        <f t="shared" si="2"/>
        <v>0</v>
      </c>
      <c r="BC28" s="76">
        <f t="shared" si="3"/>
        <v>0</v>
      </c>
      <c r="BD28" s="76">
        <f t="shared" si="4"/>
        <v>0</v>
      </c>
      <c r="BE28" s="76">
        <f t="shared" si="5"/>
        <v>0</v>
      </c>
      <c r="BJ28" s="80"/>
    </row>
    <row r="29" ht="15" customHeight="1" s="77" customFormat="1">
      <c r="A29" s="105">
        <f t="shared" si="6"/>
        <v>22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12"/>
      <c r="AD29" s="107"/>
      <c r="AE29" s="107"/>
      <c r="AF29" s="107"/>
      <c r="AG29" s="107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4">
        <f t="shared" si="0"/>
        <v>0</v>
      </c>
      <c r="AU29" s="103"/>
      <c r="AY29" s="76" t="str">
        <f t="shared" si="1"/>
      </c>
      <c r="BB29" s="76">
        <f t="shared" si="2"/>
        <v>0</v>
      </c>
      <c r="BC29" s="76">
        <f t="shared" si="3"/>
        <v>0</v>
      </c>
      <c r="BD29" s="76">
        <f t="shared" si="4"/>
        <v>0</v>
      </c>
      <c r="BE29" s="76">
        <f t="shared" si="5"/>
        <v>0</v>
      </c>
      <c r="BJ29" s="80"/>
    </row>
    <row r="30" ht="15" customHeight="1" s="77" customFormat="1">
      <c r="A30" s="105">
        <f t="shared" si="6"/>
        <v>23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12"/>
      <c r="AD30" s="107"/>
      <c r="AE30" s="107"/>
      <c r="AF30" s="107"/>
      <c r="AG30" s="107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>
        <f t="shared" si="0"/>
        <v>0</v>
      </c>
      <c r="AU30" s="103"/>
      <c r="AY30" s="76" t="str">
        <f t="shared" si="1"/>
      </c>
      <c r="BB30" s="76">
        <f t="shared" si="2"/>
        <v>0</v>
      </c>
      <c r="BC30" s="76">
        <f t="shared" si="3"/>
        <v>0</v>
      </c>
      <c r="BD30" s="76">
        <f t="shared" si="4"/>
        <v>0</v>
      </c>
      <c r="BE30" s="76">
        <f t="shared" si="5"/>
        <v>0</v>
      </c>
      <c r="BJ30" s="80"/>
    </row>
    <row r="31" ht="15" customHeight="1" s="77" customFormat="1">
      <c r="A31" s="105">
        <f t="shared" si="6"/>
        <v>24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12"/>
      <c r="AD31" s="107"/>
      <c r="AE31" s="107"/>
      <c r="AF31" s="107"/>
      <c r="AG31" s="107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4">
        <f t="shared" si="0"/>
        <v>0</v>
      </c>
      <c r="AU31" s="103"/>
      <c r="AY31" s="76" t="str">
        <f t="shared" si="1"/>
      </c>
      <c r="BB31" s="76">
        <f t="shared" si="2"/>
        <v>0</v>
      </c>
      <c r="BC31" s="76">
        <f t="shared" si="3"/>
        <v>0</v>
      </c>
      <c r="BD31" s="76">
        <f t="shared" si="4"/>
        <v>0</v>
      </c>
      <c r="BE31" s="76">
        <f t="shared" si="5"/>
        <v>0</v>
      </c>
      <c r="BJ31" s="80"/>
    </row>
    <row r="32" ht="15" customHeight="1" s="77" customFormat="1">
      <c r="A32" s="105">
        <f>A31+1</f>
        <v>25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12"/>
      <c r="AD32" s="107"/>
      <c r="AE32" s="107"/>
      <c r="AF32" s="107"/>
      <c r="AG32" s="107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4">
        <f t="shared" si="0"/>
        <v>0</v>
      </c>
      <c r="AU32" s="103"/>
      <c r="AY32" s="76" t="str">
        <f t="shared" si="1"/>
      </c>
      <c r="BB32" s="76">
        <f t="shared" si="2"/>
        <v>0</v>
      </c>
      <c r="BC32" s="76">
        <f t="shared" si="3"/>
        <v>0</v>
      </c>
      <c r="BD32" s="76">
        <f t="shared" si="4"/>
        <v>0</v>
      </c>
      <c r="BE32" s="76">
        <f t="shared" si="5"/>
        <v>0</v>
      </c>
      <c r="BJ32" s="80"/>
    </row>
    <row r="33" ht="15" customHeight="1" s="77" customFormat="1">
      <c r="A33" s="105">
        <f t="shared" si="6"/>
        <v>26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12"/>
      <c r="AD33" s="107"/>
      <c r="AE33" s="107"/>
      <c r="AF33" s="107"/>
      <c r="AG33" s="107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4">
        <f t="shared" si="0"/>
        <v>0</v>
      </c>
      <c r="AU33" s="103"/>
      <c r="AY33" s="76" t="str">
        <f t="shared" si="1"/>
      </c>
      <c r="BB33" s="76">
        <f t="shared" si="2"/>
        <v>0</v>
      </c>
      <c r="BC33" s="76">
        <f t="shared" si="3"/>
        <v>0</v>
      </c>
      <c r="BD33" s="76">
        <f t="shared" si="4"/>
        <v>0</v>
      </c>
      <c r="BE33" s="76">
        <f t="shared" si="5"/>
        <v>0</v>
      </c>
      <c r="BJ33" s="80"/>
    </row>
    <row r="34" ht="15" customHeight="1" s="77" customFormat="1">
      <c r="A34" s="105">
        <f t="shared" si="6"/>
        <v>27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12"/>
      <c r="AD34" s="107"/>
      <c r="AE34" s="107"/>
      <c r="AF34" s="107"/>
      <c r="AG34" s="107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4">
        <f t="shared" si="0"/>
        <v>0</v>
      </c>
      <c r="AU34" s="103"/>
      <c r="AY34" s="76" t="str">
        <f t="shared" si="1"/>
      </c>
      <c r="BB34" s="76">
        <f t="shared" si="2"/>
        <v>0</v>
      </c>
      <c r="BC34" s="76">
        <f t="shared" si="3"/>
        <v>0</v>
      </c>
      <c r="BD34" s="76">
        <f t="shared" si="4"/>
        <v>0</v>
      </c>
      <c r="BE34" s="76">
        <f t="shared" si="5"/>
        <v>0</v>
      </c>
      <c r="BJ34" s="80"/>
    </row>
    <row r="35" ht="15" customHeight="1" s="77" customFormat="1">
      <c r="A35" s="105">
        <f t="shared" si="6"/>
        <v>28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12"/>
      <c r="AD35" s="107"/>
      <c r="AE35" s="107"/>
      <c r="AF35" s="107"/>
      <c r="AG35" s="107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4">
        <f t="shared" si="0"/>
        <v>0</v>
      </c>
      <c r="AU35" s="103"/>
      <c r="AY35" s="76" t="str">
        <f t="shared" si="1"/>
      </c>
      <c r="BB35" s="76">
        <f t="shared" si="2"/>
        <v>0</v>
      </c>
      <c r="BC35" s="76">
        <f t="shared" si="3"/>
        <v>0</v>
      </c>
      <c r="BD35" s="76">
        <f t="shared" si="4"/>
        <v>0</v>
      </c>
      <c r="BE35" s="76">
        <f t="shared" si="5"/>
        <v>0</v>
      </c>
      <c r="BJ35" s="80"/>
    </row>
    <row r="36" ht="15" customHeight="1" s="77" customFormat="1">
      <c r="A36" s="105">
        <f t="shared" si="6"/>
        <v>29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12"/>
      <c r="AD36" s="107"/>
      <c r="AE36" s="107"/>
      <c r="AF36" s="107"/>
      <c r="AG36" s="107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4">
        <f t="shared" si="0"/>
        <v>0</v>
      </c>
      <c r="AU36" s="103"/>
      <c r="AY36" s="76" t="str">
        <f t="shared" si="1"/>
      </c>
      <c r="BB36" s="76">
        <f t="shared" si="2"/>
        <v>0</v>
      </c>
      <c r="BC36" s="76">
        <f t="shared" si="3"/>
        <v>0</v>
      </c>
      <c r="BD36" s="76">
        <f t="shared" si="4"/>
        <v>0</v>
      </c>
      <c r="BE36" s="76">
        <f t="shared" si="5"/>
        <v>0</v>
      </c>
      <c r="BJ36" s="80"/>
    </row>
    <row r="37" ht="18" customHeight="1" s="77" customFormat="1">
      <c r="A37" s="105">
        <v>30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12"/>
      <c r="AD37" s="107"/>
      <c r="AE37" s="107"/>
      <c r="AF37" s="107"/>
      <c r="AG37" s="107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4">
        <f t="shared" si="0"/>
        <v>0</v>
      </c>
      <c r="AU37" s="103"/>
      <c r="AY37" s="76" t="str">
        <f t="shared" si="1"/>
      </c>
      <c r="BB37" s="76">
        <f t="shared" si="2"/>
        <v>0</v>
      </c>
      <c r="BC37" s="76">
        <f t="shared" si="3"/>
        <v>0</v>
      </c>
      <c r="BD37" s="76">
        <f t="shared" si="4"/>
        <v>0</v>
      </c>
      <c r="BE37" s="76">
        <f t="shared" si="5"/>
        <v>0</v>
      </c>
      <c r="BJ37" s="80"/>
    </row>
    <row r="38" ht="15" customHeight="1" s="77" customFormat="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5"/>
      <c r="AD38" s="107"/>
      <c r="AE38" s="107"/>
      <c r="AF38" s="107"/>
      <c r="AG38" s="107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4">
        <f t="shared" si="0"/>
        <v>0</v>
      </c>
      <c r="AU38" s="103"/>
      <c r="AY38" s="76" t="str">
        <f t="shared" si="1"/>
      </c>
      <c r="BB38" s="76">
        <f t="shared" si="2"/>
        <v>0</v>
      </c>
      <c r="BC38" s="76">
        <f t="shared" si="3"/>
        <v>0</v>
      </c>
      <c r="BD38" s="76">
        <f t="shared" si="4"/>
        <v>0</v>
      </c>
      <c r="BE38" s="76">
        <f t="shared" si="5"/>
        <v>0</v>
      </c>
      <c r="BJ38" s="80"/>
    </row>
    <row r="39" ht="18" customHeight="1" s="77" customForma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7"/>
      <c r="AD39" s="107"/>
      <c r="AE39" s="107"/>
      <c r="AF39" s="107"/>
      <c r="AG39" s="107"/>
      <c r="AH39" s="118" t="s">
        <v>71</v>
      </c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9">
        <f>SUM(AT8:AT38)</f>
        <v>0</v>
      </c>
      <c r="AU39" s="120"/>
      <c r="AY39" s="76" t="s">
        <v>72</v>
      </c>
      <c r="AZ39" s="76" t="e">
        <f>AVERAGE(AY8:AY38)</f>
        <v>#DIV/0!</v>
      </c>
      <c r="BA39" s="76" t="s">
        <v>73</v>
      </c>
      <c r="BB39" s="76">
        <f>SUM(BB8:BB38)</f>
        <v>0</v>
      </c>
      <c r="BC39" s="76">
        <f>SUM(BC8:BC38)</f>
        <v>0</v>
      </c>
      <c r="BD39" s="76">
        <f>SUM(BD8:BD38)</f>
        <v>0</v>
      </c>
      <c r="BE39" s="76">
        <f>SUM(BE8:BE38)</f>
        <v>0</v>
      </c>
      <c r="BJ39" s="80"/>
    </row>
    <row r="40" ht="18" customHeight="1" s="77" customForma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21" t="s">
        <v>74</v>
      </c>
      <c r="AE40" s="122"/>
      <c r="AF40" s="123"/>
      <c r="AG40" s="124"/>
      <c r="AH40" s="87" t="s">
        <v>75</v>
      </c>
      <c r="AI40" s="87"/>
      <c r="AJ40" s="125">
        <f>AT39</f>
        <v>0</v>
      </c>
      <c r="AK40" s="125"/>
      <c r="AL40" s="87"/>
      <c r="AM40" s="87"/>
      <c r="AN40" s="87"/>
      <c r="AO40" s="87"/>
      <c r="AP40" s="87"/>
      <c r="AQ40" s="87"/>
      <c r="AR40" s="87"/>
      <c r="AS40" s="87"/>
      <c r="AT40" s="87"/>
      <c r="AU40" s="87"/>
    </row>
    <row r="41" ht="15" customHeight="1" s="77" customForma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21"/>
      <c r="AE41" s="122"/>
      <c r="AF41" s="123"/>
      <c r="AG41" s="124"/>
      <c r="AH41" s="87" t="s">
        <v>76</v>
      </c>
      <c r="AI41" s="87"/>
      <c r="AJ41" s="126"/>
      <c r="AK41" s="126"/>
      <c r="AL41" s="87"/>
      <c r="AM41" s="87"/>
      <c r="AN41" s="87"/>
      <c r="AO41" s="87"/>
      <c r="AP41" s="87"/>
      <c r="AQ41" s="87"/>
      <c r="AR41" s="87"/>
      <c r="AS41" s="87"/>
      <c r="AT41" s="87"/>
      <c r="AU41" s="87"/>
    </row>
    <row r="42" ht="15" customHeight="1" s="77" customForma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21"/>
      <c r="AE42" s="122"/>
      <c r="AF42" s="123"/>
      <c r="AG42" s="124"/>
      <c r="AH42" s="127" t="s">
        <v>77</v>
      </c>
      <c r="AI42" s="128">
        <f>BB39</f>
        <v>0</v>
      </c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</row>
    <row r="43" ht="15" customHeight="1" s="77" customForma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30" t="e">
        <f>AZ39</f>
        <v>#DIV/0!</v>
      </c>
      <c r="AE43" s="131"/>
      <c r="AF43" s="123"/>
      <c r="AG43" s="124"/>
      <c r="AH43" s="127" t="s">
        <v>78</v>
      </c>
      <c r="AI43" s="132">
        <f>BC39</f>
        <v>0</v>
      </c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</row>
    <row r="44" ht="15" customHeight="1" s="77" customForma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4"/>
      <c r="AE44" s="123"/>
      <c r="AF44" s="123"/>
      <c r="AG44" s="124"/>
      <c r="AH44" s="127" t="s">
        <v>79</v>
      </c>
      <c r="AI44" s="132">
        <f>BD39</f>
        <v>0</v>
      </c>
      <c r="AJ44" s="87"/>
      <c r="AK44" s="87" t="s">
        <v>42</v>
      </c>
      <c r="AL44" s="87"/>
      <c r="AM44" s="87" t="s">
        <v>80</v>
      </c>
      <c r="AN44" s="87"/>
      <c r="AO44" s="87"/>
      <c r="AP44" s="87"/>
      <c r="AQ44" s="87"/>
      <c r="AR44" s="87" t="s">
        <v>81</v>
      </c>
      <c r="AS44" s="87"/>
      <c r="AT44" s="87"/>
      <c r="AU44" s="87"/>
    </row>
    <row r="45" ht="15" customHeight="1" s="77" customForma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4"/>
      <c r="AE45" s="123"/>
      <c r="AF45" s="123"/>
      <c r="AG45" s="124"/>
      <c r="AH45" s="127" t="s">
        <v>82</v>
      </c>
      <c r="AI45" s="135">
        <f>BE39</f>
        <v>0</v>
      </c>
      <c r="AJ45" s="87"/>
      <c r="AM45" s="136" t="s">
        <v>83</v>
      </c>
      <c r="AN45" s="136"/>
      <c r="AS45" s="137" t="s">
        <v>84</v>
      </c>
      <c r="AT45" s="137"/>
      <c r="AU45" s="137"/>
    </row>
    <row r="46" ht="15" customHeight="1" s="77" customFormat="1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</row>
    <row r="47" ht="15" customHeight="1" s="77" customFormat="1">
      <c r="A47" s="139">
        <v>10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40">
        <v>11</v>
      </c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bestFit="1" width="5.44140625" customWidth="1" style="76"/>
    <col min="2" max="7" bestFit="1" width="2.109375" customWidth="1" style="76"/>
    <col min="8" max="8" width="2.109375" customWidth="1" style="76"/>
    <col min="9" max="19" bestFit="1" width="2.109375" customWidth="1" style="76"/>
    <col min="20" max="20" bestFit="1" width="2.5546875" customWidth="1" style="76"/>
    <col min="21" max="29" bestFit="1" width="2.109375" customWidth="1" style="76"/>
    <col min="30" max="30" bestFit="1" width="8.6640625" customWidth="1" style="76"/>
    <col min="31" max="32" width="7.44140625" customWidth="1" style="76"/>
    <col min="33" max="33" width="8.6640625" customWidth="1" style="76"/>
    <col min="34" max="34" width="12.44140625" customWidth="1" style="76"/>
    <col min="35" max="39" width="8.88671875" customWidth="1" style="76"/>
    <col min="40" max="40" width="7.44140625" customWidth="1" style="76"/>
    <col min="41" max="41" hidden="1" width="1.44140625" customWidth="1" style="76"/>
    <col min="42" max="42" hidden="1" width="10.6640625" customWidth="1" style="76"/>
    <col min="43" max="43" hidden="1" width="5.33203125" customWidth="1" style="76"/>
    <col min="44" max="44" width="5.88671875" customWidth="1" style="76"/>
    <col min="45" max="45" width="3.6640625" customWidth="1" style="76"/>
    <col min="46" max="46" width="8.88671875" customWidth="1" style="76"/>
    <col min="47" max="47" width="14.6640625" customWidth="1" style="76"/>
    <col min="48" max="50" width="8.88671875" customWidth="1" style="76"/>
    <col min="51" max="51" width="8.88671875" customWidth="1" style="76"/>
    <col min="52" max="52" bestFit="1" width="10.5546875" customWidth="1" style="76"/>
    <col min="53" max="53" width="8.88671875" customWidth="1" style="76"/>
    <col min="54" max="54" bestFit="1" width="10.5546875" customWidth="1" style="76"/>
    <col min="55" max="16384" width="8.88671875" customWidth="1" style="76"/>
  </cols>
  <sheetData>
    <row r="1" ht="18" customHeight="1" s="77" customFormat="1">
      <c r="A1" s="78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 t="s">
        <v>52</v>
      </c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W1" s="76" t="s">
        <v>53</v>
      </c>
      <c r="BJ1" s="80"/>
    </row>
    <row r="2" ht="18" customHeight="1" s="77" customFormat="1">
      <c r="A2" s="81" t="s">
        <v>54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 t="s">
        <v>86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W2" s="76">
        <v>2</v>
      </c>
      <c r="BJ2" s="80"/>
    </row>
    <row r="3" ht="18" customHeight="1" s="77" customFormat="1">
      <c r="A3" s="83">
        <v>1</v>
      </c>
      <c r="B3" s="83"/>
      <c r="C3" s="83"/>
      <c r="D3" s="83"/>
      <c r="E3" s="83"/>
      <c r="F3" s="84" t="s">
        <v>56</v>
      </c>
      <c r="G3" s="84"/>
      <c r="H3" s="84"/>
      <c r="I3" s="84"/>
      <c r="J3" s="84"/>
      <c r="K3" s="84"/>
      <c r="L3" s="84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6"/>
      <c r="AE3" s="86"/>
      <c r="AF3" s="86"/>
      <c r="AG3" s="86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BJ3" s="80"/>
    </row>
    <row r="4" ht="17.4" customHeight="1" s="77" customFormat="1">
      <c r="A4" s="88" t="s">
        <v>57</v>
      </c>
      <c r="B4" s="89"/>
      <c r="C4" s="89"/>
      <c r="D4" s="8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1"/>
      <c r="AD4" s="92" t="s">
        <v>58</v>
      </c>
      <c r="AE4" s="92"/>
      <c r="AF4" s="92"/>
      <c r="AG4" s="92"/>
      <c r="AH4" s="92" t="s">
        <v>59</v>
      </c>
      <c r="AI4" s="92" t="s">
        <v>60</v>
      </c>
      <c r="AJ4" s="92" t="s">
        <v>61</v>
      </c>
      <c r="AK4" s="92"/>
      <c r="AL4" s="92"/>
      <c r="AM4" s="92"/>
      <c r="AN4" s="92"/>
      <c r="AO4" s="92"/>
      <c r="AP4" s="92"/>
      <c r="AQ4" s="92"/>
      <c r="AR4" s="92"/>
      <c r="AS4" s="92"/>
      <c r="AT4" s="93" t="s">
        <v>62</v>
      </c>
      <c r="AU4" s="92" t="s">
        <v>63</v>
      </c>
      <c r="BJ4" s="80"/>
    </row>
    <row r="5" ht="18" customHeight="1" s="77" customForma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94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3"/>
      <c r="AU5" s="92"/>
      <c r="BJ5" s="80"/>
    </row>
    <row r="6" ht="15" customHeight="1" s="77" customForma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94"/>
      <c r="AD6" s="95" t="s">
        <v>64</v>
      </c>
      <c r="AE6" s="95"/>
      <c r="AF6" s="95" t="s">
        <v>65</v>
      </c>
      <c r="AG6" s="95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3"/>
      <c r="AU6" s="92"/>
      <c r="BJ6" s="80"/>
    </row>
    <row r="7" ht="15" customHeight="1" s="77" customFormat="1">
      <c r="A7" s="96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8"/>
      <c r="AD7" s="95"/>
      <c r="AE7" s="95"/>
      <c r="AF7" s="95"/>
      <c r="AG7" s="95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3"/>
      <c r="AU7" s="92"/>
      <c r="AY7" s="76" t="s">
        <v>66</v>
      </c>
      <c r="BB7" s="76" t="s">
        <v>67</v>
      </c>
      <c r="BC7" s="76" t="s">
        <v>68</v>
      </c>
      <c r="BD7" s="76" t="s">
        <v>69</v>
      </c>
      <c r="BE7" s="76" t="s">
        <v>70</v>
      </c>
      <c r="BJ7" s="80"/>
    </row>
    <row r="8" ht="15" customHeight="1" s="77" customFormat="1">
      <c r="A8" s="99">
        <v>1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2">
        <v>0</v>
      </c>
      <c r="AE8" s="102"/>
      <c r="AF8" s="102">
        <v>0</v>
      </c>
      <c r="AG8" s="102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4">
        <f ref="AT8:AT38" t="shared" si="0">IF( AJ8 ="", 0, $AW$2)</f>
        <v>0</v>
      </c>
      <c r="AU8" s="103"/>
      <c r="AY8" s="76" t="str">
        <f ref="AY8:AY38" t="shared" si="1">IF( AD8="", "",((($AT$39-(AD8+AF8))/$AT$39)))</f>
      </c>
      <c r="BB8" s="76">
        <f>IF( AI8="л", AT8,0)</f>
        <v>0</v>
      </c>
      <c r="BC8" s="76">
        <f>IF( AI8="пз", AT8,0)</f>
        <v>0</v>
      </c>
      <c r="BD8" s="76">
        <f>IF( AI8="лр", AT8,0)</f>
        <v>0</v>
      </c>
      <c r="BE8" s="76">
        <f>IF( AI8="кср", AT8,0)</f>
        <v>0</v>
      </c>
      <c r="BJ8" s="80"/>
    </row>
    <row r="9" ht="15" customHeight="1" s="77" customFormat="1">
      <c r="A9" s="105">
        <f>A8+1</f>
        <v>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>
        <v>0</v>
      </c>
      <c r="AE9" s="107"/>
      <c r="AF9" s="107">
        <v>0</v>
      </c>
      <c r="AG9" s="107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4">
        <f t="shared" si="0"/>
        <v>0</v>
      </c>
      <c r="AU9" s="103"/>
      <c r="AY9" s="76" t="str">
        <f t="shared" si="1"/>
      </c>
      <c r="BB9" s="76">
        <f ref="BB9:BB38" t="shared" si="2">IF( AI9="л", AT9,0)</f>
        <v>0</v>
      </c>
      <c r="BC9" s="76">
        <f ref="BC9:BC38" t="shared" si="3">IF( AI9="пз", AT9,0)</f>
        <v>0</v>
      </c>
      <c r="BD9" s="76">
        <f ref="BD9:BD38" t="shared" si="4">IF( AI9="лр", AT9,0)</f>
        <v>0</v>
      </c>
      <c r="BE9" s="76">
        <f ref="BE9:BE38" t="shared" si="5">IF( AI9="кср", AT9,0)</f>
        <v>0</v>
      </c>
      <c r="BJ9" s="80"/>
    </row>
    <row r="10" ht="15" customHeight="1" s="77" customFormat="1">
      <c r="A10" s="105">
        <f ref="A10:A36" t="shared" si="6">A9+1</f>
        <v>3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7">
        <v>0</v>
      </c>
      <c r="AE10" s="107"/>
      <c r="AF10" s="107">
        <v>0</v>
      </c>
      <c r="AG10" s="107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4">
        <f t="shared" si="0"/>
        <v>0</v>
      </c>
      <c r="AU10" s="103"/>
      <c r="AY10" s="76" t="str">
        <f t="shared" si="1"/>
      </c>
      <c r="BB10" s="76">
        <f t="shared" si="2"/>
        <v>0</v>
      </c>
      <c r="BC10" s="76">
        <f t="shared" si="3"/>
        <v>0</v>
      </c>
      <c r="BD10" s="76">
        <f t="shared" si="4"/>
        <v>0</v>
      </c>
      <c r="BE10" s="76">
        <f t="shared" si="5"/>
        <v>0</v>
      </c>
      <c r="BJ10" s="80"/>
    </row>
    <row r="11" ht="15" customHeight="1" s="77" customFormat="1">
      <c r="A11" s="108">
        <f t="shared" si="6"/>
        <v>4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>
        <v>0</v>
      </c>
      <c r="AE11" s="111"/>
      <c r="AF11" s="111">
        <v>0</v>
      </c>
      <c r="AG11" s="111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4">
        <f t="shared" si="0"/>
        <v>0</v>
      </c>
      <c r="AU11" s="103"/>
      <c r="AY11" s="76" t="str">
        <f t="shared" si="1"/>
      </c>
      <c r="BB11" s="76">
        <f t="shared" si="2"/>
        <v>0</v>
      </c>
      <c r="BC11" s="76">
        <f t="shared" si="3"/>
        <v>0</v>
      </c>
      <c r="BD11" s="76">
        <f t="shared" si="4"/>
        <v>0</v>
      </c>
      <c r="BE11" s="76">
        <f t="shared" si="5"/>
        <v>0</v>
      </c>
      <c r="BJ11" s="80"/>
    </row>
    <row r="12" ht="15" customHeight="1" s="77" customFormat="1">
      <c r="A12" s="105">
        <f t="shared" si="6"/>
        <v>5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12"/>
      <c r="AD12" s="107"/>
      <c r="AE12" s="107"/>
      <c r="AF12" s="107"/>
      <c r="AG12" s="107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4">
        <f t="shared" si="0"/>
        <v>0</v>
      </c>
      <c r="AU12" s="103"/>
      <c r="AY12" s="76" t="str">
        <f t="shared" si="1"/>
      </c>
      <c r="BB12" s="76">
        <f t="shared" si="2"/>
        <v>0</v>
      </c>
      <c r="BC12" s="76">
        <f t="shared" si="3"/>
        <v>0</v>
      </c>
      <c r="BD12" s="76">
        <f t="shared" si="4"/>
        <v>0</v>
      </c>
      <c r="BE12" s="76">
        <f t="shared" si="5"/>
        <v>0</v>
      </c>
      <c r="BJ12" s="80"/>
    </row>
    <row r="13" ht="15" customHeight="1" s="77" customFormat="1">
      <c r="A13" s="105">
        <f t="shared" si="6"/>
        <v>6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12"/>
      <c r="AD13" s="107"/>
      <c r="AE13" s="107"/>
      <c r="AF13" s="107"/>
      <c r="AG13" s="107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>
        <f t="shared" si="0"/>
        <v>0</v>
      </c>
      <c r="AU13" s="103"/>
      <c r="AY13" s="76" t="str">
        <f t="shared" si="1"/>
      </c>
      <c r="BB13" s="76">
        <f t="shared" si="2"/>
        <v>0</v>
      </c>
      <c r="BC13" s="76">
        <f t="shared" si="3"/>
        <v>0</v>
      </c>
      <c r="BD13" s="76">
        <f t="shared" si="4"/>
        <v>0</v>
      </c>
      <c r="BE13" s="76">
        <f t="shared" si="5"/>
        <v>0</v>
      </c>
      <c r="BJ13" s="80"/>
    </row>
    <row r="14" ht="15" customHeight="1" s="77" customFormat="1">
      <c r="A14" s="105">
        <f t="shared" si="6"/>
        <v>7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12"/>
      <c r="AD14" s="107"/>
      <c r="AE14" s="107"/>
      <c r="AF14" s="107"/>
      <c r="AG14" s="107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>
        <f t="shared" si="0"/>
        <v>0</v>
      </c>
      <c r="AU14" s="103"/>
      <c r="AY14" s="76" t="str">
        <f t="shared" si="1"/>
      </c>
      <c r="BB14" s="76">
        <f t="shared" si="2"/>
        <v>0</v>
      </c>
      <c r="BC14" s="76">
        <f t="shared" si="3"/>
        <v>0</v>
      </c>
      <c r="BD14" s="76">
        <f t="shared" si="4"/>
        <v>0</v>
      </c>
      <c r="BE14" s="76">
        <f t="shared" si="5"/>
        <v>0</v>
      </c>
      <c r="BJ14" s="80"/>
    </row>
    <row r="15" ht="15" customHeight="1" s="77" customFormat="1">
      <c r="A15" s="105">
        <f t="shared" si="6"/>
        <v>8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12"/>
      <c r="AD15" s="107"/>
      <c r="AE15" s="107"/>
      <c r="AF15" s="107"/>
      <c r="AG15" s="107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4">
        <f t="shared" si="0"/>
        <v>0</v>
      </c>
      <c r="AU15" s="103"/>
      <c r="AY15" s="76" t="str">
        <f t="shared" si="1"/>
      </c>
      <c r="BB15" s="76">
        <f t="shared" si="2"/>
        <v>0</v>
      </c>
      <c r="BC15" s="76">
        <f t="shared" si="3"/>
        <v>0</v>
      </c>
      <c r="BD15" s="76">
        <f t="shared" si="4"/>
        <v>0</v>
      </c>
      <c r="BE15" s="76">
        <f t="shared" si="5"/>
        <v>0</v>
      </c>
      <c r="BJ15" s="80"/>
    </row>
    <row r="16" ht="15" customHeight="1" s="77" customFormat="1">
      <c r="A16" s="105">
        <f t="shared" si="6"/>
        <v>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12"/>
      <c r="AD16" s="107"/>
      <c r="AE16" s="107"/>
      <c r="AF16" s="107"/>
      <c r="AG16" s="107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>
        <f t="shared" si="0"/>
        <v>0</v>
      </c>
      <c r="AU16" s="103"/>
      <c r="AY16" s="76" t="str">
        <f t="shared" si="1"/>
      </c>
      <c r="BB16" s="76">
        <f t="shared" si="2"/>
        <v>0</v>
      </c>
      <c r="BC16" s="76">
        <f t="shared" si="3"/>
        <v>0</v>
      </c>
      <c r="BD16" s="76">
        <f t="shared" si="4"/>
        <v>0</v>
      </c>
      <c r="BE16" s="76">
        <f t="shared" si="5"/>
        <v>0</v>
      </c>
      <c r="BJ16" s="80"/>
    </row>
    <row r="17" ht="15" customHeight="1" s="77" customFormat="1">
      <c r="A17" s="105">
        <f t="shared" si="6"/>
        <v>10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12"/>
      <c r="AD17" s="107"/>
      <c r="AE17" s="107"/>
      <c r="AF17" s="107"/>
      <c r="AG17" s="107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>
        <f t="shared" si="0"/>
        <v>0</v>
      </c>
      <c r="AU17" s="103"/>
      <c r="AY17" s="76" t="str">
        <f t="shared" si="1"/>
      </c>
      <c r="BB17" s="76">
        <f t="shared" si="2"/>
        <v>0</v>
      </c>
      <c r="BC17" s="76">
        <f t="shared" si="3"/>
        <v>0</v>
      </c>
      <c r="BD17" s="76">
        <f t="shared" si="4"/>
        <v>0</v>
      </c>
      <c r="BE17" s="76">
        <f t="shared" si="5"/>
        <v>0</v>
      </c>
      <c r="BJ17" s="80"/>
    </row>
    <row r="18" ht="15" customHeight="1" s="77" customFormat="1">
      <c r="A18" s="105">
        <f t="shared" si="6"/>
        <v>11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12"/>
      <c r="AD18" s="107"/>
      <c r="AE18" s="107"/>
      <c r="AF18" s="107"/>
      <c r="AG18" s="107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4">
        <f t="shared" si="0"/>
        <v>0</v>
      </c>
      <c r="AU18" s="103"/>
      <c r="AY18" s="76" t="str">
        <f t="shared" si="1"/>
      </c>
      <c r="BB18" s="76">
        <f t="shared" si="2"/>
        <v>0</v>
      </c>
      <c r="BC18" s="76">
        <f t="shared" si="3"/>
        <v>0</v>
      </c>
      <c r="BD18" s="76">
        <f t="shared" si="4"/>
        <v>0</v>
      </c>
      <c r="BE18" s="76">
        <f t="shared" si="5"/>
        <v>0</v>
      </c>
      <c r="BJ18" s="80"/>
    </row>
    <row r="19" ht="15" customHeight="1" s="77" customFormat="1">
      <c r="A19" s="105">
        <f t="shared" si="6"/>
        <v>12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12"/>
      <c r="AD19" s="107"/>
      <c r="AE19" s="107"/>
      <c r="AF19" s="107"/>
      <c r="AG19" s="107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4">
        <f t="shared" si="0"/>
        <v>0</v>
      </c>
      <c r="AU19" s="103"/>
      <c r="AY19" s="76" t="str">
        <f t="shared" si="1"/>
      </c>
      <c r="BB19" s="76">
        <f t="shared" si="2"/>
        <v>0</v>
      </c>
      <c r="BC19" s="76">
        <f t="shared" si="3"/>
        <v>0</v>
      </c>
      <c r="BD19" s="76">
        <f t="shared" si="4"/>
        <v>0</v>
      </c>
      <c r="BE19" s="76">
        <f t="shared" si="5"/>
        <v>0</v>
      </c>
      <c r="BJ19" s="80"/>
    </row>
    <row r="20" ht="15" customHeight="1" s="77" customFormat="1">
      <c r="A20" s="105">
        <f t="shared" si="6"/>
        <v>13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12"/>
      <c r="AD20" s="107"/>
      <c r="AE20" s="107"/>
      <c r="AF20" s="107"/>
      <c r="AG20" s="107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4">
        <f t="shared" si="0"/>
        <v>0</v>
      </c>
      <c r="AU20" s="103"/>
      <c r="AY20" s="76" t="str">
        <f t="shared" si="1"/>
      </c>
      <c r="BB20" s="76">
        <f t="shared" si="2"/>
        <v>0</v>
      </c>
      <c r="BC20" s="76">
        <f t="shared" si="3"/>
        <v>0</v>
      </c>
      <c r="BD20" s="76">
        <f t="shared" si="4"/>
        <v>0</v>
      </c>
      <c r="BE20" s="76">
        <f t="shared" si="5"/>
        <v>0</v>
      </c>
      <c r="BJ20" s="80"/>
    </row>
    <row r="21" ht="15" customHeight="1" s="77" customFormat="1">
      <c r="A21" s="105">
        <f t="shared" si="6"/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12"/>
      <c r="AD21" s="107"/>
      <c r="AE21" s="107"/>
      <c r="AF21" s="107"/>
      <c r="AG21" s="107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4">
        <f t="shared" si="0"/>
        <v>0</v>
      </c>
      <c r="AU21" s="103"/>
      <c r="AY21" s="76" t="str">
        <f t="shared" si="1"/>
      </c>
      <c r="BB21" s="76">
        <f t="shared" si="2"/>
        <v>0</v>
      </c>
      <c r="BC21" s="76">
        <f t="shared" si="3"/>
        <v>0</v>
      </c>
      <c r="BD21" s="76">
        <f t="shared" si="4"/>
        <v>0</v>
      </c>
      <c r="BE21" s="76">
        <f t="shared" si="5"/>
        <v>0</v>
      </c>
      <c r="BJ21" s="80"/>
    </row>
    <row r="22" ht="15" customHeight="1" s="77" customFormat="1">
      <c r="A22" s="105">
        <f t="shared" si="6"/>
        <v>15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12"/>
      <c r="AD22" s="107"/>
      <c r="AE22" s="107"/>
      <c r="AF22" s="107"/>
      <c r="AG22" s="107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4">
        <f t="shared" si="0"/>
        <v>0</v>
      </c>
      <c r="AU22" s="103"/>
      <c r="AY22" s="76" t="str">
        <f t="shared" si="1"/>
      </c>
      <c r="BB22" s="76">
        <f t="shared" si="2"/>
        <v>0</v>
      </c>
      <c r="BC22" s="76">
        <f t="shared" si="3"/>
        <v>0</v>
      </c>
      <c r="BD22" s="76">
        <f t="shared" si="4"/>
        <v>0</v>
      </c>
      <c r="BE22" s="76">
        <f t="shared" si="5"/>
        <v>0</v>
      </c>
      <c r="BJ22" s="80"/>
    </row>
    <row r="23" ht="15" customHeight="1" s="77" customFormat="1">
      <c r="A23" s="105">
        <f t="shared" si="6"/>
        <v>16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12"/>
      <c r="AD23" s="107"/>
      <c r="AE23" s="107"/>
      <c r="AF23" s="107"/>
      <c r="AG23" s="107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4">
        <f t="shared" si="0"/>
        <v>0</v>
      </c>
      <c r="AU23" s="103"/>
      <c r="AY23" s="76" t="str">
        <f t="shared" si="1"/>
      </c>
      <c r="BB23" s="76">
        <f t="shared" si="2"/>
        <v>0</v>
      </c>
      <c r="BC23" s="76">
        <f t="shared" si="3"/>
        <v>0</v>
      </c>
      <c r="BD23" s="76">
        <f t="shared" si="4"/>
        <v>0</v>
      </c>
      <c r="BE23" s="76">
        <f t="shared" si="5"/>
        <v>0</v>
      </c>
      <c r="BJ23" s="80"/>
    </row>
    <row r="24" ht="15" customHeight="1" s="77" customFormat="1">
      <c r="A24" s="105">
        <f t="shared" si="6"/>
        <v>17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12"/>
      <c r="AD24" s="107"/>
      <c r="AE24" s="107"/>
      <c r="AF24" s="107"/>
      <c r="AG24" s="107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4">
        <f t="shared" si="0"/>
        <v>0</v>
      </c>
      <c r="AU24" s="103"/>
      <c r="AY24" s="76" t="str">
        <f t="shared" si="1"/>
      </c>
      <c r="BB24" s="76">
        <f t="shared" si="2"/>
        <v>0</v>
      </c>
      <c r="BC24" s="76">
        <f t="shared" si="3"/>
        <v>0</v>
      </c>
      <c r="BD24" s="76">
        <f t="shared" si="4"/>
        <v>0</v>
      </c>
      <c r="BE24" s="76">
        <f t="shared" si="5"/>
        <v>0</v>
      </c>
      <c r="BJ24" s="80"/>
    </row>
    <row r="25" ht="15" customHeight="1" s="77" customFormat="1">
      <c r="A25" s="105">
        <f t="shared" si="6"/>
        <v>18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12"/>
      <c r="AD25" s="107"/>
      <c r="AE25" s="107"/>
      <c r="AF25" s="107"/>
      <c r="AG25" s="107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4">
        <f t="shared" si="0"/>
        <v>0</v>
      </c>
      <c r="AU25" s="103"/>
      <c r="AY25" s="76" t="str">
        <f t="shared" si="1"/>
      </c>
      <c r="BB25" s="76">
        <f t="shared" si="2"/>
        <v>0</v>
      </c>
      <c r="BC25" s="76">
        <f t="shared" si="3"/>
        <v>0</v>
      </c>
      <c r="BD25" s="76">
        <f t="shared" si="4"/>
        <v>0</v>
      </c>
      <c r="BE25" s="76">
        <f t="shared" si="5"/>
        <v>0</v>
      </c>
      <c r="BJ25" s="80"/>
    </row>
    <row r="26" ht="15" customHeight="1" s="77" customFormat="1">
      <c r="A26" s="105">
        <f>A25+1</f>
        <v>19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12"/>
      <c r="AD26" s="107"/>
      <c r="AE26" s="107"/>
      <c r="AF26" s="107"/>
      <c r="AG26" s="107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>
        <f t="shared" si="0"/>
        <v>0</v>
      </c>
      <c r="AU26" s="103"/>
      <c r="AY26" s="76" t="str">
        <f t="shared" si="1"/>
      </c>
      <c r="BB26" s="76">
        <f t="shared" si="2"/>
        <v>0</v>
      </c>
      <c r="BC26" s="76">
        <f t="shared" si="3"/>
        <v>0</v>
      </c>
      <c r="BD26" s="76">
        <f t="shared" si="4"/>
        <v>0</v>
      </c>
      <c r="BE26" s="76">
        <f t="shared" si="5"/>
        <v>0</v>
      </c>
      <c r="BJ26" s="80"/>
    </row>
    <row r="27" ht="15" customHeight="1" s="77" customFormat="1">
      <c r="A27" s="105">
        <f t="shared" si="6"/>
        <v>20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12"/>
      <c r="AD27" s="107"/>
      <c r="AE27" s="107"/>
      <c r="AF27" s="107"/>
      <c r="AG27" s="107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4">
        <f t="shared" si="0"/>
        <v>0</v>
      </c>
      <c r="AU27" s="103"/>
      <c r="AY27" s="76" t="str">
        <f t="shared" si="1"/>
      </c>
      <c r="BB27" s="76">
        <f t="shared" si="2"/>
        <v>0</v>
      </c>
      <c r="BC27" s="76">
        <f t="shared" si="3"/>
        <v>0</v>
      </c>
      <c r="BD27" s="76">
        <f t="shared" si="4"/>
        <v>0</v>
      </c>
      <c r="BE27" s="76">
        <f t="shared" si="5"/>
        <v>0</v>
      </c>
      <c r="BJ27" s="80"/>
    </row>
    <row r="28" ht="15" customHeight="1" s="77" customFormat="1">
      <c r="A28" s="105">
        <f t="shared" si="6"/>
        <v>21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12"/>
      <c r="AD28" s="107"/>
      <c r="AE28" s="107"/>
      <c r="AF28" s="107"/>
      <c r="AG28" s="107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4">
        <f t="shared" si="0"/>
        <v>0</v>
      </c>
      <c r="AU28" s="103"/>
      <c r="AY28" s="76" t="str">
        <f t="shared" si="1"/>
      </c>
      <c r="BB28" s="76">
        <f t="shared" si="2"/>
        <v>0</v>
      </c>
      <c r="BC28" s="76">
        <f t="shared" si="3"/>
        <v>0</v>
      </c>
      <c r="BD28" s="76">
        <f t="shared" si="4"/>
        <v>0</v>
      </c>
      <c r="BE28" s="76">
        <f t="shared" si="5"/>
        <v>0</v>
      </c>
      <c r="BJ28" s="80"/>
    </row>
    <row r="29" ht="15" customHeight="1" s="77" customFormat="1">
      <c r="A29" s="105">
        <f t="shared" si="6"/>
        <v>22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12"/>
      <c r="AD29" s="107"/>
      <c r="AE29" s="107"/>
      <c r="AF29" s="107"/>
      <c r="AG29" s="107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4">
        <f t="shared" si="0"/>
        <v>0</v>
      </c>
      <c r="AU29" s="103"/>
      <c r="AY29" s="76" t="str">
        <f t="shared" si="1"/>
      </c>
      <c r="BB29" s="76">
        <f t="shared" si="2"/>
        <v>0</v>
      </c>
      <c r="BC29" s="76">
        <f t="shared" si="3"/>
        <v>0</v>
      </c>
      <c r="BD29" s="76">
        <f t="shared" si="4"/>
        <v>0</v>
      </c>
      <c r="BE29" s="76">
        <f t="shared" si="5"/>
        <v>0</v>
      </c>
      <c r="BJ29" s="80"/>
    </row>
    <row r="30" ht="15" customHeight="1" s="77" customFormat="1">
      <c r="A30" s="105">
        <f t="shared" si="6"/>
        <v>23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12"/>
      <c r="AD30" s="107"/>
      <c r="AE30" s="107"/>
      <c r="AF30" s="107"/>
      <c r="AG30" s="107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>
        <f t="shared" si="0"/>
        <v>0</v>
      </c>
      <c r="AU30" s="103"/>
      <c r="AY30" s="76" t="str">
        <f t="shared" si="1"/>
      </c>
      <c r="BB30" s="76">
        <f t="shared" si="2"/>
        <v>0</v>
      </c>
      <c r="BC30" s="76">
        <f t="shared" si="3"/>
        <v>0</v>
      </c>
      <c r="BD30" s="76">
        <f t="shared" si="4"/>
        <v>0</v>
      </c>
      <c r="BE30" s="76">
        <f t="shared" si="5"/>
        <v>0</v>
      </c>
      <c r="BJ30" s="80"/>
    </row>
    <row r="31" ht="15" customHeight="1" s="77" customFormat="1">
      <c r="A31" s="105">
        <f t="shared" si="6"/>
        <v>24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12"/>
      <c r="AD31" s="107"/>
      <c r="AE31" s="107"/>
      <c r="AF31" s="107"/>
      <c r="AG31" s="107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4">
        <f t="shared" si="0"/>
        <v>0</v>
      </c>
      <c r="AU31" s="103"/>
      <c r="AY31" s="76" t="str">
        <f t="shared" si="1"/>
      </c>
      <c r="BB31" s="76">
        <f t="shared" si="2"/>
        <v>0</v>
      </c>
      <c r="BC31" s="76">
        <f t="shared" si="3"/>
        <v>0</v>
      </c>
      <c r="BD31" s="76">
        <f t="shared" si="4"/>
        <v>0</v>
      </c>
      <c r="BE31" s="76">
        <f t="shared" si="5"/>
        <v>0</v>
      </c>
      <c r="BJ31" s="80"/>
    </row>
    <row r="32" ht="15" customHeight="1" s="77" customFormat="1">
      <c r="A32" s="105">
        <f>A31+1</f>
        <v>25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12"/>
      <c r="AD32" s="107"/>
      <c r="AE32" s="107"/>
      <c r="AF32" s="107"/>
      <c r="AG32" s="107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4">
        <f t="shared" si="0"/>
        <v>0</v>
      </c>
      <c r="AU32" s="103"/>
      <c r="AY32" s="76" t="str">
        <f t="shared" si="1"/>
      </c>
      <c r="BB32" s="76">
        <f t="shared" si="2"/>
        <v>0</v>
      </c>
      <c r="BC32" s="76">
        <f t="shared" si="3"/>
        <v>0</v>
      </c>
      <c r="BD32" s="76">
        <f t="shared" si="4"/>
        <v>0</v>
      </c>
      <c r="BE32" s="76">
        <f t="shared" si="5"/>
        <v>0</v>
      </c>
      <c r="BJ32" s="80"/>
    </row>
    <row r="33" ht="15" customHeight="1" s="77" customFormat="1">
      <c r="A33" s="105">
        <f t="shared" si="6"/>
        <v>26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12"/>
      <c r="AD33" s="107"/>
      <c r="AE33" s="107"/>
      <c r="AF33" s="107"/>
      <c r="AG33" s="107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4">
        <f t="shared" si="0"/>
        <v>0</v>
      </c>
      <c r="AU33" s="103"/>
      <c r="AY33" s="76" t="str">
        <f t="shared" si="1"/>
      </c>
      <c r="BB33" s="76">
        <f t="shared" si="2"/>
        <v>0</v>
      </c>
      <c r="BC33" s="76">
        <f t="shared" si="3"/>
        <v>0</v>
      </c>
      <c r="BD33" s="76">
        <f t="shared" si="4"/>
        <v>0</v>
      </c>
      <c r="BE33" s="76">
        <f t="shared" si="5"/>
        <v>0</v>
      </c>
      <c r="BJ33" s="80"/>
    </row>
    <row r="34" ht="15" customHeight="1" s="77" customFormat="1">
      <c r="A34" s="105">
        <f t="shared" si="6"/>
        <v>27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12"/>
      <c r="AD34" s="107"/>
      <c r="AE34" s="107"/>
      <c r="AF34" s="107"/>
      <c r="AG34" s="107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4">
        <f t="shared" si="0"/>
        <v>0</v>
      </c>
      <c r="AU34" s="103"/>
      <c r="AY34" s="76" t="str">
        <f t="shared" si="1"/>
      </c>
      <c r="BB34" s="76">
        <f t="shared" si="2"/>
        <v>0</v>
      </c>
      <c r="BC34" s="76">
        <f t="shared" si="3"/>
        <v>0</v>
      </c>
      <c r="BD34" s="76">
        <f t="shared" si="4"/>
        <v>0</v>
      </c>
      <c r="BE34" s="76">
        <f t="shared" si="5"/>
        <v>0</v>
      </c>
      <c r="BJ34" s="80"/>
    </row>
    <row r="35" ht="15" customHeight="1" s="77" customFormat="1">
      <c r="A35" s="105">
        <f t="shared" si="6"/>
        <v>28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12"/>
      <c r="AD35" s="107"/>
      <c r="AE35" s="107"/>
      <c r="AF35" s="107"/>
      <c r="AG35" s="107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4">
        <f t="shared" si="0"/>
        <v>0</v>
      </c>
      <c r="AU35" s="103"/>
      <c r="AY35" s="76" t="str">
        <f t="shared" si="1"/>
      </c>
      <c r="BB35" s="76">
        <f t="shared" si="2"/>
        <v>0</v>
      </c>
      <c r="BC35" s="76">
        <f t="shared" si="3"/>
        <v>0</v>
      </c>
      <c r="BD35" s="76">
        <f t="shared" si="4"/>
        <v>0</v>
      </c>
      <c r="BE35" s="76">
        <f t="shared" si="5"/>
        <v>0</v>
      </c>
      <c r="BJ35" s="80"/>
    </row>
    <row r="36" ht="15" customHeight="1" s="77" customFormat="1">
      <c r="A36" s="105">
        <f t="shared" si="6"/>
        <v>29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12"/>
      <c r="AD36" s="107"/>
      <c r="AE36" s="107"/>
      <c r="AF36" s="107"/>
      <c r="AG36" s="107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4">
        <f t="shared" si="0"/>
        <v>0</v>
      </c>
      <c r="AU36" s="103"/>
      <c r="AY36" s="76" t="str">
        <f t="shared" si="1"/>
      </c>
      <c r="BB36" s="76">
        <f t="shared" si="2"/>
        <v>0</v>
      </c>
      <c r="BC36" s="76">
        <f t="shared" si="3"/>
        <v>0</v>
      </c>
      <c r="BD36" s="76">
        <f t="shared" si="4"/>
        <v>0</v>
      </c>
      <c r="BE36" s="76">
        <f t="shared" si="5"/>
        <v>0</v>
      </c>
      <c r="BJ36" s="80"/>
    </row>
    <row r="37" ht="18" customHeight="1" s="77" customFormat="1">
      <c r="A37" s="105">
        <v>30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12"/>
      <c r="AD37" s="107"/>
      <c r="AE37" s="107"/>
      <c r="AF37" s="107"/>
      <c r="AG37" s="107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4">
        <f t="shared" si="0"/>
        <v>0</v>
      </c>
      <c r="AU37" s="103"/>
      <c r="AY37" s="76" t="str">
        <f t="shared" si="1"/>
      </c>
      <c r="BB37" s="76">
        <f t="shared" si="2"/>
        <v>0</v>
      </c>
      <c r="BC37" s="76">
        <f t="shared" si="3"/>
        <v>0</v>
      </c>
      <c r="BD37" s="76">
        <f t="shared" si="4"/>
        <v>0</v>
      </c>
      <c r="BE37" s="76">
        <f t="shared" si="5"/>
        <v>0</v>
      </c>
      <c r="BJ37" s="80"/>
    </row>
    <row r="38" ht="15" customHeight="1" s="77" customFormat="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5"/>
      <c r="AD38" s="107"/>
      <c r="AE38" s="107"/>
      <c r="AF38" s="107"/>
      <c r="AG38" s="107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4">
        <f t="shared" si="0"/>
        <v>0</v>
      </c>
      <c r="AU38" s="103"/>
      <c r="AY38" s="76" t="str">
        <f t="shared" si="1"/>
      </c>
      <c r="BB38" s="76">
        <f t="shared" si="2"/>
        <v>0</v>
      </c>
      <c r="BC38" s="76">
        <f t="shared" si="3"/>
        <v>0</v>
      </c>
      <c r="BD38" s="76">
        <f t="shared" si="4"/>
        <v>0</v>
      </c>
      <c r="BE38" s="76">
        <f t="shared" si="5"/>
        <v>0</v>
      </c>
      <c r="BJ38" s="80"/>
    </row>
    <row r="39" ht="18" customHeight="1" s="77" customForma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7"/>
      <c r="AD39" s="107"/>
      <c r="AE39" s="107"/>
      <c r="AF39" s="107"/>
      <c r="AG39" s="107"/>
      <c r="AH39" s="118" t="s">
        <v>71</v>
      </c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9">
        <f>SUM(AT8:AT38)</f>
        <v>0</v>
      </c>
      <c r="AU39" s="120"/>
      <c r="AY39" s="76" t="s">
        <v>72</v>
      </c>
      <c r="AZ39" s="76" t="e">
        <f>AVERAGE(AY8:AY38)</f>
        <v>#DIV/0!</v>
      </c>
      <c r="BA39" s="76" t="s">
        <v>73</v>
      </c>
      <c r="BB39" s="76">
        <f>SUM(BB8:BB38)</f>
        <v>0</v>
      </c>
      <c r="BC39" s="76">
        <f>SUM(BC8:BC38)</f>
        <v>0</v>
      </c>
      <c r="BD39" s="76">
        <f>SUM(BD8:BD38)</f>
        <v>0</v>
      </c>
      <c r="BE39" s="76">
        <f>SUM(BE8:BE38)</f>
        <v>0</v>
      </c>
      <c r="BJ39" s="80"/>
    </row>
    <row r="40" ht="18" customHeight="1" s="77" customForma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21" t="s">
        <v>74</v>
      </c>
      <c r="AE40" s="122"/>
      <c r="AF40" s="123"/>
      <c r="AG40" s="124"/>
      <c r="AH40" s="87" t="s">
        <v>75</v>
      </c>
      <c r="AI40" s="87"/>
      <c r="AJ40" s="125">
        <f>AT39</f>
        <v>0</v>
      </c>
      <c r="AK40" s="125"/>
      <c r="AL40" s="87"/>
      <c r="AM40" s="87"/>
      <c r="AN40" s="87"/>
      <c r="AO40" s="87"/>
      <c r="AP40" s="87"/>
      <c r="AQ40" s="87"/>
      <c r="AR40" s="87"/>
      <c r="AS40" s="87"/>
      <c r="AT40" s="87"/>
      <c r="AU40" s="87"/>
    </row>
    <row r="41" ht="15" customHeight="1" s="77" customForma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21"/>
      <c r="AE41" s="122"/>
      <c r="AF41" s="123"/>
      <c r="AG41" s="124"/>
      <c r="AH41" s="87" t="s">
        <v>76</v>
      </c>
      <c r="AI41" s="87"/>
      <c r="AJ41" s="126"/>
      <c r="AK41" s="126"/>
      <c r="AL41" s="87"/>
      <c r="AM41" s="87"/>
      <c r="AN41" s="87"/>
      <c r="AO41" s="87"/>
      <c r="AP41" s="87"/>
      <c r="AQ41" s="87"/>
      <c r="AR41" s="87"/>
      <c r="AS41" s="87"/>
      <c r="AT41" s="87"/>
      <c r="AU41" s="87"/>
    </row>
    <row r="42" ht="15" customHeight="1" s="77" customForma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21"/>
      <c r="AE42" s="122"/>
      <c r="AF42" s="123"/>
      <c r="AG42" s="124"/>
      <c r="AH42" s="127" t="s">
        <v>77</v>
      </c>
      <c r="AI42" s="128">
        <f>BB39</f>
        <v>0</v>
      </c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</row>
    <row r="43" ht="15" customHeight="1" s="77" customForma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30" t="e">
        <f>AZ39</f>
        <v>#DIV/0!</v>
      </c>
      <c r="AE43" s="131"/>
      <c r="AF43" s="123"/>
      <c r="AG43" s="124"/>
      <c r="AH43" s="127" t="s">
        <v>78</v>
      </c>
      <c r="AI43" s="132">
        <f>BC39</f>
        <v>0</v>
      </c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</row>
    <row r="44" ht="15" customHeight="1" s="77" customForma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4"/>
      <c r="AE44" s="123"/>
      <c r="AF44" s="123"/>
      <c r="AG44" s="124"/>
      <c r="AH44" s="127" t="s">
        <v>79</v>
      </c>
      <c r="AI44" s="132">
        <f>BD39</f>
        <v>0</v>
      </c>
      <c r="AJ44" s="87"/>
      <c r="AK44" s="87" t="s">
        <v>42</v>
      </c>
      <c r="AL44" s="87"/>
      <c r="AM44" s="87" t="s">
        <v>80</v>
      </c>
      <c r="AN44" s="87"/>
      <c r="AO44" s="87"/>
      <c r="AP44" s="87"/>
      <c r="AQ44" s="87"/>
      <c r="AR44" s="87" t="s">
        <v>81</v>
      </c>
      <c r="AS44" s="87"/>
      <c r="AT44" s="87"/>
      <c r="AU44" s="87"/>
    </row>
    <row r="45" ht="15" customHeight="1" s="77" customForma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4"/>
      <c r="AE45" s="123"/>
      <c r="AF45" s="123"/>
      <c r="AG45" s="124"/>
      <c r="AH45" s="127" t="s">
        <v>82</v>
      </c>
      <c r="AI45" s="135">
        <f>BE39</f>
        <v>0</v>
      </c>
      <c r="AJ45" s="87"/>
      <c r="AM45" s="136" t="s">
        <v>83</v>
      </c>
      <c r="AN45" s="136"/>
      <c r="AS45" s="137" t="s">
        <v>84</v>
      </c>
      <c r="AT45" s="137"/>
      <c r="AU45" s="137"/>
    </row>
    <row r="46" ht="15" customHeight="1" s="77" customFormat="1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</row>
    <row r="47" ht="15" customHeight="1" s="77" customFormat="1">
      <c r="A47" s="139">
        <v>12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40">
        <v>13</v>
      </c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55" zoomScaleNormal="60" zoomScaleSheetLayoutView="55" workbookViewId="0">
      <selection activeCell="B61" sqref="B61"/>
    </sheetView>
  </sheetViews>
  <sheetFormatPr defaultRowHeight="14.4" x14ac:dyDescent="0.3"/>
  <cols>
    <col min="1" max="1" width="48.88671875" customWidth="1" style="5"/>
    <col min="2" max="2" width="48.88671875" customWidth="1" style="5"/>
    <col min="3" max="3" hidden="1" width="0" customWidth="1" style="5"/>
    <col min="4" max="4" width="48.88671875" customWidth="1" style="5"/>
    <col min="5" max="5" width="48.88671875" customWidth="1" style="5"/>
    <col min="6" max="6" width="11.109375" customWidth="1" style="5"/>
    <col min="7" max="7" width="71.88671875" customWidth="1" style="5"/>
    <col min="8" max="8" width="16.6640625" customWidth="1" style="5"/>
    <col min="9" max="9" width="11.109375" customWidth="1" style="5"/>
    <col min="10" max="10" width="71.88671875" customWidth="1" style="6"/>
    <col min="11" max="11" width="16.6640625" customWidth="1" style="6"/>
    <col min="12" max="16384" width="8.88671875" customWidth="1" style="6"/>
  </cols>
  <sheetData>
    <row r="1" ht="22.95" customHeight="1" s="5" customFormat="1">
      <c r="A1" s="141" t="s">
        <v>87</v>
      </c>
      <c r="B1" s="141"/>
      <c r="C1" s="14"/>
      <c r="D1" s="141" t="s">
        <v>87</v>
      </c>
      <c r="E1" s="141"/>
      <c r="F1" s="22" t="s">
        <v>88</v>
      </c>
      <c r="G1" s="22"/>
      <c r="H1" s="22"/>
      <c r="I1" s="22" t="s">
        <v>88</v>
      </c>
      <c r="J1" s="22"/>
      <c r="K1" s="22"/>
    </row>
    <row r="2" ht="19.95" customHeight="1" s="5" customFormat="1">
      <c r="A2" s="142" t="s">
        <v>89</v>
      </c>
      <c r="B2" s="142" t="s">
        <v>90</v>
      </c>
      <c r="C2" s="14"/>
      <c r="D2" s="142" t="s">
        <v>89</v>
      </c>
      <c r="E2" s="142" t="s">
        <v>90</v>
      </c>
      <c r="F2" s="18" t="s">
        <v>91</v>
      </c>
      <c r="G2" s="28" t="s">
        <v>92</v>
      </c>
      <c r="H2" s="18" t="s">
        <v>93</v>
      </c>
      <c r="I2" s="18" t="s">
        <v>91</v>
      </c>
      <c r="J2" s="28" t="s">
        <v>92</v>
      </c>
      <c r="K2" s="18" t="s">
        <v>93</v>
      </c>
    </row>
    <row r="3" ht="19.95" customHeight="1" s="5" customFormat="1">
      <c r="A3" s="143"/>
      <c r="B3" s="143"/>
      <c r="C3" s="14"/>
      <c r="D3" s="143"/>
      <c r="E3" s="143"/>
      <c r="F3" s="18"/>
      <c r="G3" s="28"/>
      <c r="H3" s="18"/>
      <c r="I3" s="18"/>
      <c r="J3" s="28"/>
      <c r="K3" s="18"/>
    </row>
    <row r="4" ht="15.6" customHeight="1" s="5" customFormat="1">
      <c r="A4" s="143"/>
      <c r="B4" s="143"/>
      <c r="C4" s="14"/>
      <c r="D4" s="143"/>
      <c r="E4" s="143"/>
      <c r="F4" s="18"/>
      <c r="G4" s="28"/>
      <c r="H4" s="18"/>
      <c r="I4" s="18"/>
      <c r="J4" s="28"/>
      <c r="K4" s="18"/>
    </row>
    <row r="5" ht="15.6" customHeight="1" s="5" customFormat="1">
      <c r="A5" s="143"/>
      <c r="B5" s="143"/>
      <c r="C5" s="14"/>
      <c r="D5" s="143"/>
      <c r="E5" s="143"/>
      <c r="F5" s="144"/>
      <c r="G5" s="143"/>
      <c r="H5" s="31"/>
      <c r="I5" s="144"/>
      <c r="J5" s="143"/>
      <c r="K5" s="31"/>
    </row>
    <row r="6" ht="15.6" customHeight="1" s="5" customFormat="1">
      <c r="A6" s="143"/>
      <c r="B6" s="143"/>
      <c r="C6" s="14"/>
      <c r="D6" s="143"/>
      <c r="E6" s="143"/>
      <c r="F6" s="36"/>
      <c r="G6" s="143"/>
      <c r="H6" s="31"/>
      <c r="I6" s="36"/>
      <c r="J6" s="143"/>
      <c r="K6" s="31"/>
    </row>
    <row r="7" ht="21.6" customHeight="1" s="5" customFormat="1">
      <c r="A7" s="143"/>
      <c r="B7" s="143"/>
      <c r="C7" s="14"/>
      <c r="D7" s="143"/>
      <c r="E7" s="143"/>
      <c r="F7" s="36"/>
      <c r="G7" s="143"/>
      <c r="H7" s="31"/>
      <c r="I7" s="36"/>
      <c r="J7" s="143"/>
      <c r="K7" s="31"/>
    </row>
    <row r="8" ht="15.6" customHeight="1" s="5" customFormat="1">
      <c r="A8" s="143"/>
      <c r="B8" s="143"/>
      <c r="C8" s="14"/>
      <c r="D8" s="143"/>
      <c r="E8" s="143"/>
      <c r="F8" s="145"/>
      <c r="G8" s="146"/>
      <c r="H8" s="145"/>
      <c r="I8" s="145"/>
      <c r="J8" s="146"/>
      <c r="K8" s="145"/>
    </row>
    <row r="9" ht="15.6" customHeight="1" s="5" customFormat="1">
      <c r="A9" s="143"/>
      <c r="B9" s="143"/>
      <c r="C9" s="14"/>
      <c r="D9" s="143"/>
      <c r="E9" s="143"/>
      <c r="F9" s="145"/>
      <c r="G9" s="146"/>
      <c r="H9" s="145"/>
      <c r="I9" s="145"/>
      <c r="J9" s="146"/>
      <c r="K9" s="145"/>
    </row>
    <row r="10" ht="15.6" customHeight="1" s="5" customFormat="1">
      <c r="A10" s="143"/>
      <c r="B10" s="143"/>
      <c r="C10" s="14"/>
      <c r="D10" s="143"/>
      <c r="E10" s="143"/>
      <c r="F10" s="145"/>
      <c r="G10" s="146"/>
      <c r="H10" s="145"/>
      <c r="I10" s="145"/>
      <c r="J10" s="146"/>
      <c r="K10" s="145"/>
    </row>
    <row r="11" ht="15.6" customHeight="1" s="5" customFormat="1">
      <c r="A11" s="143"/>
      <c r="B11" s="143"/>
      <c r="C11" s="14"/>
      <c r="D11" s="143"/>
      <c r="E11" s="143"/>
      <c r="F11" s="145"/>
      <c r="G11" s="146"/>
      <c r="H11" s="145"/>
      <c r="I11" s="145"/>
      <c r="J11" s="146"/>
      <c r="K11" s="145"/>
    </row>
    <row r="12" ht="15.6" customHeight="1" s="5" customFormat="1">
      <c r="A12" s="143"/>
      <c r="B12" s="143"/>
      <c r="C12" s="14"/>
      <c r="D12" s="143"/>
      <c r="E12" s="143"/>
      <c r="F12" s="145"/>
      <c r="G12" s="146"/>
      <c r="H12" s="145"/>
      <c r="I12" s="145"/>
      <c r="J12" s="146"/>
      <c r="K12" s="145"/>
    </row>
    <row r="13" ht="15.6" customHeight="1" s="5" customFormat="1">
      <c r="A13" s="143"/>
      <c r="B13" s="143"/>
      <c r="C13" s="14"/>
      <c r="D13" s="143"/>
      <c r="E13" s="143"/>
      <c r="F13" s="145"/>
      <c r="G13" s="146"/>
      <c r="H13" s="145"/>
      <c r="I13" s="145"/>
      <c r="J13" s="146"/>
      <c r="K13" s="145"/>
    </row>
    <row r="14" ht="15.6" customHeight="1" s="5" customFormat="1">
      <c r="A14" s="143"/>
      <c r="B14" s="143"/>
      <c r="C14" s="14"/>
      <c r="D14" s="143"/>
      <c r="E14" s="143"/>
      <c r="F14" s="145"/>
      <c r="G14" s="146"/>
      <c r="H14" s="145"/>
      <c r="I14" s="145"/>
      <c r="J14" s="146"/>
      <c r="K14" s="145"/>
    </row>
    <row r="15" ht="15.6" customHeight="1" s="5" customFormat="1">
      <c r="A15" s="143"/>
      <c r="B15" s="143"/>
      <c r="C15" s="14"/>
      <c r="D15" s="143"/>
      <c r="E15" s="143"/>
      <c r="F15" s="145"/>
      <c r="G15" s="146"/>
      <c r="H15" s="145"/>
      <c r="I15" s="145"/>
      <c r="J15" s="146"/>
      <c r="K15" s="145"/>
    </row>
    <row r="16" ht="15.6" customHeight="1" s="5" customFormat="1">
      <c r="A16" s="143"/>
      <c r="B16" s="143"/>
      <c r="C16" s="14"/>
      <c r="D16" s="143"/>
      <c r="E16" s="143"/>
      <c r="F16" s="145"/>
      <c r="G16" s="146"/>
      <c r="H16" s="145"/>
      <c r="I16" s="145"/>
      <c r="J16" s="146"/>
      <c r="K16" s="145"/>
    </row>
    <row r="17" ht="15.6" customHeight="1" s="5" customFormat="1">
      <c r="A17" s="143"/>
      <c r="B17" s="143"/>
      <c r="C17" s="14"/>
      <c r="D17" s="143"/>
      <c r="E17" s="143"/>
      <c r="F17" s="145"/>
      <c r="G17" s="146"/>
      <c r="H17" s="145"/>
      <c r="I17" s="145"/>
      <c r="J17" s="146"/>
      <c r="K17" s="145"/>
    </row>
    <row r="18" ht="15.6" customHeight="1" s="5" customFormat="1">
      <c r="A18" s="143"/>
      <c r="B18" s="143"/>
      <c r="C18" s="14"/>
      <c r="D18" s="143"/>
      <c r="E18" s="143"/>
      <c r="F18" s="145"/>
      <c r="G18" s="146"/>
      <c r="H18" s="145"/>
      <c r="I18" s="145"/>
      <c r="J18" s="146"/>
      <c r="K18" s="145"/>
    </row>
    <row r="19" ht="15.6" customHeight="1" s="5" customFormat="1">
      <c r="A19" s="143"/>
      <c r="B19" s="143"/>
      <c r="C19" s="14"/>
      <c r="D19" s="143"/>
      <c r="E19" s="143"/>
      <c r="F19" s="145"/>
      <c r="G19" s="146"/>
      <c r="H19" s="145"/>
      <c r="I19" s="145"/>
      <c r="J19" s="146"/>
      <c r="K19" s="145"/>
    </row>
    <row r="20" ht="15.6" customHeight="1" s="5" customFormat="1">
      <c r="A20" s="143"/>
      <c r="B20" s="143"/>
      <c r="C20" s="14"/>
      <c r="D20" s="143"/>
      <c r="E20" s="143"/>
      <c r="F20" s="145"/>
      <c r="G20" s="146"/>
      <c r="H20" s="145"/>
      <c r="I20" s="145"/>
      <c r="J20" s="146"/>
      <c r="K20" s="145"/>
    </row>
    <row r="21" ht="15.6" customHeight="1" s="5" customFormat="1">
      <c r="A21" s="143"/>
      <c r="B21" s="143"/>
      <c r="C21" s="14"/>
      <c r="D21" s="143"/>
      <c r="E21" s="143"/>
      <c r="F21" s="145"/>
      <c r="G21" s="146"/>
      <c r="H21" s="145"/>
      <c r="I21" s="145"/>
      <c r="J21" s="146"/>
      <c r="K21" s="145"/>
    </row>
    <row r="22" ht="15.6" customHeight="1" s="5" customFormat="1">
      <c r="A22" s="143"/>
      <c r="B22" s="143"/>
      <c r="C22" s="14"/>
      <c r="D22" s="143"/>
      <c r="E22" s="143"/>
      <c r="F22" s="145"/>
      <c r="G22" s="146"/>
      <c r="H22" s="145"/>
      <c r="I22" s="145"/>
      <c r="J22" s="146"/>
      <c r="K22" s="145"/>
    </row>
    <row r="23" ht="15.6" customHeight="1" s="5" customFormat="1">
      <c r="A23" s="143"/>
      <c r="B23" s="143"/>
      <c r="C23" s="14"/>
      <c r="D23" s="143"/>
      <c r="E23" s="143"/>
      <c r="F23" s="145"/>
      <c r="G23" s="146"/>
      <c r="H23" s="145"/>
      <c r="I23" s="145"/>
      <c r="J23" s="146"/>
      <c r="K23" s="145"/>
    </row>
    <row r="24" ht="15.6" customHeight="1" s="5" customFormat="1">
      <c r="A24" s="143"/>
      <c r="B24" s="143"/>
      <c r="C24" s="14"/>
      <c r="D24" s="143"/>
      <c r="E24" s="143"/>
      <c r="F24" s="145"/>
      <c r="G24" s="146"/>
      <c r="H24" s="145"/>
      <c r="I24" s="145"/>
      <c r="J24" s="146"/>
      <c r="K24" s="145"/>
    </row>
    <row r="25" ht="15.6" customHeight="1" s="5" customFormat="1">
      <c r="A25" s="143"/>
      <c r="B25" s="143"/>
      <c r="C25" s="14"/>
      <c r="D25" s="143"/>
      <c r="E25" s="143"/>
      <c r="F25" s="145"/>
      <c r="G25" s="146"/>
      <c r="H25" s="145"/>
      <c r="I25" s="145"/>
      <c r="J25" s="146"/>
      <c r="K25" s="145"/>
    </row>
    <row r="26" ht="15.6" customHeight="1" s="5" customFormat="1">
      <c r="A26" s="143"/>
      <c r="B26" s="143"/>
      <c r="C26" s="14"/>
      <c r="D26" s="143"/>
      <c r="E26" s="143"/>
      <c r="F26" s="145"/>
      <c r="G26" s="146"/>
      <c r="H26" s="145"/>
      <c r="I26" s="145"/>
      <c r="J26" s="146"/>
      <c r="K26" s="145"/>
    </row>
    <row r="27" ht="15.6" customHeight="1" s="5" customFormat="1">
      <c r="A27" s="143"/>
      <c r="B27" s="143"/>
      <c r="C27" s="14"/>
      <c r="D27" s="143"/>
      <c r="E27" s="143"/>
      <c r="F27" s="145"/>
      <c r="G27" s="146"/>
      <c r="H27" s="145"/>
      <c r="I27" s="145"/>
      <c r="J27" s="146"/>
      <c r="K27" s="145"/>
    </row>
    <row r="28" ht="15.6" customHeight="1" s="5" customFormat="1">
      <c r="A28" s="143"/>
      <c r="B28" s="143"/>
      <c r="C28" s="14"/>
      <c r="D28" s="143"/>
      <c r="E28" s="143"/>
      <c r="F28" s="145"/>
      <c r="G28" s="146"/>
      <c r="H28" s="145"/>
      <c r="I28" s="145"/>
      <c r="J28" s="146"/>
      <c r="K28" s="145"/>
    </row>
    <row r="29" ht="15.6" customHeight="1" s="5" customFormat="1">
      <c r="A29" s="143"/>
      <c r="B29" s="143"/>
      <c r="C29" s="14"/>
      <c r="D29" s="143"/>
      <c r="E29" s="143"/>
      <c r="F29" s="145"/>
      <c r="G29" s="146"/>
      <c r="H29" s="145"/>
      <c r="I29" s="145"/>
      <c r="J29" s="146"/>
      <c r="K29" s="145"/>
    </row>
    <row r="30" ht="15.6" customHeight="1" s="5" customFormat="1">
      <c r="A30" s="143"/>
      <c r="B30" s="143"/>
      <c r="C30" s="14"/>
      <c r="D30" s="143"/>
      <c r="E30" s="143"/>
      <c r="F30" s="145"/>
      <c r="G30" s="146"/>
      <c r="H30" s="145"/>
      <c r="I30" s="145"/>
      <c r="J30" s="146"/>
      <c r="K30" s="145"/>
    </row>
    <row r="31" ht="15.6" customHeight="1" s="5" customFormat="1">
      <c r="A31" s="143"/>
      <c r="B31" s="143"/>
      <c r="C31" s="14"/>
      <c r="D31" s="143"/>
      <c r="E31" s="143"/>
      <c r="F31" s="145"/>
      <c r="G31" s="146"/>
      <c r="H31" s="145"/>
      <c r="I31" s="145"/>
      <c r="J31" s="146"/>
      <c r="K31" s="145"/>
    </row>
    <row r="32" ht="15.6" customHeight="1" s="5" customFormat="1">
      <c r="A32" s="143"/>
      <c r="B32" s="143"/>
      <c r="C32" s="14"/>
      <c r="D32" s="143"/>
      <c r="E32" s="143"/>
      <c r="F32" s="145"/>
      <c r="G32" s="146"/>
      <c r="H32" s="145"/>
      <c r="I32" s="145"/>
      <c r="J32" s="146"/>
      <c r="K32" s="145"/>
    </row>
    <row r="33" ht="15.6" customHeight="1" s="5" customFormat="1">
      <c r="A33" s="143"/>
      <c r="B33" s="143"/>
      <c r="C33" s="14"/>
      <c r="D33" s="143"/>
      <c r="E33" s="143"/>
      <c r="F33" s="145"/>
      <c r="G33" s="146"/>
      <c r="H33" s="145"/>
      <c r="I33" s="145"/>
      <c r="J33" s="146"/>
      <c r="K33" s="145"/>
    </row>
    <row r="34" ht="15.6" customHeight="1" s="5" customFormat="1">
      <c r="A34" s="143"/>
      <c r="B34" s="143"/>
      <c r="C34" s="14"/>
      <c r="D34" s="143"/>
      <c r="E34" s="143"/>
      <c r="F34" s="145"/>
      <c r="G34" s="146"/>
      <c r="H34" s="145"/>
      <c r="I34" s="145"/>
      <c r="J34" s="146"/>
      <c r="K34" s="145"/>
    </row>
    <row r="35" ht="15.6" customHeight="1" s="5" customFormat="1">
      <c r="A35" s="143"/>
      <c r="B35" s="143"/>
      <c r="C35" s="14"/>
      <c r="D35" s="143"/>
      <c r="E35" s="143"/>
      <c r="F35" s="145"/>
      <c r="G35" s="146"/>
      <c r="H35" s="145"/>
      <c r="I35" s="145"/>
      <c r="J35" s="146"/>
      <c r="K35" s="145"/>
    </row>
    <row r="36" ht="15.6" customHeight="1" s="5" customFormat="1">
      <c r="A36" s="143"/>
      <c r="B36" s="143"/>
      <c r="C36" s="14"/>
      <c r="D36" s="143"/>
      <c r="E36" s="143"/>
      <c r="F36" s="145"/>
      <c r="G36" s="146"/>
      <c r="H36" s="145"/>
      <c r="I36" s="145"/>
      <c r="J36" s="146"/>
      <c r="K36" s="145"/>
    </row>
    <row r="37" ht="15.6" customHeight="1" s="5" customFormat="1">
      <c r="A37" s="143"/>
      <c r="B37" s="143"/>
      <c r="C37" s="14"/>
      <c r="D37" s="143"/>
      <c r="E37" s="143"/>
      <c r="F37" s="145"/>
      <c r="G37" s="146"/>
      <c r="H37" s="145"/>
      <c r="I37" s="145"/>
      <c r="J37" s="146"/>
      <c r="K37" s="145"/>
    </row>
    <row r="38" ht="15.6" customHeight="1" s="5" customFormat="1">
      <c r="A38" s="143"/>
      <c r="B38" s="143"/>
      <c r="C38" s="14"/>
      <c r="D38" s="143"/>
      <c r="E38" s="143"/>
      <c r="F38" s="145"/>
      <c r="G38" s="146"/>
      <c r="H38" s="145"/>
      <c r="I38" s="145"/>
      <c r="J38" s="146"/>
      <c r="K38" s="145"/>
    </row>
    <row r="39" ht="18.75" customHeight="1" s="5" customFormat="1">
      <c r="A39" s="143"/>
      <c r="B39" s="143"/>
      <c r="C39" s="14"/>
      <c r="D39" s="143"/>
      <c r="E39" s="143"/>
      <c r="F39" s="145"/>
      <c r="G39" s="146"/>
      <c r="H39" s="145"/>
      <c r="I39" s="145"/>
      <c r="J39" s="146"/>
      <c r="K39" s="145"/>
    </row>
    <row r="40" ht="18" customHeight="1" s="5" customFormat="1">
      <c r="A40" s="143"/>
      <c r="B40" s="143"/>
      <c r="C40" s="14"/>
      <c r="D40" s="143"/>
      <c r="E40" s="143"/>
      <c r="F40" s="145"/>
      <c r="G40" s="146"/>
      <c r="H40" s="145"/>
      <c r="I40" s="145"/>
      <c r="J40" s="146"/>
      <c r="K40" s="145"/>
    </row>
    <row r="41" ht="14.4" customHeight="1" s="5" customFormat="1">
      <c r="A41" s="143"/>
      <c r="B41" s="143"/>
      <c r="C41" s="14"/>
      <c r="D41" s="143"/>
      <c r="E41" s="143"/>
      <c r="F41" s="145"/>
      <c r="G41" s="146"/>
      <c r="H41" s="145"/>
      <c r="I41" s="145"/>
      <c r="J41" s="146"/>
      <c r="K41" s="145"/>
    </row>
    <row r="42" ht="18" customHeight="1" s="5" customFormat="1">
      <c r="A42" s="147"/>
      <c r="B42" s="147"/>
      <c r="C42" s="14"/>
      <c r="D42" s="147"/>
      <c r="E42" s="147"/>
      <c r="F42" s="145"/>
      <c r="G42" s="146"/>
      <c r="H42" s="145"/>
      <c r="I42" s="145"/>
      <c r="J42" s="146"/>
      <c r="K42" s="145"/>
    </row>
    <row r="43" ht="18.75" customHeight="1" s="5" customFormat="1">
      <c r="A43" s="147"/>
      <c r="B43" s="147"/>
      <c r="C43" s="14"/>
      <c r="D43" s="147"/>
      <c r="E43" s="147"/>
      <c r="F43" s="145"/>
      <c r="G43" s="146"/>
      <c r="H43" s="145"/>
      <c r="I43" s="145"/>
      <c r="J43" s="146"/>
      <c r="K43" s="145"/>
    </row>
    <row r="44" ht="18.75" customHeight="1" s="5" customFormat="1">
      <c r="A44" s="147"/>
      <c r="B44" s="147"/>
      <c r="C44" s="14"/>
      <c r="D44" s="147"/>
      <c r="E44" s="147"/>
      <c r="F44" s="148"/>
      <c r="G44" s="148"/>
      <c r="H44" s="148"/>
      <c r="I44" s="148"/>
      <c r="J44" s="148"/>
      <c r="K44" s="148"/>
    </row>
    <row r="45" ht="18.75" customHeight="1" s="5" customFormat="1">
      <c r="A45" s="72"/>
      <c r="B45" s="72"/>
      <c r="C45" s="14"/>
      <c r="D45" s="72"/>
      <c r="E45" s="72"/>
      <c r="F45" s="148"/>
      <c r="G45" s="148"/>
      <c r="H45" s="148"/>
      <c r="I45" s="148"/>
      <c r="J45" s="148"/>
      <c r="K45" s="148"/>
    </row>
    <row r="46" ht="18.75" customHeight="1" s="5" customFormat="1">
      <c r="A46" s="72"/>
      <c r="B46" s="72"/>
      <c r="C46" s="14"/>
      <c r="D46" s="72"/>
      <c r="E46" s="72"/>
      <c r="F46" s="14"/>
      <c r="G46" s="14"/>
      <c r="H46" s="14"/>
      <c r="I46" s="14"/>
      <c r="J46" s="14"/>
      <c r="K46" s="14"/>
    </row>
    <row r="47" ht="18.75" customHeight="1" s="5" customFormat="1">
      <c r="A47" s="149"/>
      <c r="B47" s="149"/>
      <c r="C47" s="150"/>
      <c r="D47" s="149"/>
      <c r="E47" s="149"/>
      <c r="F47" s="150"/>
      <c r="G47" s="150"/>
      <c r="H47" s="150"/>
      <c r="I47" s="150"/>
      <c r="J47" s="150"/>
      <c r="K47" s="150"/>
    </row>
  </sheetData>
  <mergeCells>
    <mergeCell ref="A47:B47"/>
    <mergeCell ref="D47:E47"/>
    <mergeCell ref="H41:H43"/>
    <mergeCell ref="I41:I43"/>
    <mergeCell ref="J41:J43"/>
    <mergeCell ref="K41:K43"/>
    <mergeCell ref="A42:A44"/>
    <mergeCell ref="B42:B44"/>
    <mergeCell ref="D42:D44"/>
    <mergeCell ref="E42:E44"/>
    <mergeCell ref="H38:H40"/>
    <mergeCell ref="I38:I40"/>
    <mergeCell ref="J38:J40"/>
    <mergeCell ref="K38:K40"/>
    <mergeCell ref="A39:A41"/>
    <mergeCell ref="B39:B41"/>
    <mergeCell ref="D39:D41"/>
    <mergeCell ref="E39:E41"/>
    <mergeCell ref="F41:F43"/>
    <mergeCell ref="G41:G43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</mergeCells>
  <printOptions horizontalCentered="1" verticalCentered="1"/>
  <pageMargins left="0" right="0" top="0.19685039370078741" bottom="0" header="0" footer="0"/>
  <pageSetup paperSize="9" scale="97" orientation="portrait"/>
  <headerFooter/>
  <colBreaks count="3" manualBreakCount="3">
    <brk id="2" max="16383" man="1"/>
    <brk id="5" max="16383" man="1"/>
    <brk id="8" max="16383" man="1"/>
  </colBreaks>
</worksheet>
</file>