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Начало" sheetId="1" r:id="rId1"/>
    <sheet name="Высшая математика" sheetId="2" r:id="rId3"/>
    <sheet name="Программирование" sheetId="3" r:id="rId4"/>
    <sheet name="Философия" sheetId="4" r:id="rId5"/>
    <sheet name="Конец" sheetId="5" r:id="rId6"/>
  </sheets>
  <definedNames>
    <definedName name="_xlnm.Print_Area" localSheetId="1">'Высшая математика'!$A$1:$AU$47</definedName>
    <definedName name="_xlnm.Print_Area" localSheetId="2">Программирование!$A$1:$AU$47</definedName>
    <definedName name="_xlnm.Print_Area" localSheetId="3">Философия!$A$1:$AU$47</definedName>
    <definedName name="_xlnm.Print_Area" localSheetId="4">Конец!$A$1:$F$47</definedName>
  </definedNames>
  <calcPr fullCalcOnLoad="1"/>
</workbook>
</file>

<file path=xl/sharedStrings.xml><?xml version="1.0" encoding="utf-8"?>
<sst xmlns="http://schemas.openxmlformats.org/spreadsheetml/2006/main" count="95" uniqueCount="95">
  <si>
    <t>Министерство образования и науки РФ</t>
  </si>
  <si>
    <t>СПИСОК СТУДЕНТОВ ГРУППЫ</t>
  </si>
  <si>
    <t>ОГЛАВЛЕНИЕ</t>
  </si>
  <si>
    <t xml:space="preserve"> -  семестр</t>
  </si>
  <si>
    <t>Отметка о выполнении студентами</t>
  </si>
  <si>
    <t>контрольных мероприятий по самостоятельной работе</t>
  </si>
  <si>
    <t>№ п.п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</si>
  <si>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</si>
  <si>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</si>
  <si>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</si>
  <si>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</si>
  <si>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>№ п.п.</t>
  </si>
  <si>
    <t>НАИМЕНОВАНИЕ ЗАДАНИЙ</t>
  </si>
  <si>
    <t>(РАБОТА И СРОКИ ВЫПОЛНЕНИЯ)</t>
  </si>
  <si>
    <t>ГРАФИК КОНТРОЛЬНЫХ МЕРОПРИЯТИЙ ПО САМОСТОЯТЕЛЬНОЙ РАБОТЕ</t>
  </si>
  <si>
    <t xml:space="preserve"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</si>
  <si>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Фамилия, имя и отчество студента (полностью)</t>
  </si>
  <si>
    <t>ОСОБЫЕ ОТМЕТКИ</t>
  </si>
  <si>
    <t>Дисциплина</t>
  </si>
  <si>
    <t>Всего часов</t>
  </si>
  <si>
    <t>Номера учебных недель</t>
  </si>
  <si>
    <t>Зачет</t>
  </si>
  <si>
    <t>Экза-мен</t>
  </si>
  <si>
    <t>Дата сдачи</t>
  </si>
  <si>
    <t>Подпись препода-вателя</t>
  </si>
  <si>
    <t>ЖУРНАЛ</t>
  </si>
  <si>
    <t>учета занятий</t>
  </si>
  <si>
    <t>/</t>
  </si>
  <si>
    <t>учебный год</t>
  </si>
  <si>
    <t>очная</t>
  </si>
  <si>
    <t>форма обучения</t>
  </si>
  <si>
    <t>Группа №</t>
  </si>
  <si>
    <t>Направление (специальность)</t>
  </si>
  <si>
    <t>Декан факультета</t>
  </si>
  <si>
    <t>Колличество присутствующих</t>
  </si>
  <si>
    <t>Староста группы</t>
  </si>
  <si>
    <t>Колличество отсутствующих</t>
  </si>
  <si>
    <t>Подпись преподавателя, проводившего занятие</t>
  </si>
  <si>
    <t>Прикрепленный преподаватель (куратор)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</si>
  <si>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</si>
  <si>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</si>
  <si>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</si>
  <si>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Учет посещаемости</t>
  </si>
  <si>
    <t>Учет занятий</t>
  </si>
  <si>
    <t>Часы</t>
  </si>
  <si>
    <t xml:space="preserve">Наименование дисциплины </t>
  </si>
  <si>
    <t>Высшая математика</t>
  </si>
  <si>
    <t>____________семестр</t>
  </si>
  <si>
    <r xmlns="http://schemas.openxmlformats.org/spreadsheetml/2006/main">
      <t xml:space="preserve">Дата     </t>
    </r>
    <r xmlns="http://schemas.openxmlformats.org/spreadsheetml/2006/main">
      <rPr>
        <sz val="11"/>
        <color theme="0"/>
        <rFont val="Times New Roman"/>
        <family val="1"/>
        <charset val="204"/>
      </rPr>
      <t xml:space="preserve"> ссcccсссcс</t>
    </r>
    <r xmlns="http://schemas.openxmlformats.org/spreadsheetml/2006/main">
      <rPr>
        <sz val="11"/>
        <color rgb="FF3F3F3F"/>
        <rFont val="Times New Roman"/>
        <family val="1"/>
        <charset val="204"/>
      </rPr>
      <t xml:space="preserve"> № п.п.</t>
    </r>
  </si>
  <si>
    <t xml:space="preserve">Кол-во пропущенных занятий                        за   ____ семестр (в часах)</t>
  </si>
  <si>
    <t>Дата проведения занятий</t>
  </si>
  <si>
    <t>Вид занятий</t>
  </si>
  <si>
    <t xml:space="preserve"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</si>
  <si>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</si>
  <si>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</si>
  <si>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</si>
  <si>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</si>
  <si>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Посещаемость</t>
  </si>
  <si>
    <t>Л</t>
  </si>
  <si>
    <t>ПЗ</t>
  </si>
  <si>
    <t>ЛР</t>
  </si>
  <si>
    <t>КСР</t>
  </si>
  <si>
    <t>Итого часов:</t>
  </si>
  <si>
    <t>срзнач</t>
  </si>
  <si>
    <t>сумм</t>
  </si>
  <si>
    <t>Итого % посещаемости в группе:</t>
  </si>
  <si>
    <t>Кол-во часов по РУП</t>
  </si>
  <si>
    <t xml:space="preserve">в т.ч. по видам занятий: </t>
  </si>
  <si>
    <t xml:space="preserve"> -Л  </t>
  </si>
  <si>
    <t xml:space="preserve"> -ПЗ </t>
  </si>
  <si>
    <t xml:space="preserve"> -ЛР </t>
  </si>
  <si>
    <t>_______________</t>
  </si>
  <si>
    <t xml:space="preserve">       _________________________</t>
  </si>
  <si>
    <t xml:space="preserve"> -КСР </t>
  </si>
  <si>
    <t>Подпись</t>
  </si>
  <si>
    <t>Ф.И.О.</t>
  </si>
  <si>
    <t>Программирование</t>
  </si>
  <si>
    <t>20.12.2020</t>
  </si>
  <si>
    <t/>
  </si>
  <si>
    <t>Б</t>
  </si>
  <si>
    <t>л</t>
  </si>
  <si>
    <t>Тема3</t>
  </si>
  <si>
    <t>пз</t>
  </si>
  <si>
    <t>Тема2</t>
  </si>
  <si>
    <t>кср</t>
  </si>
  <si>
    <t>Тема1</t>
  </si>
  <si>
    <t>НБ</t>
  </si>
  <si>
    <t>Философия</t>
  </si>
  <si>
    <t>Замечания преподавателей</t>
  </si>
  <si>
    <t>Контроль деканата за ведением журнала</t>
  </si>
  <si>
    <t>Замечания преподавателей кафедр</t>
  </si>
  <si>
    <t>Принятые деканом факультета решения</t>
  </si>
  <si>
    <t>Дата проверки</t>
  </si>
  <si>
    <t>Результаты проверки</t>
  </si>
  <si>
    <t>Подпись декана факультета (зам. декана по учебной работе)</t>
  </si>
</sst>
</file>

<file path=xl/styles.xml><?xml version="1.0" encoding="utf-8"?>
<styleSheet xmlns="http://schemas.openxmlformats.org/spreadsheetml/2006/main">
  <numFmts count="1">
    <numFmt numFmtId="164" formatCode="d/m/yy;@"/>
  </numFmts>
  <fonts count="32">
    <font>
      <sz val="11"/>
      <name val="Calibri"/>
    </font>
    <font>
      <sz val="11"/>
      <color theme="1"/>
      <name val="Calibri"/>
      <family val="2"/>
      <scheme val="minor"/>
      <charset val="204"/>
    </font>
    <font>
      <b/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0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8"/>
      <color theme="1"/>
      <name val="Calibri"/>
      <family val="2"/>
      <scheme val="minor"/>
      <charset val="204"/>
    </font>
    <font>
      <b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/>
    <xf numFmtId="0" fontId="1" fillId="0" borderId="0"/>
    <xf numFmtId="0" fontId="1" fillId="0" borderId="0"/>
  </cellStyleXfs>
  <cellXfs count="165">
    <xf numFmtId="0" applyNumberFormat="1" fontId="0" applyFont="1" xfId="0" applyProtection="1"/>
    <xf numFmtId="0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1" applyFont="1" fillId="0" applyFill="1" borderId="0" applyBorder="1" xfId="0" applyProtection="1"/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vertical="center" wrapText="1"/>
    </xf>
    <xf numFmtId="0" applyNumberFormat="1" fontId="6" applyFont="1" fillId="0" applyFill="1" borderId="0" applyBorder="1" xfId="0" applyProtection="1" applyAlignment="1">
      <alignment horizontal="right" vertical="center" wrapText="1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5" applyFont="1" fillId="0" applyFill="1" borderId="0" applyBorder="1" xfId="0" applyProtection="1" applyAlignment="1">
      <alignment vertical="top"/>
    </xf>
    <xf numFmtId="0" applyNumberFormat="1" fontId="7" applyFont="1" fillId="0" applyFill="1" borderId="1" applyBorder="1" xfId="0" applyProtection="1" applyAlignment="1">
      <alignment horizontal="right" vertical="center"/>
    </xf>
    <xf numFmtId="0" applyNumberFormat="1" fontId="7" applyFont="1" fillId="0" applyFill="1" borderId="1" applyBorder="1" xfId="0" applyProtection="1" applyAlignment="1">
      <alignment horizontal="left" vertical="center"/>
    </xf>
    <xf numFmtId="0" applyNumberFormat="1" fontId="8" applyFont="1" fillId="0" applyFill="1" borderId="0" applyBorder="1" xfId="0" applyProtection="1"/>
    <xf numFmtId="0" applyNumberFormat="1" fontId="8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3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 vertical="top"/>
    </xf>
    <xf numFmtId="0" applyNumberFormat="1" fontId="5" applyFont="1" fillId="0" applyFill="1" borderId="5" applyBorder="1" xfId="0" applyProtection="1" applyAlignment="1">
      <alignment horizontal="center" vertical="top"/>
    </xf>
    <xf numFmtId="0" applyNumberFormat="1" fontId="5" applyFont="1" fillId="0" applyFill="1" borderId="6" applyBorder="1" xfId="0" applyProtection="1" applyAlignment="1">
      <alignment horizontal="center" vertical="top"/>
    </xf>
    <xf numFmtId="0" applyNumberFormat="1" fontId="5" applyFont="1" fillId="0" applyFill="1" borderId="4" applyBorder="1" xfId="0" applyProtection="1" applyAlignment="1">
      <alignment horizontal="center" vertical="center"/>
    </xf>
    <xf numFmtId="0" applyNumberFormat="1" fontId="5" applyFont="1" fillId="0" applyFill="1" borderId="5" applyBorder="1" xfId="0" applyProtection="1" applyAlignment="1">
      <alignment horizontal="center" vertical="center"/>
    </xf>
    <xf numFmtId="0" applyNumberFormat="1" fontId="5" applyFont="1" fillId="0" applyFill="1" borderId="6" applyBorder="1" xfId="0" applyProtection="1" applyAlignment="1">
      <alignment horizontal="center" vertical="center"/>
    </xf>
    <xf numFmtId="0" applyNumberFormat="1" fontId="5" applyFont="1" fillId="0" applyFill="1" borderId="0" applyBorder="1" xfId="0" applyProtection="1" applyAlignment="1">
      <alignment horizontal="center" vertical="center"/>
    </xf>
    <xf numFmtId="0" applyNumberFormat="1" fontId="9" applyFont="1" fillId="0" applyFill="1" borderId="7" applyBorder="1" xfId="0" applyProtection="1" applyAlignment="1">
      <alignment horizontal="center" vertical="center" wrapText="1"/>
    </xf>
    <xf numFmtId="0" applyNumberFormat="1" fontId="10" applyFont="1" fillId="0" applyFill="1" borderId="8" applyBorder="1" xfId="0" applyProtection="1" applyAlignment="1">
      <alignment horizontal="center" vertical="center" wrapText="1"/>
    </xf>
    <xf numFmtId="0" applyNumberFormat="1" fontId="10" applyFont="1" fillId="0" applyFill="1" borderId="9" applyBorder="1" xfId="0" applyProtection="1" applyAlignment="1">
      <alignment horizontal="center" vertical="center" wrapText="1"/>
    </xf>
    <xf numFmtId="0" applyNumberFormat="1" fontId="11" applyFont="1" fillId="0" applyFill="1" borderId="8" applyBorder="1" xfId="0" applyProtection="1" applyAlignment="1">
      <alignment horizontal="center" vertical="center" wrapText="1"/>
    </xf>
    <xf numFmtId="0" applyNumberFormat="1" fontId="11" applyFont="1" fillId="0" applyFill="1" borderId="9" applyBorder="1" xfId="0" applyProtection="1" applyAlignment="1">
      <alignment horizontal="center" vertical="center" wrapText="1"/>
    </xf>
    <xf numFmtId="0" applyNumberFormat="1" fontId="3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vertical="center"/>
    </xf>
    <xf numFmtId="0" applyNumberFormat="1" fontId="10" applyFont="1" fillId="0" applyFill="1" borderId="10" applyBorder="1" xfId="0" applyProtection="1" applyAlignment="1">
      <alignment horizontal="center" vertical="center" wrapText="1"/>
    </xf>
    <xf numFmtId="0" applyNumberFormat="1" fontId="10" applyFont="1" fillId="0" applyFill="1" borderId="11" applyBorder="1" xfId="0" applyProtection="1" applyAlignment="1">
      <alignment horizontal="center" vertical="center" wrapText="1"/>
    </xf>
    <xf numFmtId="0" applyNumberFormat="1" fontId="11" applyFont="1" fillId="0" applyFill="1" borderId="10" applyBorder="1" xfId="0" applyProtection="1" applyAlignment="1">
      <alignment horizontal="center" vertical="center" wrapText="1"/>
    </xf>
    <xf numFmtId="0" applyNumberFormat="1" fontId="11" applyFont="1" fillId="0" applyFill="1" borderId="11" applyBorder="1" xfId="0" applyProtection="1" applyAlignment="1">
      <alignment horizontal="center" vertical="center" wrapText="1"/>
    </xf>
    <xf numFmtId="0" applyNumberFormat="1" fontId="5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0" applyBorder="1" xfId="0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/>
    </xf>
    <xf numFmtId="0" applyNumberFormat="1" fontId="8" applyFont="1" fillId="0" applyFill="1" borderId="2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 wrapText="1"/>
    </xf>
    <xf numFmtId="0" applyNumberFormat="1" fontId="5" applyFont="1" fillId="0" applyFill="1" borderId="1" applyBorder="1" xfId="0" applyProtection="1" applyAlignment="1">
      <alignment vertical="center" wrapText="1"/>
    </xf>
    <xf numFmtId="0" applyNumberFormat="1" fontId="10" applyFont="1" fillId="0" applyFill="1" borderId="12" applyBorder="1" xfId="0" applyProtection="1" applyAlignment="1">
      <alignment horizontal="center" vertical="center" wrapText="1"/>
    </xf>
    <xf numFmtId="0" applyNumberFormat="1" fontId="10" applyFont="1" fillId="0" applyFill="1" borderId="13" applyBorder="1" xfId="0" applyProtection="1" applyAlignment="1">
      <alignment horizontal="center" vertical="center" wrapText="1"/>
    </xf>
    <xf numFmtId="0" applyNumberFormat="1" fontId="11" applyFont="1" fillId="0" applyFill="1" borderId="12" applyBorder="1" xfId="0" applyProtection="1" applyAlignment="1">
      <alignment horizontal="center" vertical="center" wrapText="1"/>
    </xf>
    <xf numFmtId="0" applyNumberFormat="1" fontId="11" applyFont="1" fillId="0" applyFill="1" borderId="13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center"/>
    </xf>
    <xf numFmtId="0" applyNumberFormat="1" fontId="12" applyFont="1" fillId="0" applyFill="1" borderId="2" applyBorder="1" xfId="0" applyProtection="1" applyAlignment="1">
      <alignment horizontal="center" vertical="center" wrapText="1"/>
    </xf>
    <xf numFmtId="0" applyNumberFormat="1" fontId="12" applyFont="1" fillId="0" applyFill="1" borderId="2" applyBorder="1" xfId="0" applyProtection="1" applyAlignment="1">
      <alignment horizontal="center" vertical="top"/>
    </xf>
    <xf numFmtId="0" applyNumberFormat="1" fontId="10" applyFont="1" fillId="0" applyFill="1" borderId="2" applyBorder="1" xfId="0" applyProtection="1" applyAlignment="1">
      <alignment horizontal="center" vertical="center" wrapText="1"/>
    </xf>
    <xf numFmtId="0" applyNumberFormat="1" fontId="9" applyFont="1" fillId="0" applyFill="1" borderId="2" applyBorder="1" xfId="0" applyProtection="1" applyAlignment="1">
      <alignment horizontal="center" vertical="center"/>
    </xf>
    <xf numFmtId="0" applyNumberFormat="1" fontId="9" applyFont="1" fillId="0" applyFill="1" borderId="14" applyBorder="1" xfId="0" applyProtection="1" applyAlignment="1">
      <alignment horizontal="center" vertical="center" wrapText="1"/>
    </xf>
    <xf numFmtId="0" applyNumberFormat="1" fontId="5" applyFont="1" fillId="0" applyFill="1" borderId="4" applyBorder="1" xfId="0" applyProtection="1" applyAlignment="1">
      <alignment horizontal="center"/>
    </xf>
    <xf numFmtId="0" applyNumberFormat="1" fontId="6" applyFont="1" fillId="0" applyFill="1" borderId="2" applyBorder="1" xfId="0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center" vertical="center"/>
    </xf>
    <xf numFmtId="0" applyNumberFormat="1" fontId="6" applyFont="1" fillId="0" applyFill="1" borderId="4" applyBorder="1" xfId="0" applyProtection="1" applyAlignment="1">
      <alignment horizontal="center" vertical="center"/>
    </xf>
    <xf numFmtId="0" applyNumberFormat="1" fontId="6" applyFont="1" fillId="0" applyFill="1" borderId="6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horizontal="center" vertical="center"/>
    </xf>
    <xf numFmtId="164" applyNumberFormat="1" fontId="11" applyFont="1" fillId="0" applyFill="1" borderId="2" applyBorder="1" xfId="0" applyProtection="1" applyAlignment="1">
      <alignment horizontal="center" vertical="center"/>
    </xf>
    <xf numFmtId="164" applyNumberFormat="1" fontId="13" applyFont="1" fillId="0" applyFill="1" borderId="2" applyBorder="1" xfId="0" applyProtection="1" applyAlignment="1">
      <alignment horizontal="center" vertical="center"/>
    </xf>
    <xf numFmtId="0" applyNumberFormat="1" fontId="14" applyFont="1" fillId="0" applyFill="1" borderId="0" applyBorder="1" xfId="0" applyProtection="1" applyAlignment="1">
      <alignment horizontal="center" vertical="center"/>
    </xf>
    <xf numFmtId="0" applyNumberFormat="1" fontId="15" applyFont="1" fillId="0" applyFill="1" borderId="0" applyBorder="1" xfId="0" applyProtection="1" applyAlignment="1">
      <alignment horizontal="center" vertic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right" vertical="center"/>
    </xf>
    <xf numFmtId="0" applyNumberFormat="1" fontId="17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 applyAlignment="1">
      <alignment horizontal="left" vertical="center"/>
    </xf>
    <xf numFmtId="0" applyNumberFormat="1" fontId="18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5" applyFont="1" fillId="0" applyFill="1" borderId="2" applyBorder="1" xfId="0" applyProtection="1" applyAlignment="1">
      <alignment vertical="top"/>
    </xf>
    <xf numFmtId="0" applyNumberFormat="1" fontId="19" applyFont="1" fillId="2" applyFill="1" borderId="0" applyBorder="1" xfId="1" applyProtection="1" applyAlignment="1">
      <alignment vertical="center"/>
    </xf>
    <xf numFmtId="0" applyNumberFormat="1" fontId="19" applyFont="1" fillId="2" applyFill="1" borderId="0" applyBorder="1" xfId="1" applyProtection="1" applyAlignment="1">
      <alignment horizontal="right" vertical="center"/>
    </xf>
    <xf numFmtId="0" applyNumberFormat="1" fontId="19" applyFont="1" fillId="2" applyFill="1" borderId="4" applyBorder="1" xfId="1" applyProtection="1" applyAlignment="1">
      <alignment horizontal="center" vertical="center"/>
    </xf>
    <xf numFmtId="0" applyNumberFormat="1" fontId="19" applyFont="1" fillId="2" applyFill="1" borderId="6" applyBorder="1" xfId="1" applyProtection="1" applyAlignment="1">
      <alignment horizontal="center" vertical="center"/>
    </xf>
    <xf numFmtId="0" applyNumberFormat="1" fontId="8" applyFont="1" fillId="0" applyFill="1" borderId="0" applyBorder="1" xfId="0" applyProtection="1" applyAlignment="1">
      <alignment horizontal="right"/>
    </xf>
    <xf numFmtId="0" applyNumberFormat="1" fontId="6" applyFont="1" fillId="0" applyFill="1" borderId="2" applyBorder="1" xfId="0" applyProtection="1" applyAlignment="1">
      <alignment horizontal="left" vertical="center"/>
    </xf>
    <xf numFmtId="0" applyNumberFormat="1" fontId="20" applyFont="1" fillId="2" applyFill="1" borderId="0" applyBorder="1" xfId="1" applyProtection="1" applyAlignment="1">
      <alignment vertical="center"/>
    </xf>
    <xf numFmtId="0" applyNumberFormat="1" fontId="21" applyFont="1" fillId="0" applyFill="1" borderId="2" applyBorder="1" xfId="0" applyProtection="1" applyAlignment="1">
      <alignment horizontal="center" vertical="center" wrapText="1"/>
    </xf>
    <xf numFmtId="0" applyNumberFormat="1" fontId="6" applyFont="1" fillId="0" applyFill="1" borderId="2" applyBorder="1" xfId="0" applyProtection="1" applyAlignment="1">
      <alignment horizontal="left" vertical="center" wrapText="1"/>
    </xf>
    <xf numFmtId="0" applyNumberFormat="1" fontId="12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 vertical="center"/>
    </xf>
    <xf numFmtId="0" applyNumberFormat="1" fontId="22" applyFont="1" fillId="0" applyFill="1" borderId="0" applyBorder="1" xfId="0" applyProtection="1"/>
    <xf numFmtId="0" applyNumberFormat="1" fontId="5" applyFont="1" fillId="0" applyFill="1" borderId="0" applyBorder="1" xfId="0" applyProtection="1"/>
    <xf numFmtId="0" applyNumberFormat="1" fontId="19" applyFont="1" fillId="2" applyFill="1" borderId="0" applyBorder="1" xfId="1" applyProtection="1"/>
    <xf numFmtId="0" applyNumberFormat="1" fontId="20" applyFont="1" fillId="2" applyFill="1" borderId="0" applyBorder="1" xfId="1" applyProtection="1" applyAlignment="1">
      <alignment horizontal="left" vertical="center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23" applyFont="1" fillId="0" applyFill="1" borderId="0" applyBorder="1" xfId="1" applyProtection="1" applyAlignment="1">
      <alignment horizontal="left" vertical="center"/>
    </xf>
    <xf numFmtId="0" applyNumberFormat="1" fontId="19" applyFont="1" fillId="0" applyFill="1" borderId="0" applyBorder="1" xfId="1" applyProtection="1" applyAlignment="1">
      <alignment vertical="center"/>
    </xf>
    <xf numFmtId="0" applyNumberFormat="1" fontId="6" applyFont="1" fillId="0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24" applyFont="1" fillId="0" applyFill="1" borderId="0" applyBorder="1" xfId="0" applyProtection="1" applyAlignment="1">
      <alignment horizontal="left" vertical="center"/>
    </xf>
    <xf numFmtId="0" applyNumberFormat="1" fontId="19" applyFont="1" fillId="2" applyFill="1" borderId="15" applyBorder="1" xfId="1" applyProtection="1"/>
    <xf numFmtId="0" applyNumberFormat="1" fontId="1" applyFont="1" fillId="3" applyFill="1" borderId="0" applyBorder="1" xfId="0" applyProtection="1" applyAlignment="1">
      <alignment horizontal="center"/>
    </xf>
    <xf numFmtId="0" applyNumberFormat="1" fontId="5" applyFont="1" fillId="0" applyFill="1" borderId="0" applyBorder="1" xfId="0" applyProtection="1" applyAlignment="1">
      <alignment horizontal="center" vertical="top"/>
    </xf>
    <xf numFmtId="0" applyNumberFormat="1" fontId="5" applyFont="1" fillId="0" applyFill="1" borderId="0" applyBorder="1" xfId="0" applyProtection="1" applyAlignment="1">
      <alignment horizontal="center"/>
    </xf>
    <xf numFmtId="0" applyNumberFormat="1" fontId="25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 vertical="top"/>
    </xf>
    <xf numFmtId="0" applyNumberFormat="1" fontId="8" applyFont="1" fillId="0" applyFill="1" borderId="0" applyBorder="1" xfId="0" applyProtection="1" applyAlignment="1">
      <alignment horizontal="left" vertical="top"/>
    </xf>
    <xf numFmtId="0" applyNumberFormat="1" fontId="6" applyFont="1" fillId="0" applyFill="1" borderId="16" applyBorder="1" xfId="0" applyProtection="1" applyAlignment="1">
      <alignment vertical="top"/>
    </xf>
    <xf numFmtId="0" applyNumberFormat="1" fontId="6" applyFont="1" fillId="0" applyFill="1" borderId="17" applyBorder="1" xfId="0" applyProtection="1" applyAlignment="1">
      <alignment horizontal="center" vertical="top"/>
    </xf>
    <xf numFmtId="0" applyNumberFormat="1" fontId="6" applyFont="1" fillId="0" applyFill="1" borderId="18" applyBorder="1" xfId="0" applyProtection="1" applyAlignment="1">
      <alignment horizontal="center" vertical="top"/>
    </xf>
    <xf numFmtId="0" applyNumberFormat="1" fontId="26" applyFont="1" fillId="2" applyFill="1" borderId="19" applyBorder="1" xfId="1" applyProtection="1" applyAlignment="1">
      <alignment horizontal="center" vertical="center" wrapText="1"/>
    </xf>
    <xf numFmtId="0" applyNumberFormat="1" fontId="20" applyFont="1" fillId="2" applyFill="1" borderId="20" applyBorder="1" xfId="1" applyProtection="1" applyAlignment="1">
      <alignment horizontal="center" vertical="center" textRotation="90"/>
    </xf>
    <xf numFmtId="0" applyNumberFormat="1" fontId="20" applyFont="1" fillId="2" applyFill="1" borderId="21" applyBorder="1" xfId="1" applyProtection="1" applyAlignment="1">
      <alignment horizontal="center" vertical="center" textRotation="90"/>
    </xf>
    <xf numFmtId="0" applyNumberFormat="1" fontId="26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6" applyBorder="1" xfId="2" applyProtection="1" applyAlignment="1">
      <alignment horizontal="center" vertical="center" wrapText="1"/>
    </xf>
    <xf numFmtId="0" applyNumberFormat="1" fontId="26" applyFont="1" fillId="2" applyFill="1" borderId="22" applyBorder="1" xfId="1" applyProtection="1" applyAlignment="1">
      <alignment horizontal="center" vertical="center" wrapText="1"/>
    </xf>
    <xf numFmtId="0" applyNumberFormat="1" fontId="20" applyFont="1" fillId="2" applyFill="1" borderId="23" applyBorder="1" xfId="1" applyProtection="1" applyAlignment="1">
      <alignment horizontal="center" vertical="center" textRotation="90"/>
    </xf>
    <xf numFmtId="0" applyNumberFormat="1" fontId="20" applyFont="1" fillId="2" applyFill="1" borderId="24" applyBorder="1" xfId="1" applyProtection="1" applyAlignment="1">
      <alignment horizontal="center" vertical="center" textRotation="90"/>
    </xf>
    <xf numFmtId="0" applyNumberFormat="1" fontId="27" applyFont="1" fillId="2" applyFill="1" borderId="2" applyBorder="1" xfId="2" applyProtection="1" applyAlignment="1">
      <alignment horizontal="center" vertical="center" wrapText="1"/>
    </xf>
    <xf numFmtId="0" applyNumberFormat="1" fontId="26" applyFont="1" fillId="2" applyFill="1" borderId="25" applyBorder="1" xfId="1" applyProtection="1" applyAlignment="1">
      <alignment horizontal="center" vertical="center" wrapText="1"/>
    </xf>
    <xf numFmtId="0" applyNumberFormat="1" fontId="20" applyFont="1" fillId="2" applyFill="1" borderId="26" applyBorder="1" xfId="1" applyProtection="1" applyAlignment="1">
      <alignment horizontal="center" vertical="center" textRotation="90"/>
    </xf>
    <xf numFmtId="0" applyNumberFormat="1" fontId="20" applyFont="1" fillId="2" applyFill="1" borderId="27" applyBorder="1" xfId="1" applyProtection="1" applyAlignment="1">
      <alignment horizontal="center" vertical="center" textRotation="90"/>
    </xf>
    <xf numFmtId="0" applyNumberFormat="1" fontId="20" applyFont="1" fillId="2" applyFill="1" borderId="20" applyBorder="1" xfId="1" applyProtection="1" applyAlignment="1">
      <alignment horizontal="center" vertical="center"/>
    </xf>
    <xf numFmtId="0" applyNumberFormat="1" fontId="28" applyFont="1" fillId="2" applyFill="1" borderId="20" applyBorder="1" xfId="1" applyProtection="1" applyAlignment="1">
      <alignment horizontal="center"/>
    </xf>
    <xf numFmtId="0" applyNumberFormat="1" fontId="28" applyFont="1" fillId="2" applyFill="1" borderId="21" applyBorder="1" xfId="1" applyProtection="1" applyAlignment="1">
      <alignment horizontal="center"/>
    </xf>
    <xf numFmtId="0" applyNumberFormat="1" fontId="20" applyFont="1" fillId="2" applyFill="1" borderId="3" applyBorder="1" xfId="2" applyProtection="1" applyAlignment="1">
      <alignment horizontal="center"/>
    </xf>
    <xf numFmtId="0" applyNumberFormat="1" fontId="26" applyFont="1" fillId="2" applyFill="1" borderId="2" applyBorder="1" xfId="2" applyProtection="1" applyAlignment="1">
      <alignment horizontal="center" vertical="center"/>
    </xf>
    <xf numFmtId="0" applyNumberFormat="1" fontId="26" applyFont="1" fillId="2" applyFill="1" borderId="5" applyBorder="1" xfId="2" applyProtection="1" applyAlignment="1">
      <alignment horizontal="center" vertical="center"/>
    </xf>
    <xf numFmtId="0" applyNumberFormat="1" fontId="20" applyFont="1" fillId="2" applyFill="1" borderId="2" applyBorder="1" xfId="1" applyProtection="1" applyAlignment="1">
      <alignment horizontal="center" vertical="center"/>
    </xf>
    <xf numFmtId="0" applyNumberFormat="1" fontId="28" applyFont="1" fillId="2" applyFill="1" borderId="2" applyBorder="1" xfId="1" applyProtection="1" applyAlignment="1">
      <alignment horizontal="center"/>
    </xf>
    <xf numFmtId="0" applyNumberFormat="1" fontId="20" applyFont="1" fillId="2" applyFill="1" borderId="2" applyBorder="1" xfId="2" applyProtection="1" applyAlignment="1">
      <alignment horizontal="center"/>
    </xf>
    <xf numFmtId="0" applyNumberFormat="1" fontId="20" applyFont="1" fillId="2" applyFill="1" borderId="14" applyBorder="1" xfId="1" applyProtection="1" applyAlignment="1">
      <alignment horizontal="center" vertical="center"/>
    </xf>
    <xf numFmtId="0" applyNumberFormat="1" fontId="28" applyFont="1" fillId="2" applyFill="1" borderId="14" applyBorder="1" xfId="1" applyProtection="1" applyAlignment="1">
      <alignment horizontal="center"/>
    </xf>
    <xf numFmtId="0" applyNumberFormat="1" fontId="28" applyFont="1" fillId="2" applyFill="1" borderId="12" applyBorder="1" xfId="1" applyProtection="1" applyAlignment="1">
      <alignment horizontal="center"/>
    </xf>
    <xf numFmtId="0" applyNumberFormat="1" fontId="20" applyFont="1" fillId="2" applyFill="1" borderId="14" applyBorder="1" xfId="2" applyProtection="1" applyAlignment="1">
      <alignment horizontal="center"/>
    </xf>
    <xf numFmtId="0" applyNumberFormat="1" fontId="28" applyFont="1" fillId="2" applyFill="1" borderId="4" applyBorder="1" xfId="1" applyProtection="1" applyAlignment="1">
      <alignment horizontal="center"/>
    </xf>
    <xf numFmtId="0" applyNumberFormat="1" fontId="20" applyFont="1" fillId="2" applyFill="1" borderId="26" applyBorder="1" xfId="1" applyProtection="1" applyAlignment="1">
      <alignment horizontal="center" vertical="center"/>
    </xf>
    <xf numFmtId="0" applyNumberFormat="1" fontId="20" applyFont="1" fillId="2" applyFill="1" borderId="26" applyBorder="1" xfId="1" applyProtection="1"/>
    <xf numFmtId="0" applyNumberFormat="1" fontId="20" applyFont="1" fillId="2" applyFill="1" borderId="27" applyBorder="1" xfId="1" applyProtection="1"/>
    <xf numFmtId="0" applyNumberFormat="1" fontId="29" applyFont="1" fillId="2" applyFill="1" borderId="28" applyBorder="1" xfId="1" applyProtection="1"/>
    <xf numFmtId="0" applyNumberFormat="1" fontId="29" applyFont="1" fillId="2" applyFill="1" borderId="29" applyBorder="1" xfId="1" applyProtection="1"/>
    <xf numFmtId="0" applyNumberFormat="1" fontId="26" applyFont="1" fillId="2" applyFill="1" borderId="2" applyBorder="1" xfId="2" applyProtection="1" applyAlignment="1">
      <alignment horizontal="right"/>
    </xf>
    <xf numFmtId="0" applyNumberFormat="1" fontId="20" applyFont="1" fillId="2" applyFill="1" borderId="16" applyBorder="1" xfId="2" applyProtection="1" applyAlignment="1">
      <alignment horizontal="center"/>
    </xf>
    <xf numFmtId="0" applyNumberFormat="1" fontId="26" applyFont="1" fillId="2" applyFill="1" borderId="2" applyBorder="1" xfId="2" applyProtection="1"/>
    <xf numFmtId="0" applyNumberFormat="1" fontId="26" applyFont="1" fillId="2" applyFill="1" borderId="24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horizontal="left" vertical="top" wrapText="1"/>
    </xf>
    <xf numFmtId="0" applyNumberFormat="1" fontId="26" applyFont="1" fillId="2" applyFill="1" borderId="0" applyBorder="1" xfId="2" applyProtection="1" applyAlignment="1">
      <alignment vertical="top" wrapText="1"/>
    </xf>
    <xf numFmtId="0" applyNumberFormat="1" fontId="26" applyFont="1" fillId="2" applyFill="1" borderId="30" applyBorder="1" xfId="2" applyProtection="1" applyAlignment="1">
      <alignment vertical="top" wrapText="1"/>
    </xf>
    <xf numFmtId="0" applyNumberFormat="1" fontId="8" applyFont="1" fillId="0" applyFill="1" borderId="1" applyBorder="1" xfId="0" applyProtection="1" applyAlignment="1">
      <alignment horizontal="center"/>
    </xf>
    <xf numFmtId="0" applyNumberFormat="1" fontId="8" applyFont="1" fillId="0" applyFill="1" borderId="15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29" applyFont="1" fillId="2" applyFill="1" borderId="20" applyBorder="1" xfId="1" applyProtection="1" applyAlignment="1">
      <alignment horizontal="center"/>
    </xf>
    <xf numFmtId="10" applyNumberFormat="1" fontId="20" applyFont="1" fillId="2" applyFill="1" borderId="24" applyBorder="1" xfId="2" applyProtection="1" applyAlignment="1">
      <alignment horizontal="center" vertical="top" wrapText="1"/>
    </xf>
    <xf numFmtId="10" applyNumberFormat="1" fontId="20" applyFont="1" fillId="2" applyFill="1" borderId="0" applyBorder="1" xfId="2" applyProtection="1" applyAlignment="1">
      <alignment horizontal="center" vertical="top" wrapText="1"/>
    </xf>
    <xf numFmtId="0" applyNumberFormat="1" fontId="8" applyFont="1" fillId="0" applyFill="1" borderId="15" applyBorder="1" xfId="0" applyProtection="1" applyAlignment="1">
      <alignment horizontal="center"/>
    </xf>
    <xf numFmtId="0" applyNumberFormat="1" fontId="29" applyFont="1" fillId="2" applyFill="1" borderId="23" applyBorder="1" xfId="1" applyProtection="1" applyAlignment="1">
      <alignment horizontal="center"/>
    </xf>
    <xf numFmtId="0" applyNumberFormat="1" fontId="26" applyFont="1" fillId="2" applyFill="1" borderId="24" applyBorder="1" xfId="2" applyProtection="1" applyAlignment="1">
      <alignment vertical="top" wrapText="1"/>
    </xf>
    <xf numFmtId="0" applyNumberFormat="1" fontId="8" applyFont="1" fillId="0" applyFill="1" borderId="5" applyBorder="1" xfId="0" applyProtection="1" applyAlignment="1">
      <alignment horizontal="center"/>
    </xf>
    <xf numFmtId="0" applyNumberFormat="1" fontId="30" applyFont="1" fillId="0" applyFill="1" borderId="0" applyBorder="1" xfId="0" applyProtection="1" applyAlignment="1">
      <alignment horizontal="center" vertical="top"/>
    </xf>
    <xf numFmtId="0" applyNumberFormat="1" fontId="30" applyFont="1" fillId="0" applyFill="1" borderId="0" applyBorder="1" xfId="0" applyProtection="1" applyAlignment="1">
      <alignment horizontal="center" vertical="center"/>
    </xf>
    <xf numFmtId="0" applyNumberFormat="1" fontId="3" applyFont="1" fillId="0" applyFill="1" borderId="15" applyBorder="1" xfId="0" applyProtection="1"/>
    <xf numFmtId="0" applyNumberFormat="1" fontId="19" applyFont="1" fillId="3" applyFill="1" borderId="0" applyBorder="1" xfId="1" applyProtection="1" applyAlignment="1">
      <alignment horizontal="center"/>
    </xf>
    <xf numFmtId="0" applyNumberFormat="1" fontId="6" applyFont="1" fillId="3" applyFill="1" borderId="0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 vertical="center"/>
    </xf>
    <xf numFmtId="0" applyNumberFormat="1" fontId="8" applyFont="1" fillId="0" applyFill="1" borderId="3" applyBorder="1" xfId="0" applyProtection="1" applyAlignment="1">
      <alignment horizontal="center" vertical="center"/>
    </xf>
    <xf numFmtId="0" applyNumberFormat="1" fontId="11" applyFont="1" fillId="0" applyFill="1" borderId="2" applyBorder="1" xfId="0" applyProtection="1" applyAlignment="1">
      <alignment horizontal="left" vertical="top" wrapText="1"/>
    </xf>
    <xf numFmtId="14" applyNumberFormat="1" fontId="6" applyFont="1" fillId="0" applyFill="1" borderId="2" applyBorder="1" xfId="0" applyProtection="1" applyAlignment="1">
      <alignment horizontal="center" vertical="center"/>
    </xf>
    <xf numFmtId="14" applyNumberFormat="1" fontId="5" applyFont="1" fillId="0" applyFill="1" borderId="2" applyBorder="1" xfId="0" applyProtection="1" applyAlignment="1">
      <alignment horizontal="center" vertical="center"/>
    </xf>
    <xf numFmtId="14" applyNumberFormat="1" fontId="31" applyFont="1" fillId="0" applyFill="1" borderId="2" applyBorder="1" xfId="0" applyProtection="1" applyAlignment="1">
      <alignment horizontal="left" vertical="top" wrapText="1"/>
    </xf>
    <xf numFmtId="0" applyNumberFormat="1" fontId="31" applyFont="1" fillId="0" applyFill="1" borderId="2" applyBorder="1" xfId="0" applyProtection="1" applyAlignment="1">
      <alignment horizontal="left" vertical="top" wrapText="1"/>
    </xf>
    <xf numFmtId="14" applyNumberFormat="1" fontId="5" applyFont="1" fillId="0" applyFill="1" borderId="0" applyBorder="1" xfId="0" applyProtection="1" applyAlignment="1">
      <alignment vertical="center"/>
    </xf>
    <xf numFmtId="0" applyNumberFormat="1" fontId="3" applyFont="1" fillId="3" applyFill="1" borderId="0" applyBorder="1" xfId="0" applyProtection="1" applyAlignment="1">
      <alignment horizontal="center"/>
    </xf>
    <xf numFmtId="0" applyNumberFormat="1" fontId="5" applyFont="1" fillId="3" applyFill="1" borderId="0" applyBorder="1" xfId="0" applyProtection="1" applyAlignment="1">
      <alignment horizontal="center" vertical="center"/>
    </xf>
  </cellXfs>
  <cellStyles count="3">
    <cellStyle name="Normal" xfId="0" builtinId="0"/>
    <cellStyle name="Стиль 1" xfId="1"/>
    <cellStyle name="Вывод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 style="3"/>
    <col min="2" max="2" width="16.28515625" customWidth="1" style="3"/>
    <col min="3" max="3" width="20" customWidth="1" style="3"/>
    <col min="4" max="4" width="34.42578125" customWidth="1" style="3"/>
    <col min="5" max="5" width="5.7109375" customWidth="1" style="3"/>
    <col min="6" max="6" width="16.7109375" customWidth="1" style="3"/>
    <col min="7" max="7" width="39" customWidth="1" style="3"/>
    <col min="8" max="8" width="6.7109375" customWidth="1" style="3"/>
    <col min="9" max="9" width="33.28515625" customWidth="1" style="3"/>
    <col min="10" max="10" width="60" customWidth="1" style="3"/>
    <col min="11" max="11" width="41.140625" customWidth="1" style="3"/>
    <col min="12" max="12" width="3.7109375" customWidth="1" style="3"/>
    <col min="13" max="13" width="35.5703125" customWidth="1" style="3"/>
    <col min="14" max="14" width="10.7109375" customWidth="1" style="3"/>
    <col min="15" max="15" width="32" customWidth="1" style="3"/>
    <col min="16" max="16" width="12.42578125" customWidth="1" style="3"/>
    <col min="17" max="17" width="25.28515625" customWidth="1" style="3"/>
    <col min="18" max="18" width="5.5703125" customWidth="1" style="3"/>
    <col min="19" max="36" width="3.140625" customWidth="1" style="3"/>
    <col min="37" max="37" width="4.85546875" customWidth="1" style="3"/>
    <col min="38" max="38" width="4.85546875" customWidth="1" style="3"/>
    <col min="39" max="39" width="3.7109375" customWidth="1" style="3"/>
    <col min="40" max="40" width="5.7109375" customWidth="1" style="3"/>
    <col min="41" max="41" width="6.140625" customWidth="1" style="3"/>
    <col min="42" max="42" width="5.7109375" customWidth="1" style="3"/>
    <col min="43" max="43" width="6.140625" customWidth="1" style="3"/>
    <col min="44" max="44" width="5.7109375" customWidth="1" style="3"/>
    <col min="45" max="45" width="6.140625" customWidth="1" style="3"/>
    <col min="46" max="46" width="5.7109375" customWidth="1" style="3"/>
    <col min="47" max="47" width="6.140625" customWidth="1" style="3"/>
    <col min="48" max="48" width="5.7109375" customWidth="1" style="3"/>
    <col min="49" max="49" width="6.140625" customWidth="1" style="3"/>
    <col min="50" max="50" width="5.7109375" customWidth="1" style="3"/>
    <col min="51" max="51" width="6.140625" customWidth="1" style="3"/>
    <col min="52" max="52" width="5.7109375" customWidth="1" style="3"/>
    <col min="53" max="53" width="6.140625" customWidth="1" style="3"/>
    <col min="54" max="54" width="5.7109375" customWidth="1" style="3"/>
    <col min="55" max="55" width="6.140625" customWidth="1" style="3"/>
    <col min="56" max="56" width="5.7109375" customWidth="1" style="3"/>
    <col min="57" max="57" width="6.140625" customWidth="1" style="3"/>
    <col min="58" max="58" width="5.7109375" customWidth="1" style="3"/>
    <col min="59" max="59" width="6.140625" customWidth="1" style="3"/>
    <col min="60" max="60" width="5.7109375" customWidth="1" style="3"/>
    <col min="61" max="61" width="6.140625" customWidth="1" style="3"/>
    <col min="62" max="62" width="5.7109375" customWidth="1" style="3"/>
    <col min="63" max="63" width="6.140625" customWidth="1" style="3"/>
    <col min="64" max="64" width="5.7109375" customWidth="1" style="3"/>
    <col min="65" max="65" width="6.140625" customWidth="1" style="3"/>
    <col min="66" max="66" width="5.7109375" customWidth="1" style="3"/>
    <col min="67" max="67" width="6.140625" customWidth="1" style="3"/>
    <col min="68" max="68" width="5.7109375" customWidth="1" style="3"/>
    <col min="69" max="69" width="6.140625" customWidth="1" style="3"/>
    <col min="70" max="70" width="5.7109375" customWidth="1" style="3"/>
    <col min="71" max="71" width="6.140625" customWidth="1" style="3"/>
  </cols>
  <sheetData>
    <row r="1" ht="18" customHeight="1" s="3" customFormat="1">
      <c r="A1" s="4" t="s">
        <v>0</v>
      </c>
      <c r="B1" s="4"/>
      <c r="C1" s="4"/>
      <c r="D1" s="4"/>
      <c r="E1" s="5" t="s">
        <v>1</v>
      </c>
      <c r="F1" s="5"/>
      <c r="G1" s="5"/>
      <c r="H1" s="5"/>
      <c r="I1" s="6"/>
      <c r="J1" s="6"/>
      <c r="K1" s="6"/>
      <c r="L1" s="7" t="s">
        <v>2</v>
      </c>
      <c r="M1" s="7"/>
      <c r="N1" s="7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/>
      <c r="AJ1" s="10" t="s">
        <v>3</v>
      </c>
      <c r="AK1" s="10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2" t="s">
        <v>4</v>
      </c>
      <c r="AX1" s="12"/>
      <c r="AY1" s="12"/>
      <c r="AZ1" s="12"/>
      <c r="BA1" s="12"/>
      <c r="BB1" s="12"/>
      <c r="BC1" s="12"/>
      <c r="BD1" s="13" t="s">
        <v>5</v>
      </c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4"/>
      <c r="BP1" s="14"/>
      <c r="BQ1" s="14"/>
      <c r="BR1" s="14"/>
      <c r="BS1" s="14"/>
    </row>
    <row r="2" ht="17.45" customHeight="1" s="3" customFormat="1">
      <c r="A2" s="4"/>
      <c r="B2" s="4"/>
      <c r="C2" s="4"/>
      <c r="D2" s="4"/>
      <c r="E2" s="5"/>
      <c r="F2" s="5"/>
      <c r="G2" s="5"/>
      <c r="H2" s="5"/>
      <c r="I2" s="6"/>
      <c r="J2" s="6"/>
      <c r="K2" s="6"/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16" t="s">
        <v>11</v>
      </c>
      <c r="AN2" s="17" t="s">
        <v>12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9"/>
      <c r="BD2" s="20" t="s">
        <v>13</v>
      </c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2"/>
    </row>
    <row r="3" ht="18" customHeight="1" s="3" customFormat="1">
      <c r="A3" s="4"/>
      <c r="B3" s="4"/>
      <c r="C3" s="4"/>
      <c r="D3" s="4"/>
      <c r="E3" s="5"/>
      <c r="F3" s="5"/>
      <c r="G3" s="5"/>
      <c r="H3" s="5"/>
      <c r="I3" s="6"/>
      <c r="J3" s="6"/>
      <c r="K3" s="6"/>
      <c r="L3" s="15"/>
      <c r="M3" s="15"/>
      <c r="N3" s="15"/>
      <c r="O3" s="15"/>
      <c r="P3" s="15"/>
      <c r="Q3" s="23" t="s">
        <v>14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4"/>
      <c r="AN3" s="25"/>
      <c r="AO3" s="26"/>
      <c r="AP3" s="27"/>
      <c r="AQ3" s="28"/>
      <c r="AR3" s="27"/>
      <c r="AS3" s="28"/>
      <c r="AT3" s="27"/>
      <c r="AU3" s="28"/>
      <c r="AV3" s="27"/>
      <c r="AW3" s="28"/>
      <c r="AX3" s="27"/>
      <c r="AY3" s="28"/>
      <c r="AZ3" s="27"/>
      <c r="BA3" s="28"/>
      <c r="BB3" s="27"/>
      <c r="BC3" s="28"/>
      <c r="BD3" s="27"/>
      <c r="BE3" s="28"/>
      <c r="BF3" s="27"/>
      <c r="BG3" s="28"/>
      <c r="BH3" s="27"/>
      <c r="BI3" s="28"/>
      <c r="BJ3" s="27"/>
      <c r="BK3" s="28"/>
      <c r="BL3" s="27"/>
      <c r="BM3" s="28"/>
      <c r="BN3" s="27"/>
      <c r="BO3" s="28"/>
      <c r="BP3" s="27"/>
      <c r="BQ3" s="28"/>
      <c r="BR3" s="27"/>
      <c r="BS3" s="28"/>
    </row>
    <row r="4" ht="15.6" customHeight="1" s="3" customFormat="1">
      <c r="A4" s="29" t="s">
        <v>15</v>
      </c>
      <c r="B4" s="29"/>
      <c r="C4" s="29"/>
      <c r="D4" s="29"/>
      <c r="E4" s="30"/>
      <c r="F4" s="30"/>
      <c r="G4" s="30"/>
      <c r="H4" s="5"/>
      <c r="I4" s="6"/>
      <c r="J4" s="6"/>
      <c r="K4" s="31"/>
      <c r="L4" s="15"/>
      <c r="M4" s="15"/>
      <c r="N4" s="15"/>
      <c r="O4" s="15"/>
      <c r="P4" s="15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4"/>
      <c r="AN4" s="32"/>
      <c r="AO4" s="33"/>
      <c r="AP4" s="34"/>
      <c r="AQ4" s="35"/>
      <c r="AR4" s="34"/>
      <c r="AS4" s="35"/>
      <c r="AT4" s="34"/>
      <c r="AU4" s="35"/>
      <c r="AV4" s="34"/>
      <c r="AW4" s="35"/>
      <c r="AX4" s="34"/>
      <c r="AY4" s="35"/>
      <c r="AZ4" s="34"/>
      <c r="BA4" s="35"/>
      <c r="BB4" s="34"/>
      <c r="BC4" s="35"/>
      <c r="BD4" s="34"/>
      <c r="BE4" s="35"/>
      <c r="BF4" s="34"/>
      <c r="BG4" s="35"/>
      <c r="BH4" s="34"/>
      <c r="BI4" s="35"/>
      <c r="BJ4" s="34"/>
      <c r="BK4" s="35"/>
      <c r="BL4" s="34"/>
      <c r="BM4" s="35"/>
      <c r="BN4" s="34"/>
      <c r="BO4" s="35"/>
      <c r="BP4" s="34"/>
      <c r="BQ4" s="35"/>
      <c r="BR4" s="34"/>
      <c r="BS4" s="35"/>
    </row>
    <row r="5" ht="15.6" customHeight="1" s="3" customFormat="1">
      <c r="A5" s="29"/>
      <c r="B5" s="29"/>
      <c r="C5" s="29"/>
      <c r="D5" s="29"/>
      <c r="E5" s="36" t="s">
        <v>6</v>
      </c>
      <c r="F5" s="36" t="s">
        <v>16</v>
      </c>
      <c r="G5" s="36"/>
      <c r="H5" s="37"/>
      <c r="I5" s="38" t="s">
        <v>17</v>
      </c>
      <c r="J5" s="38"/>
      <c r="K5" s="31"/>
      <c r="L5" s="39">
        <v>1</v>
      </c>
      <c r="M5" s="40"/>
      <c r="N5" s="40"/>
      <c r="O5" s="40"/>
      <c r="P5" s="40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24"/>
      <c r="AN5" s="42"/>
      <c r="AO5" s="43"/>
      <c r="AP5" s="44"/>
      <c r="AQ5" s="45"/>
      <c r="AR5" s="44"/>
      <c r="AS5" s="45"/>
      <c r="AT5" s="44"/>
      <c r="AU5" s="45"/>
      <c r="AV5" s="44"/>
      <c r="AW5" s="45"/>
      <c r="AX5" s="44"/>
      <c r="AY5" s="45"/>
      <c r="AZ5" s="44"/>
      <c r="BA5" s="45"/>
      <c r="BB5" s="44"/>
      <c r="BC5" s="45"/>
      <c r="BD5" s="44"/>
      <c r="BE5" s="45"/>
      <c r="BF5" s="44"/>
      <c r="BG5" s="45"/>
      <c r="BH5" s="44"/>
      <c r="BI5" s="45"/>
      <c r="BJ5" s="44"/>
      <c r="BK5" s="45"/>
      <c r="BL5" s="44"/>
      <c r="BM5" s="45"/>
      <c r="BN5" s="44"/>
      <c r="BO5" s="45"/>
      <c r="BP5" s="44"/>
      <c r="BQ5" s="45"/>
      <c r="BR5" s="44"/>
      <c r="BS5" s="45"/>
    </row>
    <row r="6" ht="15.6" customHeight="1" s="3" customFormat="1">
      <c r="A6" s="29"/>
      <c r="B6" s="29"/>
      <c r="C6" s="29"/>
      <c r="D6" s="29"/>
      <c r="E6" s="36"/>
      <c r="F6" s="36"/>
      <c r="G6" s="36"/>
      <c r="H6" s="37"/>
      <c r="I6" s="38"/>
      <c r="J6" s="38"/>
      <c r="K6" s="31"/>
      <c r="L6" s="39"/>
      <c r="M6" s="40"/>
      <c r="N6" s="40"/>
      <c r="O6" s="40"/>
      <c r="P6" s="40"/>
      <c r="Q6" s="46" t="s">
        <v>18</v>
      </c>
      <c r="R6" s="47" t="s">
        <v>19</v>
      </c>
      <c r="S6" s="48" t="s">
        <v>20</v>
      </c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6" t="s">
        <v>21</v>
      </c>
      <c r="AL6" s="47" t="s">
        <v>22</v>
      </c>
      <c r="AM6" s="24"/>
      <c r="AN6" s="49" t="s">
        <v>23</v>
      </c>
      <c r="AO6" s="49" t="s">
        <v>24</v>
      </c>
      <c r="AP6" s="49" t="s">
        <v>23</v>
      </c>
      <c r="AQ6" s="49" t="s">
        <v>24</v>
      </c>
      <c r="AR6" s="49" t="s">
        <v>23</v>
      </c>
      <c r="AS6" s="49" t="s">
        <v>24</v>
      </c>
      <c r="AT6" s="49" t="s">
        <v>23</v>
      </c>
      <c r="AU6" s="49" t="s">
        <v>24</v>
      </c>
      <c r="AV6" s="49" t="s">
        <v>23</v>
      </c>
      <c r="AW6" s="49" t="s">
        <v>24</v>
      </c>
      <c r="AX6" s="49" t="s">
        <v>23</v>
      </c>
      <c r="AY6" s="49" t="s">
        <v>24</v>
      </c>
      <c r="AZ6" s="49" t="s">
        <v>23</v>
      </c>
      <c r="BA6" s="49" t="s">
        <v>24</v>
      </c>
      <c r="BB6" s="49" t="s">
        <v>23</v>
      </c>
      <c r="BC6" s="49" t="s">
        <v>24</v>
      </c>
      <c r="BD6" s="49" t="s">
        <v>23</v>
      </c>
      <c r="BE6" s="49" t="s">
        <v>24</v>
      </c>
      <c r="BF6" s="49" t="s">
        <v>23</v>
      </c>
      <c r="BG6" s="49" t="s">
        <v>24</v>
      </c>
      <c r="BH6" s="49" t="s">
        <v>23</v>
      </c>
      <c r="BI6" s="49" t="s">
        <v>24</v>
      </c>
      <c r="BJ6" s="49" t="s">
        <v>23</v>
      </c>
      <c r="BK6" s="49" t="s">
        <v>24</v>
      </c>
      <c r="BL6" s="49" t="s">
        <v>23</v>
      </c>
      <c r="BM6" s="49" t="s">
        <v>24</v>
      </c>
      <c r="BN6" s="49" t="s">
        <v>23</v>
      </c>
      <c r="BO6" s="49" t="s">
        <v>24</v>
      </c>
      <c r="BP6" s="49" t="s">
        <v>23</v>
      </c>
      <c r="BQ6" s="49" t="s">
        <v>24</v>
      </c>
      <c r="BR6" s="49" t="s">
        <v>23</v>
      </c>
      <c r="BS6" s="49" t="s">
        <v>24</v>
      </c>
    </row>
    <row r="7" ht="15.6" customHeight="1" s="3" customFormat="1">
      <c r="A7" s="29"/>
      <c r="B7" s="29"/>
      <c r="C7" s="29"/>
      <c r="D7" s="29"/>
      <c r="E7" s="36"/>
      <c r="F7" s="36"/>
      <c r="G7" s="36"/>
      <c r="H7" s="37"/>
      <c r="I7" s="38"/>
      <c r="J7" s="38"/>
      <c r="K7" s="31"/>
      <c r="L7" s="39">
        <v>2</v>
      </c>
      <c r="M7" s="40"/>
      <c r="N7" s="40"/>
      <c r="O7" s="40"/>
      <c r="P7" s="40"/>
      <c r="Q7" s="46"/>
      <c r="R7" s="47"/>
      <c r="S7" s="50">
        <v>1</v>
      </c>
      <c r="T7" s="50">
        <v>2</v>
      </c>
      <c r="U7" s="50">
        <v>3</v>
      </c>
      <c r="V7" s="50">
        <v>4</v>
      </c>
      <c r="W7" s="50">
        <v>5</v>
      </c>
      <c r="X7" s="50">
        <v>6</v>
      </c>
      <c r="Y7" s="50">
        <v>7</v>
      </c>
      <c r="Z7" s="50">
        <v>8</v>
      </c>
      <c r="AA7" s="50">
        <v>9</v>
      </c>
      <c r="AB7" s="50">
        <v>10</v>
      </c>
      <c r="AC7" s="50">
        <v>11</v>
      </c>
      <c r="AD7" s="50">
        <v>12</v>
      </c>
      <c r="AE7" s="50">
        <v>13</v>
      </c>
      <c r="AF7" s="50">
        <v>14</v>
      </c>
      <c r="AG7" s="50">
        <v>15</v>
      </c>
      <c r="AH7" s="50">
        <v>16</v>
      </c>
      <c r="AI7" s="50">
        <v>17</v>
      </c>
      <c r="AJ7" s="50">
        <v>18</v>
      </c>
      <c r="AK7" s="46"/>
      <c r="AL7" s="47"/>
      <c r="AM7" s="51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</row>
    <row r="8" ht="15.6" customHeight="1" s="3" customFormat="1">
      <c r="A8" s="29"/>
      <c r="B8" s="29"/>
      <c r="C8" s="29"/>
      <c r="D8" s="29"/>
      <c r="E8" s="52">
        <v>1</v>
      </c>
      <c r="F8" s="53"/>
      <c r="G8" s="53"/>
      <c r="H8" s="54"/>
      <c r="I8" s="55"/>
      <c r="J8" s="56"/>
      <c r="K8" s="31"/>
      <c r="L8" s="39"/>
      <c r="M8" s="40"/>
      <c r="N8" s="40"/>
      <c r="O8" s="40"/>
      <c r="P8" s="40"/>
      <c r="Q8" s="40"/>
      <c r="R8" s="57"/>
      <c r="S8" s="57"/>
      <c r="T8" s="57"/>
      <c r="U8" s="57"/>
      <c r="V8" s="57"/>
      <c r="W8" s="40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8">
        <v>1</v>
      </c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60"/>
      <c r="BJ8" s="59"/>
      <c r="BK8" s="59"/>
      <c r="BL8" s="59"/>
      <c r="BM8" s="59"/>
      <c r="BN8" s="59"/>
      <c r="BO8" s="59"/>
      <c r="BP8" s="59"/>
      <c r="BQ8" s="59"/>
      <c r="BR8" s="59"/>
      <c r="BS8" s="59"/>
    </row>
    <row r="9" ht="15.6" customHeight="1" s="3" customFormat="1">
      <c r="A9" s="29"/>
      <c r="B9" s="29"/>
      <c r="C9" s="29"/>
      <c r="D9" s="29"/>
      <c r="E9" s="52">
        <v>2</v>
      </c>
      <c r="F9" s="53"/>
      <c r="G9" s="53"/>
      <c r="H9" s="54"/>
      <c r="I9" s="53"/>
      <c r="J9" s="53"/>
      <c r="K9" s="31"/>
      <c r="L9" s="39">
        <v>3</v>
      </c>
      <c r="M9" s="40"/>
      <c r="N9" s="40"/>
      <c r="O9" s="40"/>
      <c r="P9" s="40"/>
      <c r="Q9" s="40"/>
      <c r="R9" s="57"/>
      <c r="S9" s="57"/>
      <c r="T9" s="57"/>
      <c r="U9" s="57"/>
      <c r="V9" s="57"/>
      <c r="W9" s="40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8">
        <v>2</v>
      </c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0"/>
      <c r="BJ9" s="59"/>
      <c r="BK9" s="59"/>
      <c r="BL9" s="59"/>
      <c r="BM9" s="59"/>
      <c r="BN9" s="59"/>
      <c r="BO9" s="59"/>
      <c r="BP9" s="59"/>
      <c r="BQ9" s="59"/>
      <c r="BR9" s="59"/>
      <c r="BS9" s="59"/>
    </row>
    <row r="10" ht="15.75" customHeight="1" s="3" customFormat="1">
      <c r="A10" s="54"/>
      <c r="B10" s="54"/>
      <c r="C10" s="54"/>
      <c r="D10" s="54"/>
      <c r="E10" s="52">
        <v>3</v>
      </c>
      <c r="F10" s="53"/>
      <c r="G10" s="53"/>
      <c r="H10" s="54"/>
      <c r="I10" s="55"/>
      <c r="J10" s="56"/>
      <c r="K10" s="31"/>
      <c r="L10" s="39"/>
      <c r="M10" s="40"/>
      <c r="N10" s="40"/>
      <c r="O10" s="40"/>
      <c r="P10" s="40"/>
      <c r="Q10" s="40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8">
        <v>3</v>
      </c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60"/>
      <c r="BJ10" s="59"/>
      <c r="BK10" s="59"/>
      <c r="BL10" s="59"/>
      <c r="BM10" s="59"/>
      <c r="BN10" s="59"/>
      <c r="BO10" s="59"/>
      <c r="BP10" s="59"/>
      <c r="BQ10" s="59"/>
      <c r="BR10" s="59"/>
      <c r="BS10" s="59"/>
    </row>
    <row r="11" ht="15.75" customHeight="1" s="3" customFormat="1">
      <c r="A11" s="54"/>
      <c r="B11" s="54"/>
      <c r="C11" s="54"/>
      <c r="D11" s="54"/>
      <c r="E11" s="52">
        <v>4</v>
      </c>
      <c r="F11" s="53"/>
      <c r="G11" s="53"/>
      <c r="H11" s="54"/>
      <c r="I11" s="55"/>
      <c r="J11" s="56"/>
      <c r="K11" s="31"/>
      <c r="L11" s="39">
        <v>4</v>
      </c>
      <c r="M11" s="40"/>
      <c r="N11" s="40"/>
      <c r="O11" s="40"/>
      <c r="P11" s="40"/>
      <c r="Q11" s="40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8">
        <v>4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60"/>
      <c r="BJ11" s="59"/>
      <c r="BK11" s="59"/>
      <c r="BL11" s="59"/>
      <c r="BM11" s="59"/>
      <c r="BN11" s="59"/>
      <c r="BO11" s="59"/>
      <c r="BP11" s="59"/>
      <c r="BQ11" s="59"/>
      <c r="BR11" s="59"/>
      <c r="BS11" s="59"/>
    </row>
    <row r="12" ht="15.75" customHeight="1" s="3" customFormat="1">
      <c r="A12" s="54"/>
      <c r="B12" s="54"/>
      <c r="C12" s="54"/>
      <c r="D12" s="54"/>
      <c r="E12" s="52">
        <v>5</v>
      </c>
      <c r="F12" s="53"/>
      <c r="G12" s="53"/>
      <c r="H12" s="54"/>
      <c r="I12" s="55"/>
      <c r="J12" s="56"/>
      <c r="K12" s="31"/>
      <c r="L12" s="39"/>
      <c r="M12" s="40"/>
      <c r="N12" s="40"/>
      <c r="O12" s="40"/>
      <c r="P12" s="40"/>
      <c r="Q12" s="40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8">
        <v>5</v>
      </c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60"/>
      <c r="BJ12" s="59"/>
      <c r="BK12" s="59"/>
      <c r="BL12" s="59"/>
      <c r="BM12" s="59"/>
      <c r="BN12" s="59"/>
      <c r="BO12" s="59"/>
      <c r="BP12" s="59"/>
      <c r="BQ12" s="59"/>
      <c r="BR12" s="59"/>
      <c r="BS12" s="59"/>
    </row>
    <row r="13" ht="15.75" customHeight="1" s="3" customFormat="1">
      <c r="A13" s="54"/>
      <c r="B13" s="54"/>
      <c r="C13" s="54"/>
      <c r="D13" s="54"/>
      <c r="E13" s="52">
        <v>6</v>
      </c>
      <c r="F13" s="53"/>
      <c r="G13" s="53"/>
      <c r="H13" s="54"/>
      <c r="I13" s="55"/>
      <c r="J13" s="56"/>
      <c r="K13" s="31"/>
      <c r="L13" s="39">
        <v>5</v>
      </c>
      <c r="M13" s="40"/>
      <c r="N13" s="40"/>
      <c r="O13" s="40"/>
      <c r="P13" s="40"/>
      <c r="Q13" s="40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8">
        <v>6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0"/>
      <c r="BJ13" s="59"/>
      <c r="BK13" s="59"/>
      <c r="BL13" s="59"/>
      <c r="BM13" s="59"/>
      <c r="BN13" s="59"/>
      <c r="BO13" s="59"/>
      <c r="BP13" s="59"/>
      <c r="BQ13" s="59"/>
      <c r="BR13" s="59"/>
      <c r="BS13" s="59"/>
    </row>
    <row r="14" ht="15.75" customHeight="1" s="3" customFormat="1">
      <c r="A14" s="54"/>
      <c r="B14" s="54"/>
      <c r="C14" s="54"/>
      <c r="D14" s="54"/>
      <c r="E14" s="52">
        <v>7</v>
      </c>
      <c r="F14" s="53"/>
      <c r="G14" s="53"/>
      <c r="H14" s="54"/>
      <c r="I14" s="55"/>
      <c r="J14" s="56"/>
      <c r="K14" s="31"/>
      <c r="L14" s="39"/>
      <c r="M14" s="40"/>
      <c r="N14" s="40"/>
      <c r="O14" s="40"/>
      <c r="P14" s="40"/>
      <c r="Q14" s="40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8">
        <v>7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60"/>
      <c r="BJ14" s="59"/>
      <c r="BK14" s="59"/>
      <c r="BL14" s="59"/>
      <c r="BM14" s="59"/>
      <c r="BN14" s="59"/>
      <c r="BO14" s="59"/>
      <c r="BP14" s="59"/>
      <c r="BQ14" s="59"/>
      <c r="BR14" s="59"/>
      <c r="BS14" s="59"/>
    </row>
    <row r="15" ht="15.6" customHeight="1" s="3" customFormat="1">
      <c r="A15" s="61" t="s">
        <v>25</v>
      </c>
      <c r="B15" s="62"/>
      <c r="C15" s="62"/>
      <c r="D15" s="62"/>
      <c r="E15" s="52">
        <v>8</v>
      </c>
      <c r="F15" s="53"/>
      <c r="G15" s="53"/>
      <c r="H15" s="54"/>
      <c r="I15" s="55"/>
      <c r="J15" s="56"/>
      <c r="K15" s="31"/>
      <c r="L15" s="39">
        <v>6</v>
      </c>
      <c r="M15" s="40"/>
      <c r="N15" s="40"/>
      <c r="O15" s="40"/>
      <c r="P15" s="40"/>
      <c r="Q15" s="40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8">
        <v>8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60"/>
      <c r="BJ15" s="59"/>
      <c r="BK15" s="59"/>
      <c r="BL15" s="59"/>
      <c r="BM15" s="59"/>
      <c r="BN15" s="59"/>
      <c r="BO15" s="59"/>
      <c r="BP15" s="59"/>
      <c r="BQ15" s="59"/>
      <c r="BR15" s="59"/>
      <c r="BS15" s="59"/>
    </row>
    <row r="16" ht="15.6" customHeight="1" s="3" customFormat="1">
      <c r="A16" s="62"/>
      <c r="B16" s="62"/>
      <c r="C16" s="62"/>
      <c r="D16" s="62"/>
      <c r="E16" s="52">
        <v>9</v>
      </c>
      <c r="F16" s="53"/>
      <c r="G16" s="53"/>
      <c r="H16" s="54"/>
      <c r="I16" s="55"/>
      <c r="J16" s="56"/>
      <c r="K16" s="31"/>
      <c r="L16" s="39"/>
      <c r="M16" s="40"/>
      <c r="N16" s="40"/>
      <c r="O16" s="40"/>
      <c r="P16" s="40"/>
      <c r="Q16" s="40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8">
        <v>9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60"/>
      <c r="BJ16" s="59"/>
      <c r="BK16" s="59"/>
      <c r="BL16" s="59"/>
      <c r="BM16" s="59"/>
      <c r="BN16" s="59"/>
      <c r="BO16" s="59"/>
      <c r="BP16" s="59"/>
      <c r="BQ16" s="59"/>
      <c r="BR16" s="59"/>
      <c r="BS16" s="59"/>
    </row>
    <row r="17" ht="15.6" customHeight="1" s="3" customFormat="1">
      <c r="A17" s="62"/>
      <c r="B17" s="62"/>
      <c r="C17" s="62"/>
      <c r="D17" s="62"/>
      <c r="E17" s="52">
        <v>10</v>
      </c>
      <c r="F17" s="53"/>
      <c r="G17" s="53"/>
      <c r="H17" s="54"/>
      <c r="I17" s="55"/>
      <c r="J17" s="56"/>
      <c r="K17" s="31"/>
      <c r="L17" s="39">
        <v>7</v>
      </c>
      <c r="M17" s="40"/>
      <c r="N17" s="40"/>
      <c r="O17" s="40"/>
      <c r="P17" s="40"/>
      <c r="Q17" s="40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8">
        <v>10</v>
      </c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60"/>
      <c r="BJ17" s="59"/>
      <c r="BK17" s="59"/>
      <c r="BL17" s="59"/>
      <c r="BM17" s="59"/>
      <c r="BN17" s="59"/>
      <c r="BO17" s="59"/>
      <c r="BP17" s="59"/>
      <c r="BQ17" s="59"/>
      <c r="BR17" s="59"/>
      <c r="BS17" s="59"/>
    </row>
    <row r="18" ht="15.6" customHeight="1" s="3" customFormat="1">
      <c r="A18" s="63" t="s">
        <v>26</v>
      </c>
      <c r="B18" s="63"/>
      <c r="C18" s="63"/>
      <c r="D18" s="63"/>
      <c r="E18" s="52">
        <v>11</v>
      </c>
      <c r="F18" s="53"/>
      <c r="G18" s="53"/>
      <c r="H18" s="54"/>
      <c r="I18" s="55"/>
      <c r="J18" s="56"/>
      <c r="K18" s="31"/>
      <c r="L18" s="39"/>
      <c r="M18" s="40"/>
      <c r="N18" s="40"/>
      <c r="O18" s="40"/>
      <c r="P18" s="40"/>
      <c r="Q18" s="40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8">
        <v>11</v>
      </c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60"/>
      <c r="BJ18" s="59"/>
      <c r="BK18" s="59"/>
      <c r="BL18" s="59"/>
      <c r="BM18" s="59"/>
      <c r="BN18" s="59"/>
      <c r="BO18" s="59"/>
      <c r="BP18" s="59"/>
      <c r="BQ18" s="59"/>
      <c r="BR18" s="59"/>
      <c r="BS18" s="59"/>
    </row>
    <row r="19" ht="15.6" customHeight="1" s="3" customFormat="1">
      <c r="A19" s="63"/>
      <c r="B19" s="63"/>
      <c r="C19" s="63"/>
      <c r="D19" s="63"/>
      <c r="E19" s="52">
        <v>12</v>
      </c>
      <c r="F19" s="53"/>
      <c r="G19" s="53"/>
      <c r="H19" s="54"/>
      <c r="I19" s="55"/>
      <c r="J19" s="56"/>
      <c r="K19" s="31"/>
      <c r="L19" s="39">
        <v>8</v>
      </c>
      <c r="M19" s="40"/>
      <c r="N19" s="40"/>
      <c r="O19" s="40"/>
      <c r="P19" s="40"/>
      <c r="Q19" s="40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8">
        <v>12</v>
      </c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60"/>
      <c r="BJ19" s="59"/>
      <c r="BK19" s="59"/>
      <c r="BL19" s="59"/>
      <c r="BM19" s="59"/>
      <c r="BN19" s="59"/>
      <c r="BO19" s="59"/>
      <c r="BP19" s="59"/>
      <c r="BQ19" s="59"/>
      <c r="BR19" s="59"/>
      <c r="BS19" s="59"/>
    </row>
    <row r="20" ht="15.75" customHeight="1" s="3" customFormat="1">
      <c r="A20" s="54"/>
      <c r="B20" s="54"/>
      <c r="C20" s="54"/>
      <c r="D20" s="54"/>
      <c r="E20" s="52">
        <v>13</v>
      </c>
      <c r="F20" s="53"/>
      <c r="G20" s="53"/>
      <c r="H20" s="54"/>
      <c r="I20" s="55"/>
      <c r="J20" s="56"/>
      <c r="K20" s="31"/>
      <c r="L20" s="39"/>
      <c r="M20" s="40"/>
      <c r="N20" s="40"/>
      <c r="O20" s="40"/>
      <c r="P20" s="40"/>
      <c r="Q20" s="40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8">
        <v>13</v>
      </c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60"/>
      <c r="BJ20" s="59"/>
      <c r="BK20" s="59"/>
      <c r="BL20" s="59"/>
      <c r="BM20" s="59"/>
      <c r="BN20" s="59"/>
      <c r="BO20" s="59"/>
      <c r="BP20" s="59"/>
      <c r="BQ20" s="59"/>
      <c r="BR20" s="59"/>
      <c r="BS20" s="59"/>
    </row>
    <row r="21" ht="15.6" customHeight="1" s="3" customFormat="1">
      <c r="A21" s="64">
        <v>2020</v>
      </c>
      <c r="B21" s="65" t="s">
        <v>27</v>
      </c>
      <c r="C21" s="65">
        <v>2021</v>
      </c>
      <c r="D21" s="65" t="s">
        <v>28</v>
      </c>
      <c r="E21" s="52">
        <v>14</v>
      </c>
      <c r="F21" s="53"/>
      <c r="G21" s="53"/>
      <c r="H21" s="54"/>
      <c r="I21" s="55"/>
      <c r="J21" s="56"/>
      <c r="K21" s="31"/>
      <c r="L21" s="39">
        <v>9</v>
      </c>
      <c r="M21" s="40"/>
      <c r="N21" s="40"/>
      <c r="O21" s="40"/>
      <c r="P21" s="40"/>
      <c r="Q21" s="40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8">
        <v>14</v>
      </c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60"/>
      <c r="BJ21" s="59"/>
      <c r="BK21" s="59"/>
      <c r="BL21" s="59"/>
      <c r="BM21" s="59"/>
      <c r="BN21" s="59"/>
      <c r="BO21" s="59"/>
      <c r="BP21" s="59"/>
      <c r="BQ21" s="59"/>
      <c r="BR21" s="59"/>
      <c r="BS21" s="59"/>
    </row>
    <row r="22" ht="15.6" customHeight="1" s="3" customFormat="1">
      <c r="A22" s="64"/>
      <c r="B22" s="65"/>
      <c r="C22" s="65"/>
      <c r="D22" s="65"/>
      <c r="E22" s="52">
        <v>15</v>
      </c>
      <c r="F22" s="53"/>
      <c r="G22" s="53"/>
      <c r="H22" s="54"/>
      <c r="I22" s="55"/>
      <c r="J22" s="56"/>
      <c r="K22" s="31"/>
      <c r="L22" s="39"/>
      <c r="M22" s="40"/>
      <c r="N22" s="40"/>
      <c r="O22" s="40"/>
      <c r="P22" s="40"/>
      <c r="Q22" s="40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8">
        <v>15</v>
      </c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60"/>
      <c r="BJ22" s="59"/>
      <c r="BK22" s="59"/>
      <c r="BL22" s="59"/>
      <c r="BM22" s="59"/>
      <c r="BN22" s="59"/>
      <c r="BO22" s="59"/>
      <c r="BP22" s="59"/>
      <c r="BQ22" s="59"/>
      <c r="BR22" s="59"/>
      <c r="BS22" s="59"/>
    </row>
    <row r="23" ht="15.6" customHeight="1" s="3" customFormat="1">
      <c r="A23" s="64" t="s">
        <v>29</v>
      </c>
      <c r="B23" s="64"/>
      <c r="C23" s="66" t="s">
        <v>30</v>
      </c>
      <c r="D23" s="66"/>
      <c r="E23" s="52">
        <v>16</v>
      </c>
      <c r="F23" s="53"/>
      <c r="G23" s="53"/>
      <c r="H23" s="54"/>
      <c r="I23" s="55"/>
      <c r="J23" s="56"/>
      <c r="K23" s="31"/>
      <c r="L23" s="39">
        <v>10</v>
      </c>
      <c r="M23" s="40"/>
      <c r="N23" s="40"/>
      <c r="O23" s="40"/>
      <c r="P23" s="40"/>
      <c r="Q23" s="40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8">
        <v>16</v>
      </c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60"/>
      <c r="BJ23" s="59"/>
      <c r="BK23" s="59"/>
      <c r="BL23" s="59"/>
      <c r="BM23" s="59"/>
      <c r="BN23" s="59"/>
      <c r="BO23" s="59"/>
      <c r="BP23" s="59"/>
      <c r="BQ23" s="59"/>
      <c r="BR23" s="59"/>
      <c r="BS23" s="59"/>
    </row>
    <row r="24" ht="15.6" customHeight="1" s="3" customFormat="1">
      <c r="A24" s="64"/>
      <c r="B24" s="64"/>
      <c r="C24" s="66"/>
      <c r="D24" s="66"/>
      <c r="E24" s="52">
        <v>17</v>
      </c>
      <c r="F24" s="53"/>
      <c r="G24" s="53"/>
      <c r="H24" s="54"/>
      <c r="I24" s="55"/>
      <c r="J24" s="56"/>
      <c r="K24" s="31"/>
      <c r="L24" s="39"/>
      <c r="M24" s="40"/>
      <c r="N24" s="40"/>
      <c r="O24" s="40"/>
      <c r="P24" s="40"/>
      <c r="Q24" s="40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8">
        <v>17</v>
      </c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60"/>
      <c r="BJ24" s="59"/>
      <c r="BK24" s="59"/>
      <c r="BL24" s="59"/>
      <c r="BM24" s="59"/>
      <c r="BN24" s="59"/>
      <c r="BO24" s="59"/>
      <c r="BP24" s="59"/>
      <c r="BQ24" s="59"/>
      <c r="BR24" s="59"/>
      <c r="BS24" s="59"/>
    </row>
    <row r="25" ht="15.75" customHeight="1" s="3" customFormat="1">
      <c r="A25" s="54"/>
      <c r="B25" s="54"/>
      <c r="C25" s="54"/>
      <c r="D25" s="54"/>
      <c r="E25" s="52">
        <v>18</v>
      </c>
      <c r="F25" s="53"/>
      <c r="G25" s="53"/>
      <c r="H25" s="54"/>
      <c r="I25" s="55"/>
      <c r="J25" s="56"/>
      <c r="K25" s="31"/>
      <c r="L25" s="39">
        <v>11</v>
      </c>
      <c r="M25" s="40"/>
      <c r="N25" s="40"/>
      <c r="O25" s="40"/>
      <c r="P25" s="40"/>
      <c r="Q25" s="40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8">
        <v>18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60"/>
      <c r="BJ25" s="59"/>
      <c r="BK25" s="59"/>
      <c r="BL25" s="59"/>
      <c r="BM25" s="59"/>
      <c r="BN25" s="59"/>
      <c r="BO25" s="59"/>
      <c r="BP25" s="59"/>
      <c r="BQ25" s="59"/>
      <c r="BR25" s="59"/>
      <c r="BS25" s="59"/>
    </row>
    <row r="26" ht="15.6" customHeight="1" s="3" customFormat="1">
      <c r="A26" s="67" t="s">
        <v>31</v>
      </c>
      <c r="B26" s="68"/>
      <c r="C26" s="69"/>
      <c r="D26" s="69"/>
      <c r="E26" s="52">
        <v>19</v>
      </c>
      <c r="F26" s="53"/>
      <c r="G26" s="53"/>
      <c r="H26" s="54"/>
      <c r="I26" s="55"/>
      <c r="J26" s="56"/>
      <c r="K26" s="31"/>
      <c r="L26" s="39"/>
      <c r="M26" s="40"/>
      <c r="N26" s="40"/>
      <c r="O26" s="40"/>
      <c r="P26" s="40"/>
      <c r="Q26" s="40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8">
        <v>19</v>
      </c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60"/>
      <c r="BJ26" s="59"/>
      <c r="BK26" s="59"/>
      <c r="BL26" s="59"/>
      <c r="BM26" s="59"/>
      <c r="BN26" s="59"/>
      <c r="BO26" s="59"/>
      <c r="BP26" s="59"/>
      <c r="BQ26" s="59"/>
      <c r="BR26" s="59"/>
      <c r="BS26" s="59"/>
    </row>
    <row r="27" ht="15.75" customHeight="1" s="3" customFormat="1">
      <c r="A27" s="68"/>
      <c r="B27" s="68"/>
      <c r="C27" s="69"/>
      <c r="D27" s="69"/>
      <c r="E27" s="52">
        <v>20</v>
      </c>
      <c r="F27" s="53"/>
      <c r="G27" s="53"/>
      <c r="H27" s="54"/>
      <c r="I27" s="55"/>
      <c r="J27" s="56"/>
      <c r="K27" s="31"/>
      <c r="L27" s="39">
        <v>12</v>
      </c>
      <c r="M27" s="40"/>
      <c r="N27" s="40"/>
      <c r="O27" s="40"/>
      <c r="P27" s="40"/>
      <c r="Q27" s="40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8">
        <v>20</v>
      </c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60"/>
      <c r="BJ27" s="59"/>
      <c r="BK27" s="59"/>
      <c r="BL27" s="59"/>
      <c r="BM27" s="59"/>
      <c r="BN27" s="59"/>
      <c r="BO27" s="59"/>
      <c r="BP27" s="59"/>
      <c r="BQ27" s="59"/>
      <c r="BR27" s="59"/>
      <c r="BS27" s="59"/>
    </row>
    <row r="28" ht="15.75" customHeight="1" s="3" customFormat="1">
      <c r="A28" s="31"/>
      <c r="B28" s="31"/>
      <c r="C28" s="31"/>
      <c r="D28" s="31"/>
      <c r="E28" s="52">
        <v>21</v>
      </c>
      <c r="F28" s="53"/>
      <c r="G28" s="53"/>
      <c r="H28" s="54"/>
      <c r="I28" s="55"/>
      <c r="J28" s="56"/>
      <c r="K28" s="31"/>
      <c r="L28" s="39"/>
      <c r="M28" s="40"/>
      <c r="N28" s="40"/>
      <c r="O28" s="40"/>
      <c r="P28" s="40"/>
      <c r="Q28" s="40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8">
        <v>21</v>
      </c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60"/>
      <c r="BJ28" s="59"/>
      <c r="BK28" s="59"/>
      <c r="BL28" s="59"/>
      <c r="BM28" s="59"/>
      <c r="BN28" s="59"/>
      <c r="BO28" s="59"/>
      <c r="BP28" s="59"/>
      <c r="BQ28" s="59"/>
      <c r="BR28" s="59"/>
      <c r="BS28" s="59"/>
    </row>
    <row r="29" ht="15.75" customHeight="1" s="3" customFormat="1">
      <c r="A29" s="31"/>
      <c r="B29" s="31"/>
      <c r="C29" s="31"/>
      <c r="D29" s="31"/>
      <c r="E29" s="52">
        <v>22</v>
      </c>
      <c r="F29" s="53"/>
      <c r="G29" s="53"/>
      <c r="H29" s="54"/>
      <c r="I29" s="55"/>
      <c r="J29" s="56"/>
      <c r="K29" s="31"/>
      <c r="L29" s="39">
        <v>13</v>
      </c>
      <c r="M29" s="40"/>
      <c r="N29" s="40"/>
      <c r="O29" s="40"/>
      <c r="P29" s="40"/>
      <c r="Q29" s="40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8">
        <v>22</v>
      </c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60"/>
      <c r="BJ29" s="59"/>
      <c r="BK29" s="59"/>
      <c r="BL29" s="59"/>
      <c r="BM29" s="59"/>
      <c r="BN29" s="59"/>
      <c r="BO29" s="59"/>
      <c r="BP29" s="59"/>
      <c r="BQ29" s="59"/>
      <c r="BR29" s="59"/>
      <c r="BS29" s="59"/>
    </row>
    <row r="30" ht="15.75" customHeight="1" s="3" customFormat="1">
      <c r="A30" s="54" t="s">
        <v>32</v>
      </c>
      <c r="B30" s="54"/>
      <c r="C30" s="54"/>
      <c r="D30" s="54"/>
      <c r="E30" s="52">
        <v>23</v>
      </c>
      <c r="F30" s="53"/>
      <c r="G30" s="53"/>
      <c r="H30" s="54"/>
      <c r="I30" s="55"/>
      <c r="J30" s="56"/>
      <c r="K30" s="31"/>
      <c r="L30" s="39"/>
      <c r="M30" s="40"/>
      <c r="N30" s="40"/>
      <c r="O30" s="40"/>
      <c r="P30" s="40"/>
      <c r="Q30" s="40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8">
        <v>23</v>
      </c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60"/>
      <c r="BJ30" s="59"/>
      <c r="BK30" s="59"/>
      <c r="BL30" s="59"/>
      <c r="BM30" s="59"/>
      <c r="BN30" s="59"/>
      <c r="BO30" s="59"/>
      <c r="BP30" s="59"/>
      <c r="BQ30" s="59"/>
      <c r="BR30" s="59"/>
      <c r="BS30" s="59"/>
    </row>
    <row r="31" ht="15.75" customHeight="1" s="3" customFormat="1">
      <c r="A31" s="54"/>
      <c r="B31" s="54"/>
      <c r="C31" s="54"/>
      <c r="D31" s="54"/>
      <c r="E31" s="52">
        <v>24</v>
      </c>
      <c r="F31" s="53"/>
      <c r="G31" s="53"/>
      <c r="H31" s="54"/>
      <c r="I31" s="55"/>
      <c r="J31" s="56"/>
      <c r="K31" s="31"/>
      <c r="L31" s="39">
        <v>14</v>
      </c>
      <c r="M31" s="40"/>
      <c r="N31" s="40"/>
      <c r="O31" s="40"/>
      <c r="P31" s="40"/>
      <c r="Q31" s="40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8">
        <v>24</v>
      </c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60"/>
      <c r="BJ31" s="59"/>
      <c r="BK31" s="59"/>
      <c r="BL31" s="59"/>
      <c r="BM31" s="59"/>
      <c r="BN31" s="59"/>
      <c r="BO31" s="59"/>
      <c r="BP31" s="59"/>
      <c r="BQ31" s="59"/>
      <c r="BR31" s="59"/>
      <c r="BS31" s="59"/>
    </row>
    <row r="32" ht="15.75" customHeight="1" s="3" customFormat="1">
      <c r="A32" s="54"/>
      <c r="B32" s="54"/>
      <c r="C32" s="54"/>
      <c r="D32" s="54"/>
      <c r="E32" s="52">
        <v>25</v>
      </c>
      <c r="F32" s="53"/>
      <c r="G32" s="53"/>
      <c r="H32" s="54"/>
      <c r="I32" s="55"/>
      <c r="J32" s="56"/>
      <c r="K32" s="31"/>
      <c r="L32" s="39"/>
      <c r="M32" s="40"/>
      <c r="N32" s="40"/>
      <c r="O32" s="40"/>
      <c r="P32" s="40"/>
      <c r="Q32" s="40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8">
        <v>25</v>
      </c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60"/>
      <c r="BJ32" s="59"/>
      <c r="BK32" s="59"/>
      <c r="BL32" s="59"/>
      <c r="BM32" s="59"/>
      <c r="BN32" s="59"/>
      <c r="BO32" s="59"/>
      <c r="BP32" s="59"/>
      <c r="BQ32" s="59"/>
      <c r="BR32" s="59"/>
      <c r="BS32" s="59"/>
    </row>
    <row r="33" ht="15.75" customHeight="1" s="3" customFormat="1">
      <c r="A33" s="54"/>
      <c r="B33" s="54"/>
      <c r="C33" s="54"/>
      <c r="D33" s="54"/>
      <c r="E33" s="52">
        <v>26</v>
      </c>
      <c r="F33" s="53"/>
      <c r="G33" s="53"/>
      <c r="H33" s="54"/>
      <c r="I33" s="55"/>
      <c r="J33" s="56"/>
      <c r="K33" s="31"/>
      <c r="L33" s="39">
        <v>15</v>
      </c>
      <c r="M33" s="40"/>
      <c r="N33" s="40"/>
      <c r="O33" s="40"/>
      <c r="P33" s="40"/>
      <c r="Q33" s="40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8">
        <v>26</v>
      </c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60"/>
      <c r="BJ33" s="59"/>
      <c r="BK33" s="59"/>
      <c r="BL33" s="59"/>
      <c r="BM33" s="59"/>
      <c r="BN33" s="59"/>
      <c r="BO33" s="59"/>
      <c r="BP33" s="59"/>
      <c r="BQ33" s="59"/>
      <c r="BR33" s="59"/>
      <c r="BS33" s="59"/>
    </row>
    <row r="34" ht="15.75" customHeight="1" s="3" customFormat="1">
      <c r="A34" s="54"/>
      <c r="B34" s="54"/>
      <c r="C34" s="54"/>
      <c r="D34" s="54"/>
      <c r="E34" s="52">
        <v>27</v>
      </c>
      <c r="F34" s="53"/>
      <c r="G34" s="53"/>
      <c r="H34" s="54"/>
      <c r="I34" s="55"/>
      <c r="J34" s="56"/>
      <c r="K34" s="31"/>
      <c r="L34" s="39"/>
      <c r="M34" s="40"/>
      <c r="N34" s="40"/>
      <c r="O34" s="40"/>
      <c r="P34" s="40"/>
      <c r="Q34" s="40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8">
        <v>27</v>
      </c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60"/>
      <c r="BJ34" s="59"/>
      <c r="BK34" s="59"/>
      <c r="BL34" s="59"/>
      <c r="BM34" s="59"/>
      <c r="BN34" s="59"/>
      <c r="BO34" s="59"/>
      <c r="BP34" s="59"/>
      <c r="BQ34" s="59"/>
      <c r="BR34" s="59"/>
      <c r="BS34" s="59"/>
    </row>
    <row r="35" ht="15.75" customHeight="1" s="3" customFormat="1">
      <c r="A35" s="54"/>
      <c r="B35" s="54"/>
      <c r="C35" s="54"/>
      <c r="D35" s="54"/>
      <c r="E35" s="52">
        <v>28</v>
      </c>
      <c r="F35" s="53"/>
      <c r="G35" s="53"/>
      <c r="H35" s="54"/>
      <c r="I35" s="55"/>
      <c r="J35" s="56"/>
      <c r="K35" s="31"/>
      <c r="L35" s="39">
        <v>16</v>
      </c>
      <c r="M35" s="40"/>
      <c r="N35" s="40"/>
      <c r="O35" s="40"/>
      <c r="P35" s="40"/>
      <c r="Q35" s="40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8">
        <v>28</v>
      </c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60"/>
      <c r="BJ35" s="59"/>
      <c r="BK35" s="59"/>
      <c r="BL35" s="59"/>
      <c r="BM35" s="59"/>
      <c r="BN35" s="59"/>
      <c r="BO35" s="59"/>
      <c r="BP35" s="59"/>
      <c r="BQ35" s="59"/>
      <c r="BR35" s="59"/>
      <c r="BS35" s="59"/>
    </row>
    <row r="36" ht="15.75" customHeight="1" s="3" customFormat="1">
      <c r="A36" s="54"/>
      <c r="B36" s="54"/>
      <c r="C36" s="54"/>
      <c r="D36" s="54"/>
      <c r="E36" s="52">
        <v>29</v>
      </c>
      <c r="F36" s="53"/>
      <c r="G36" s="53"/>
      <c r="H36" s="54"/>
      <c r="I36" s="55"/>
      <c r="J36" s="56"/>
      <c r="K36" s="31"/>
      <c r="L36" s="39"/>
      <c r="M36" s="40"/>
      <c r="N36" s="40"/>
      <c r="O36" s="40"/>
      <c r="P36" s="40"/>
      <c r="Q36" s="40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8">
        <v>29</v>
      </c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60"/>
      <c r="BJ36" s="59"/>
      <c r="BK36" s="59"/>
      <c r="BL36" s="59"/>
      <c r="BM36" s="59"/>
      <c r="BN36" s="59"/>
      <c r="BO36" s="59"/>
      <c r="BP36" s="59"/>
      <c r="BQ36" s="59"/>
      <c r="BR36" s="59"/>
      <c r="BS36" s="59"/>
    </row>
    <row r="37" ht="15.75" customHeight="1" s="3" customFormat="1">
      <c r="A37" s="31"/>
      <c r="B37" s="31"/>
      <c r="C37" s="31"/>
      <c r="D37" s="31"/>
      <c r="E37" s="52">
        <v>30</v>
      </c>
      <c r="F37" s="53"/>
      <c r="G37" s="53"/>
      <c r="H37" s="54"/>
      <c r="I37" s="55"/>
      <c r="J37" s="56"/>
      <c r="K37" s="31"/>
      <c r="L37" s="39">
        <v>17</v>
      </c>
      <c r="M37" s="40"/>
      <c r="N37" s="40"/>
      <c r="O37" s="40"/>
      <c r="P37" s="40"/>
      <c r="Q37" s="40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8">
        <v>30</v>
      </c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60"/>
      <c r="BJ37" s="59"/>
      <c r="BK37" s="59"/>
      <c r="BL37" s="59"/>
      <c r="BM37" s="59"/>
      <c r="BN37" s="59"/>
      <c r="BO37" s="59"/>
      <c r="BP37" s="59"/>
      <c r="BQ37" s="59"/>
      <c r="BR37" s="59"/>
      <c r="BS37" s="59"/>
    </row>
    <row r="38" ht="15.75" customHeight="1" s="3" customFormat="1">
      <c r="A38" s="31"/>
      <c r="B38" s="31"/>
      <c r="C38" s="31"/>
      <c r="D38" s="31"/>
      <c r="E38" s="52">
        <v>31</v>
      </c>
      <c r="F38" s="53"/>
      <c r="G38" s="53"/>
      <c r="H38" s="54"/>
      <c r="I38" s="55"/>
      <c r="J38" s="56"/>
      <c r="K38" s="31"/>
      <c r="L38" s="39"/>
      <c r="M38" s="40"/>
      <c r="N38" s="40"/>
      <c r="O38" s="40"/>
      <c r="P38" s="40"/>
      <c r="Q38" s="40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70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60"/>
      <c r="BJ38" s="59"/>
      <c r="BK38" s="59"/>
      <c r="BL38" s="59"/>
      <c r="BM38" s="59"/>
      <c r="BN38" s="59"/>
      <c r="BO38" s="59"/>
      <c r="BP38" s="59"/>
      <c r="BQ38" s="59"/>
      <c r="BR38" s="59"/>
      <c r="BS38" s="59"/>
    </row>
    <row r="39" ht="15.75" customHeight="1" s="3" customFormat="1">
      <c r="A39" s="71"/>
      <c r="B39" s="72" t="s">
        <v>33</v>
      </c>
      <c r="C39" s="72"/>
      <c r="D39" s="54"/>
      <c r="E39" s="52">
        <v>32</v>
      </c>
      <c r="F39" s="53"/>
      <c r="G39" s="53"/>
      <c r="H39" s="54"/>
      <c r="I39" s="73"/>
      <c r="J39" s="74"/>
      <c r="K39" s="71"/>
      <c r="L39" s="39">
        <v>18</v>
      </c>
      <c r="M39" s="40"/>
      <c r="N39" s="40"/>
      <c r="O39" s="40"/>
      <c r="P39" s="40"/>
      <c r="Q39" s="40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70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60"/>
      <c r="BJ39" s="59"/>
      <c r="BK39" s="59"/>
      <c r="BL39" s="59"/>
      <c r="BM39" s="59"/>
      <c r="BN39" s="59"/>
      <c r="BO39" s="59"/>
      <c r="BP39" s="59"/>
      <c r="BQ39" s="59"/>
      <c r="BR39" s="59"/>
      <c r="BS39" s="59"/>
    </row>
    <row r="40" ht="15.75" customHeight="1" s="3" customFormat="1">
      <c r="A40" s="71"/>
      <c r="B40" s="72"/>
      <c r="C40" s="72"/>
      <c r="D40" s="54"/>
      <c r="E40" s="75"/>
      <c r="F40" s="14"/>
      <c r="G40" s="76" t="s">
        <v>34</v>
      </c>
      <c r="H40" s="69"/>
      <c r="I40" s="77"/>
      <c r="J40" s="77"/>
      <c r="K40" s="77"/>
      <c r="L40" s="39"/>
      <c r="M40" s="40"/>
      <c r="N40" s="40"/>
      <c r="O40" s="40"/>
      <c r="P40" s="40"/>
      <c r="Q40" s="40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70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</row>
    <row r="41" ht="15.75" customHeight="1" s="3" customFormat="1">
      <c r="A41" s="71"/>
      <c r="B41" s="68" t="s">
        <v>35</v>
      </c>
      <c r="C41" s="68"/>
      <c r="D41" s="54"/>
      <c r="E41" s="75"/>
      <c r="F41" s="14"/>
      <c r="G41" s="76" t="s">
        <v>36</v>
      </c>
      <c r="H41" s="69"/>
      <c r="I41" s="77"/>
      <c r="J41" s="77"/>
      <c r="K41" s="77"/>
      <c r="L41" s="39">
        <v>19</v>
      </c>
      <c r="M41" s="78"/>
      <c r="N41" s="78"/>
      <c r="O41" s="78"/>
      <c r="P41" s="78"/>
      <c r="Q41" s="40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70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</row>
    <row r="42" ht="15.6" customHeight="1" s="3" customFormat="1">
      <c r="A42" s="71"/>
      <c r="B42" s="68"/>
      <c r="C42" s="68"/>
      <c r="D42" s="54"/>
      <c r="E42" s="75"/>
      <c r="F42" s="14"/>
      <c r="G42" s="79" t="s">
        <v>37</v>
      </c>
      <c r="H42" s="10"/>
      <c r="I42" s="77"/>
      <c r="J42" s="77"/>
      <c r="K42" s="77"/>
      <c r="L42" s="39"/>
      <c r="M42" s="78"/>
      <c r="N42" s="78"/>
      <c r="O42" s="78"/>
      <c r="P42" s="78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70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</row>
    <row r="43" ht="15.75" customHeight="1" s="3" customFormat="1">
      <c r="A43" s="72" t="s">
        <v>38</v>
      </c>
      <c r="B43" s="72"/>
      <c r="C43" s="72"/>
      <c r="D43" s="54"/>
      <c r="E43" s="75"/>
      <c r="F43" s="14"/>
      <c r="G43" s="79"/>
      <c r="H43" s="10"/>
      <c r="I43" s="77"/>
      <c r="J43" s="77"/>
      <c r="K43" s="77"/>
      <c r="L43" s="39">
        <v>20</v>
      </c>
      <c r="M43" s="78"/>
      <c r="N43" s="78"/>
      <c r="O43" s="78"/>
      <c r="P43" s="78"/>
      <c r="Q43" s="81" t="s">
        <v>39</v>
      </c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70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</row>
    <row r="44" ht="15.75" customHeight="1" s="3" customFormat="1">
      <c r="A44" s="72"/>
      <c r="B44" s="72"/>
      <c r="C44" s="72"/>
      <c r="D44" s="54"/>
      <c r="E44" s="14"/>
      <c r="F44" s="14"/>
      <c r="G44" s="79"/>
      <c r="H44" s="10"/>
      <c r="I44" s="77"/>
      <c r="J44" s="77"/>
      <c r="K44" s="77"/>
      <c r="L44" s="39"/>
      <c r="M44" s="78"/>
      <c r="N44" s="78"/>
      <c r="O44" s="78"/>
      <c r="P44" s="78"/>
      <c r="Q44" s="81" t="s">
        <v>40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83"/>
      <c r="AK44" s="83"/>
      <c r="AL44" s="83"/>
      <c r="AM44" s="70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</row>
    <row r="45" ht="15.75" customHeight="1" s="3" customFormat="1">
      <c r="A45" s="84"/>
      <c r="B45" s="85"/>
      <c r="C45" s="85"/>
      <c r="D45" s="54"/>
      <c r="E45" s="86"/>
      <c r="F45" s="14"/>
      <c r="G45" s="79"/>
      <c r="H45" s="10"/>
      <c r="I45" s="77"/>
      <c r="J45" s="77"/>
      <c r="K45" s="77"/>
      <c r="Q45" s="87" t="s">
        <v>41</v>
      </c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70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</row>
    <row r="46" ht="18.75" customHeight="1" s="3" customFormat="1">
      <c r="A46" s="89"/>
      <c r="B46" s="86"/>
      <c r="C46" s="86"/>
      <c r="D46" s="31"/>
      <c r="E46" s="90"/>
      <c r="F46" s="90"/>
      <c r="G46" s="90"/>
      <c r="H46" s="90"/>
      <c r="I46" s="77"/>
      <c r="J46" s="77"/>
      <c r="K46" s="77"/>
      <c r="Q46" s="91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</row>
    <row r="47" ht="15" customHeight="1" s="3" customForma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</row>
  </sheetData>
  <mergeCells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P23:P24"/>
    <mergeCell ref="F24:G24"/>
    <mergeCell ref="Q24:Q25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I35:J35"/>
    <mergeCell ref="I36:J36"/>
    <mergeCell ref="I37:J37"/>
    <mergeCell ref="I38:J38"/>
    <mergeCell ref="I39:J39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N7:N8"/>
    <mergeCell ref="O7:O8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</mergeCells>
  <printOptions horizontalCentered="1" verticalCentered="1"/>
  <pageMargins left="0" right="0" top="0.19685039370078741" bottom="0" header="0" footer="0"/>
  <pageSetup paperSize="9" scale="97" orientation="portrait"/>
  <headerFooter/>
  <colBreaks count="6" manualBreakCount="6">
    <brk id="4" max="16383" man="1"/>
    <brk id="9" max="16383" man="1"/>
    <brk id="11" max="16383" man="1"/>
    <brk id="16" max="16383" man="1"/>
    <brk id="38" max="16383" man="1"/>
    <brk id="55" max="1638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46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0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0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0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8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9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76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 t="s">
        <v>77</v>
      </c>
      <c r="C4" s="103" t="s">
        <v>77</v>
      </c>
      <c r="D4" s="103" t="s">
        <v>77</v>
      </c>
      <c r="E4" s="103" t="s">
        <v>77</v>
      </c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 t="s">
        <v>78</v>
      </c>
      <c r="C8" s="115" t="s">
        <v>78</v>
      </c>
      <c r="D8" s="115" t="s">
        <v>79</v>
      </c>
      <c r="E8" s="115" t="s">
        <v>78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2</v>
      </c>
      <c r="AE8" s="117"/>
      <c r="AF8" s="117">
        <v>0</v>
      </c>
      <c r="AG8" s="117"/>
      <c r="AH8" s="118" t="s">
        <v>77</v>
      </c>
      <c r="AI8" s="118" t="s">
        <v>80</v>
      </c>
      <c r="AJ8" s="118" t="s">
        <v>81</v>
      </c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v>2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 t="s">
        <v>78</v>
      </c>
      <c r="C9" s="121" t="s">
        <v>78</v>
      </c>
      <c r="D9" s="121" t="s">
        <v>78</v>
      </c>
      <c r="E9" s="121" t="s">
        <v>78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 t="s">
        <v>77</v>
      </c>
      <c r="AI9" s="118" t="s">
        <v>82</v>
      </c>
      <c r="AJ9" s="118" t="s">
        <v>83</v>
      </c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v>2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 t="s">
        <v>78</v>
      </c>
      <c r="C10" s="121" t="s">
        <v>78</v>
      </c>
      <c r="D10" s="121" t="s">
        <v>78</v>
      </c>
      <c r="E10" s="121" t="s">
        <v>78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 t="s">
        <v>77</v>
      </c>
      <c r="AI10" s="118" t="s">
        <v>84</v>
      </c>
      <c r="AJ10" s="118" t="s">
        <v>85</v>
      </c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v>2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 t="s">
        <v>78</v>
      </c>
      <c r="C11" s="124" t="s">
        <v>78</v>
      </c>
      <c r="D11" s="124" t="s">
        <v>78</v>
      </c>
      <c r="E11" s="124" t="s">
        <v>78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 t="s">
        <v>77</v>
      </c>
      <c r="AI11" s="118" t="s">
        <v>84</v>
      </c>
      <c r="AJ11" s="118" t="s">
        <v>85</v>
      </c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v>1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 t="s">
        <v>78</v>
      </c>
      <c r="C12" s="121" t="s">
        <v>78</v>
      </c>
      <c r="D12" s="121" t="s">
        <v>78</v>
      </c>
      <c r="E12" s="121" t="s">
        <v>78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ref="AT12:AT38" t="shared" si="0">IF(AJ12="",0,$AW$2)</f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 t="s">
        <v>78</v>
      </c>
      <c r="C13" s="121" t="s">
        <v>78</v>
      </c>
      <c r="D13" s="121" t="s">
        <v>78</v>
      </c>
      <c r="E13" s="121" t="s">
        <v>78</v>
      </c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 t="s">
        <v>86</v>
      </c>
      <c r="C14" s="121" t="s">
        <v>78</v>
      </c>
      <c r="D14" s="121" t="s">
        <v>78</v>
      </c>
      <c r="E14" s="121" t="s">
        <v>78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2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 t="s">
        <v>78</v>
      </c>
      <c r="C15" s="121" t="s">
        <v>86</v>
      </c>
      <c r="D15" s="121" t="s">
        <v>78</v>
      </c>
      <c r="E15" s="121" t="s">
        <v>78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2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 t="s">
        <v>78</v>
      </c>
      <c r="C16" s="121" t="s">
        <v>78</v>
      </c>
      <c r="D16" s="121" t="s">
        <v>78</v>
      </c>
      <c r="E16" s="121" t="s">
        <v>78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 t="s">
        <v>78</v>
      </c>
      <c r="C17" s="121" t="s">
        <v>78</v>
      </c>
      <c r="D17" s="121" t="s">
        <v>78</v>
      </c>
      <c r="E17" s="121" t="s">
        <v>78</v>
      </c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0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10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11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topLeftCell="A28" zoomScaleNormal="58" zoomScaleSheetLayoutView="100" workbookViewId="0">
      <selection activeCell="AI51" sqref="AI51"/>
    </sheetView>
  </sheetViews>
  <sheetFormatPr defaultColWidth="8.85546875" defaultRowHeight="18.75" x14ac:dyDescent="0.3"/>
  <cols>
    <col min="1" max="1" bestFit="1" width="5.42578125" customWidth="1" style="90"/>
    <col min="2" max="7" bestFit="1" width="2.140625" customWidth="1" style="90"/>
    <col min="8" max="8" width="2.140625" customWidth="1" style="90"/>
    <col min="9" max="19" bestFit="1" width="2.140625" customWidth="1" style="90"/>
    <col min="20" max="20" bestFit="1" width="2.5703125" customWidth="1" style="90"/>
    <col min="21" max="29" bestFit="1" width="2.140625" customWidth="1" style="90"/>
    <col min="30" max="30" bestFit="1" width="8.7109375" customWidth="1" style="90"/>
    <col min="31" max="32" width="7.42578125" customWidth="1" style="90"/>
    <col min="33" max="33" width="8.7109375" customWidth="1" style="90"/>
    <col min="34" max="34" width="12.42578125" customWidth="1" style="90"/>
    <col min="35" max="39" width="8.85546875" customWidth="1" style="90"/>
    <col min="40" max="40" width="7.42578125" customWidth="1" style="90"/>
    <col min="41" max="41" hidden="1" width="1.42578125" customWidth="1" style="90"/>
    <col min="42" max="42" hidden="1" width="10.7109375" customWidth="1" style="90"/>
    <col min="43" max="43" hidden="1" width="5.28515625" customWidth="1" style="90"/>
    <col min="44" max="44" width="5.85546875" customWidth="1" style="90"/>
    <col min="45" max="45" width="3.7109375" customWidth="1" style="90"/>
    <col min="46" max="46" width="8.85546875" customWidth="1" style="90"/>
    <col min="47" max="47" width="14.7109375" customWidth="1" style="90"/>
    <col min="48" max="50" width="8.85546875" customWidth="1" style="90"/>
    <col min="51" max="51" width="8.85546875" customWidth="1" style="90"/>
    <col min="52" max="52" bestFit="1" width="10.5703125" customWidth="1" style="90"/>
    <col min="53" max="53" width="8.85546875" customWidth="1" style="90"/>
    <col min="54" max="54" bestFit="1" width="10.5703125" customWidth="1" style="90"/>
    <col min="55" max="16384" width="8.85546875" customWidth="1" style="90"/>
  </cols>
  <sheetData>
    <row r="1" ht="18" customHeight="1" s="3" customFormat="1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 t="s">
        <v>43</v>
      </c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W1" s="90" t="s">
        <v>44</v>
      </c>
      <c r="BJ1" s="96"/>
    </row>
    <row r="2" ht="18" customHeight="1" s="3" customFormat="1">
      <c r="A2" s="97" t="s">
        <v>45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 t="s">
        <v>87</v>
      </c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W2" s="90">
        <v>2</v>
      </c>
      <c r="BJ2" s="96"/>
    </row>
    <row r="3" ht="18" customHeight="1" s="3" customFormat="1">
      <c r="A3" s="99" t="s">
        <v>47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1"/>
      <c r="AE3" s="101"/>
      <c r="AF3" s="101"/>
      <c r="AG3" s="101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BJ3" s="96"/>
    </row>
    <row r="4" ht="17.45" customHeight="1" s="3" customFormat="1">
      <c r="A4" s="102" t="s">
        <v>48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4"/>
      <c r="AD4" s="105" t="s">
        <v>49</v>
      </c>
      <c r="AE4" s="105"/>
      <c r="AF4" s="105"/>
      <c r="AG4" s="105"/>
      <c r="AH4" s="105" t="s">
        <v>50</v>
      </c>
      <c r="AI4" s="105" t="s">
        <v>51</v>
      </c>
      <c r="AJ4" s="105" t="s">
        <v>52</v>
      </c>
      <c r="AK4" s="105"/>
      <c r="AL4" s="105"/>
      <c r="AM4" s="105"/>
      <c r="AN4" s="105"/>
      <c r="AO4" s="105"/>
      <c r="AP4" s="105"/>
      <c r="AQ4" s="105"/>
      <c r="AR4" s="105"/>
      <c r="AS4" s="105"/>
      <c r="AT4" s="106" t="s">
        <v>53</v>
      </c>
      <c r="AU4" s="105" t="s">
        <v>54</v>
      </c>
      <c r="BJ4" s="96"/>
    </row>
    <row r="5" ht="18" customHeight="1" s="3" customFormat="1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9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6"/>
      <c r="AU5" s="105"/>
      <c r="BJ5" s="96"/>
    </row>
    <row r="6" ht="15" customHeight="1" s="3" customFormat="1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9"/>
      <c r="AD6" s="110" t="s">
        <v>55</v>
      </c>
      <c r="AE6" s="110"/>
      <c r="AF6" s="110" t="s">
        <v>56</v>
      </c>
      <c r="AG6" s="1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6"/>
      <c r="AU6" s="105"/>
      <c r="BJ6" s="96"/>
    </row>
    <row r="7" ht="15" customHeight="1" s="3" customFormat="1">
      <c r="A7" s="111"/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3"/>
      <c r="AD7" s="110"/>
      <c r="AE7" s="110"/>
      <c r="AF7" s="110"/>
      <c r="AG7" s="110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6"/>
      <c r="AU7" s="105"/>
      <c r="AY7" s="90" t="s">
        <v>57</v>
      </c>
      <c r="BB7" s="90" t="s">
        <v>58</v>
      </c>
      <c r="BC7" s="90" t="s">
        <v>59</v>
      </c>
      <c r="BD7" s="90" t="s">
        <v>60</v>
      </c>
      <c r="BE7" s="90" t="s">
        <v>61</v>
      </c>
      <c r="BJ7" s="96"/>
    </row>
    <row r="8" ht="15" customHeight="1" s="3" customFormat="1">
      <c r="A8" s="114">
        <v>1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6"/>
      <c r="AD8" s="117">
        <v>0</v>
      </c>
      <c r="AE8" s="117"/>
      <c r="AF8" s="117">
        <v>0</v>
      </c>
      <c r="AG8" s="117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9">
        <f ref="AT8:AT38" t="shared" si="0">IF( AJ8 ="", 0, $AW$2)</f>
        <v>0</v>
      </c>
      <c r="AU8" s="118"/>
      <c r="AY8" s="90" t="str">
        <f ref="AY8:AY38" t="shared" si="1">IF( AD8="", "",((($AT$39-(AD8+AF8))/$AT$39)))</f>
      </c>
      <c r="BB8" s="90">
        <f>IF( AI8="л", AT8,0)</f>
        <v>0</v>
      </c>
      <c r="BC8" s="90">
        <f>IF( AI8="пз", AT8,0)</f>
        <v>0</v>
      </c>
      <c r="BD8" s="90">
        <f>IF( AI8="лр", AT8,0)</f>
        <v>0</v>
      </c>
      <c r="BE8" s="90">
        <f>IF( AI8="кср", AT8,0)</f>
        <v>0</v>
      </c>
      <c r="BJ8" s="96"/>
    </row>
    <row r="9" ht="15" customHeight="1" s="3" customFormat="1">
      <c r="A9" s="120">
        <f>A8+1</f>
        <v>2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2">
        <v>0</v>
      </c>
      <c r="AE9" s="122"/>
      <c r="AF9" s="122">
        <v>0</v>
      </c>
      <c r="AG9" s="122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9">
        <f t="shared" si="0"/>
        <v>0</v>
      </c>
      <c r="AU9" s="118"/>
      <c r="AY9" s="90" t="str">
        <f t="shared" si="1"/>
      </c>
      <c r="BB9" s="90">
        <f ref="BB9:BB38" t="shared" si="2">IF( AI9="л", AT9,0)</f>
        <v>0</v>
      </c>
      <c r="BC9" s="90">
        <f ref="BC9:BC38" t="shared" si="3">IF( AI9="пз", AT9,0)</f>
        <v>0</v>
      </c>
      <c r="BD9" s="90">
        <f ref="BD9:BD38" t="shared" si="4">IF( AI9="лр", AT9,0)</f>
        <v>0</v>
      </c>
      <c r="BE9" s="90">
        <f ref="BE9:BE38" t="shared" si="5">IF( AI9="кср", AT9,0)</f>
        <v>0</v>
      </c>
      <c r="BJ9" s="96"/>
    </row>
    <row r="10" ht="15" customHeight="1" s="3" customFormat="1">
      <c r="A10" s="120">
        <f ref="A10:A36" t="shared" si="6">A9+1</f>
        <v>3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2">
        <v>0</v>
      </c>
      <c r="AE10" s="122"/>
      <c r="AF10" s="122">
        <v>0</v>
      </c>
      <c r="AG10" s="122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9">
        <f t="shared" si="0"/>
        <v>0</v>
      </c>
      <c r="AU10" s="118"/>
      <c r="AY10" s="90" t="str">
        <f t="shared" si="1"/>
      </c>
      <c r="BB10" s="90">
        <f t="shared" si="2"/>
        <v>0</v>
      </c>
      <c r="BC10" s="90">
        <f t="shared" si="3"/>
        <v>0</v>
      </c>
      <c r="BD10" s="90">
        <f t="shared" si="4"/>
        <v>0</v>
      </c>
      <c r="BE10" s="90">
        <f t="shared" si="5"/>
        <v>0</v>
      </c>
      <c r="BJ10" s="96"/>
    </row>
    <row r="11" ht="15" customHeight="1" s="3" customFormat="1">
      <c r="A11" s="123">
        <f t="shared" si="6"/>
        <v>4</v>
      </c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5"/>
      <c r="AD11" s="126">
        <v>0</v>
      </c>
      <c r="AE11" s="126"/>
      <c r="AF11" s="126">
        <v>0</v>
      </c>
      <c r="AG11" s="126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9">
        <f t="shared" si="0"/>
        <v>0</v>
      </c>
      <c r="AU11" s="118"/>
      <c r="AY11" s="90" t="str">
        <f t="shared" si="1"/>
      </c>
      <c r="BB11" s="90">
        <f t="shared" si="2"/>
        <v>0</v>
      </c>
      <c r="BC11" s="90">
        <f t="shared" si="3"/>
        <v>0</v>
      </c>
      <c r="BD11" s="90">
        <f t="shared" si="4"/>
        <v>0</v>
      </c>
      <c r="BE11" s="90">
        <f t="shared" si="5"/>
        <v>0</v>
      </c>
      <c r="BJ11" s="96"/>
    </row>
    <row r="12" ht="15" customHeight="1" s="3" customFormat="1">
      <c r="A12" s="120">
        <f t="shared" si="6"/>
        <v>5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7"/>
      <c r="AD12" s="122">
        <v>0</v>
      </c>
      <c r="AE12" s="122"/>
      <c r="AF12" s="122">
        <v>0</v>
      </c>
      <c r="AG12" s="122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9">
        <f t="shared" si="0"/>
        <v>0</v>
      </c>
      <c r="AU12" s="118"/>
      <c r="AY12" s="90" t="str">
        <f t="shared" si="1"/>
      </c>
      <c r="BB12" s="90">
        <f t="shared" si="2"/>
        <v>0</v>
      </c>
      <c r="BC12" s="90">
        <f t="shared" si="3"/>
        <v>0</v>
      </c>
      <c r="BD12" s="90">
        <f t="shared" si="4"/>
        <v>0</v>
      </c>
      <c r="BE12" s="90">
        <f t="shared" si="5"/>
        <v>0</v>
      </c>
      <c r="BJ12" s="96"/>
    </row>
    <row r="13" ht="15" customHeight="1" s="3" customFormat="1">
      <c r="A13" s="120">
        <f t="shared" si="6"/>
        <v>6</v>
      </c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7"/>
      <c r="AD13" s="122">
        <v>0</v>
      </c>
      <c r="AE13" s="122"/>
      <c r="AF13" s="122">
        <v>0</v>
      </c>
      <c r="AG13" s="122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9">
        <f t="shared" si="0"/>
        <v>0</v>
      </c>
      <c r="AU13" s="118"/>
      <c r="AY13" s="90" t="str">
        <f t="shared" si="1"/>
      </c>
      <c r="BB13" s="90">
        <f t="shared" si="2"/>
        <v>0</v>
      </c>
      <c r="BC13" s="90">
        <f t="shared" si="3"/>
        <v>0</v>
      </c>
      <c r="BD13" s="90">
        <f t="shared" si="4"/>
        <v>0</v>
      </c>
      <c r="BE13" s="90">
        <f t="shared" si="5"/>
        <v>0</v>
      </c>
      <c r="BJ13" s="96"/>
    </row>
    <row r="14" ht="15" customHeight="1" s="3" customFormat="1">
      <c r="A14" s="120">
        <f t="shared" si="6"/>
        <v>7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7"/>
      <c r="AD14" s="122">
        <v>0</v>
      </c>
      <c r="AE14" s="122"/>
      <c r="AF14" s="122">
        <v>0</v>
      </c>
      <c r="AG14" s="122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9">
        <f t="shared" si="0"/>
        <v>0</v>
      </c>
      <c r="AU14" s="118"/>
      <c r="AY14" s="90" t="str">
        <f t="shared" si="1"/>
      </c>
      <c r="BB14" s="90">
        <f t="shared" si="2"/>
        <v>0</v>
      </c>
      <c r="BC14" s="90">
        <f t="shared" si="3"/>
        <v>0</v>
      </c>
      <c r="BD14" s="90">
        <f t="shared" si="4"/>
        <v>0</v>
      </c>
      <c r="BE14" s="90">
        <f t="shared" si="5"/>
        <v>0</v>
      </c>
      <c r="BJ14" s="96"/>
    </row>
    <row r="15" ht="15" customHeight="1" s="3" customFormat="1">
      <c r="A15" s="120">
        <f t="shared" si="6"/>
        <v>8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7"/>
      <c r="AD15" s="122">
        <v>0</v>
      </c>
      <c r="AE15" s="122"/>
      <c r="AF15" s="122">
        <v>0</v>
      </c>
      <c r="AG15" s="122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9">
        <f t="shared" si="0"/>
        <v>0</v>
      </c>
      <c r="AU15" s="118"/>
      <c r="AY15" s="90" t="str">
        <f t="shared" si="1"/>
      </c>
      <c r="BB15" s="90">
        <f t="shared" si="2"/>
        <v>0</v>
      </c>
      <c r="BC15" s="90">
        <f t="shared" si="3"/>
        <v>0</v>
      </c>
      <c r="BD15" s="90">
        <f t="shared" si="4"/>
        <v>0</v>
      </c>
      <c r="BE15" s="90">
        <f t="shared" si="5"/>
        <v>0</v>
      </c>
      <c r="BJ15" s="96"/>
    </row>
    <row r="16" ht="15" customHeight="1" s="3" customFormat="1">
      <c r="A16" s="120">
        <f t="shared" si="6"/>
        <v>9</v>
      </c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7"/>
      <c r="AD16" s="122">
        <v>0</v>
      </c>
      <c r="AE16" s="122"/>
      <c r="AF16" s="122">
        <v>0</v>
      </c>
      <c r="AG16" s="122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9">
        <f t="shared" si="0"/>
        <v>0</v>
      </c>
      <c r="AU16" s="118"/>
      <c r="AY16" s="90" t="str">
        <f t="shared" si="1"/>
      </c>
      <c r="BB16" s="90">
        <f t="shared" si="2"/>
        <v>0</v>
      </c>
      <c r="BC16" s="90">
        <f t="shared" si="3"/>
        <v>0</v>
      </c>
      <c r="BD16" s="90">
        <f t="shared" si="4"/>
        <v>0</v>
      </c>
      <c r="BE16" s="90">
        <f t="shared" si="5"/>
        <v>0</v>
      </c>
      <c r="BJ16" s="96"/>
    </row>
    <row r="17" ht="15" customHeight="1" s="3" customFormat="1">
      <c r="A17" s="120">
        <f t="shared" si="6"/>
        <v>10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7"/>
      <c r="AD17" s="122">
        <v>0</v>
      </c>
      <c r="AE17" s="122"/>
      <c r="AF17" s="122">
        <v>0</v>
      </c>
      <c r="AG17" s="122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9">
        <f t="shared" si="0"/>
        <v>0</v>
      </c>
      <c r="AU17" s="118"/>
      <c r="AY17" s="90" t="str">
        <f t="shared" si="1"/>
      </c>
      <c r="BB17" s="90">
        <f t="shared" si="2"/>
        <v>0</v>
      </c>
      <c r="BC17" s="90">
        <f t="shared" si="3"/>
        <v>0</v>
      </c>
      <c r="BD17" s="90">
        <f t="shared" si="4"/>
        <v>0</v>
      </c>
      <c r="BE17" s="90">
        <f t="shared" si="5"/>
        <v>0</v>
      </c>
      <c r="BJ17" s="96"/>
    </row>
    <row r="18" ht="15" customHeight="1" s="3" customFormat="1">
      <c r="A18" s="120">
        <f t="shared" si="6"/>
        <v>11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7"/>
      <c r="AD18" s="122"/>
      <c r="AE18" s="122"/>
      <c r="AF18" s="122"/>
      <c r="AG18" s="122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9">
        <f t="shared" si="0"/>
        <v>0</v>
      </c>
      <c r="AU18" s="118"/>
      <c r="AY18" s="90" t="str">
        <f t="shared" si="1"/>
      </c>
      <c r="BB18" s="90">
        <f t="shared" si="2"/>
        <v>0</v>
      </c>
      <c r="BC18" s="90">
        <f t="shared" si="3"/>
        <v>0</v>
      </c>
      <c r="BD18" s="90">
        <f t="shared" si="4"/>
        <v>0</v>
      </c>
      <c r="BE18" s="90">
        <f t="shared" si="5"/>
        <v>0</v>
      </c>
      <c r="BJ18" s="96"/>
    </row>
    <row r="19" ht="15" customHeight="1" s="3" customFormat="1">
      <c r="A19" s="120">
        <f t="shared" si="6"/>
        <v>12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7"/>
      <c r="AD19" s="122"/>
      <c r="AE19" s="122"/>
      <c r="AF19" s="122"/>
      <c r="AG19" s="122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9">
        <f t="shared" si="0"/>
        <v>0</v>
      </c>
      <c r="AU19" s="118"/>
      <c r="AY19" s="90" t="str">
        <f t="shared" si="1"/>
      </c>
      <c r="BB19" s="90">
        <f t="shared" si="2"/>
        <v>0</v>
      </c>
      <c r="BC19" s="90">
        <f t="shared" si="3"/>
        <v>0</v>
      </c>
      <c r="BD19" s="90">
        <f t="shared" si="4"/>
        <v>0</v>
      </c>
      <c r="BE19" s="90">
        <f t="shared" si="5"/>
        <v>0</v>
      </c>
      <c r="BJ19" s="96"/>
    </row>
    <row r="20" ht="15" customHeight="1" s="3" customFormat="1">
      <c r="A20" s="120">
        <f t="shared" si="6"/>
        <v>13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7"/>
      <c r="AD20" s="122"/>
      <c r="AE20" s="122"/>
      <c r="AF20" s="122"/>
      <c r="AG20" s="122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9">
        <f t="shared" si="0"/>
        <v>0</v>
      </c>
      <c r="AU20" s="118"/>
      <c r="AY20" s="90" t="str">
        <f t="shared" si="1"/>
      </c>
      <c r="BB20" s="90">
        <f t="shared" si="2"/>
        <v>0</v>
      </c>
      <c r="BC20" s="90">
        <f t="shared" si="3"/>
        <v>0</v>
      </c>
      <c r="BD20" s="90">
        <f t="shared" si="4"/>
        <v>0</v>
      </c>
      <c r="BE20" s="90">
        <f t="shared" si="5"/>
        <v>0</v>
      </c>
      <c r="BJ20" s="96"/>
    </row>
    <row r="21" ht="15" customHeight="1" s="3" customFormat="1">
      <c r="A21" s="120">
        <f t="shared" si="6"/>
        <v>14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7"/>
      <c r="AD21" s="122"/>
      <c r="AE21" s="122"/>
      <c r="AF21" s="122"/>
      <c r="AG21" s="122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9">
        <f t="shared" si="0"/>
        <v>0</v>
      </c>
      <c r="AU21" s="118"/>
      <c r="AY21" s="90" t="str">
        <f t="shared" si="1"/>
      </c>
      <c r="BB21" s="90">
        <f t="shared" si="2"/>
        <v>0</v>
      </c>
      <c r="BC21" s="90">
        <f t="shared" si="3"/>
        <v>0</v>
      </c>
      <c r="BD21" s="90">
        <f t="shared" si="4"/>
        <v>0</v>
      </c>
      <c r="BE21" s="90">
        <f t="shared" si="5"/>
        <v>0</v>
      </c>
      <c r="BJ21" s="96"/>
    </row>
    <row r="22" ht="15" customHeight="1" s="3" customFormat="1">
      <c r="A22" s="120">
        <f t="shared" si="6"/>
        <v>15</v>
      </c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7"/>
      <c r="AD22" s="122"/>
      <c r="AE22" s="122"/>
      <c r="AF22" s="122"/>
      <c r="AG22" s="122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9">
        <f t="shared" si="0"/>
        <v>0</v>
      </c>
      <c r="AU22" s="118"/>
      <c r="AY22" s="90" t="str">
        <f t="shared" si="1"/>
      </c>
      <c r="BB22" s="90">
        <f t="shared" si="2"/>
        <v>0</v>
      </c>
      <c r="BC22" s="90">
        <f t="shared" si="3"/>
        <v>0</v>
      </c>
      <c r="BD22" s="90">
        <f t="shared" si="4"/>
        <v>0</v>
      </c>
      <c r="BE22" s="90">
        <f t="shared" si="5"/>
        <v>0</v>
      </c>
      <c r="BJ22" s="96"/>
    </row>
    <row r="23" ht="15" customHeight="1" s="3" customFormat="1">
      <c r="A23" s="120">
        <f t="shared" si="6"/>
        <v>16</v>
      </c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7"/>
      <c r="AD23" s="122"/>
      <c r="AE23" s="122"/>
      <c r="AF23" s="122"/>
      <c r="AG23" s="122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9">
        <f t="shared" si="0"/>
        <v>0</v>
      </c>
      <c r="AU23" s="118"/>
      <c r="AY23" s="90" t="str">
        <f t="shared" si="1"/>
      </c>
      <c r="BB23" s="90">
        <f t="shared" si="2"/>
        <v>0</v>
      </c>
      <c r="BC23" s="90">
        <f t="shared" si="3"/>
        <v>0</v>
      </c>
      <c r="BD23" s="90">
        <f t="shared" si="4"/>
        <v>0</v>
      </c>
      <c r="BE23" s="90">
        <f t="shared" si="5"/>
        <v>0</v>
      </c>
      <c r="BJ23" s="96"/>
    </row>
    <row r="24" ht="15" customHeight="1" s="3" customFormat="1">
      <c r="A24" s="120">
        <f t="shared" si="6"/>
        <v>17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7"/>
      <c r="AD24" s="122"/>
      <c r="AE24" s="122"/>
      <c r="AF24" s="122"/>
      <c r="AG24" s="122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9">
        <f t="shared" si="0"/>
        <v>0</v>
      </c>
      <c r="AU24" s="118"/>
      <c r="AY24" s="90" t="str">
        <f t="shared" si="1"/>
      </c>
      <c r="BB24" s="90">
        <f t="shared" si="2"/>
        <v>0</v>
      </c>
      <c r="BC24" s="90">
        <f t="shared" si="3"/>
        <v>0</v>
      </c>
      <c r="BD24" s="90">
        <f t="shared" si="4"/>
        <v>0</v>
      </c>
      <c r="BE24" s="90">
        <f t="shared" si="5"/>
        <v>0</v>
      </c>
      <c r="BJ24" s="96"/>
    </row>
    <row r="25" ht="15" customHeight="1" s="3" customFormat="1">
      <c r="A25" s="120">
        <f t="shared" si="6"/>
        <v>18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7"/>
      <c r="AD25" s="122"/>
      <c r="AE25" s="122"/>
      <c r="AF25" s="122"/>
      <c r="AG25" s="122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9">
        <f t="shared" si="0"/>
        <v>0</v>
      </c>
      <c r="AU25" s="118"/>
      <c r="AY25" s="90" t="str">
        <f t="shared" si="1"/>
      </c>
      <c r="BB25" s="90">
        <f t="shared" si="2"/>
        <v>0</v>
      </c>
      <c r="BC25" s="90">
        <f t="shared" si="3"/>
        <v>0</v>
      </c>
      <c r="BD25" s="90">
        <f t="shared" si="4"/>
        <v>0</v>
      </c>
      <c r="BE25" s="90">
        <f t="shared" si="5"/>
        <v>0</v>
      </c>
      <c r="BJ25" s="96"/>
    </row>
    <row r="26" ht="15" customHeight="1" s="3" customFormat="1">
      <c r="A26" s="120">
        <f>A25+1</f>
        <v>19</v>
      </c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7"/>
      <c r="AD26" s="122"/>
      <c r="AE26" s="122"/>
      <c r="AF26" s="122"/>
      <c r="AG26" s="122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9">
        <f t="shared" si="0"/>
        <v>0</v>
      </c>
      <c r="AU26" s="118"/>
      <c r="AY26" s="90" t="str">
        <f t="shared" si="1"/>
      </c>
      <c r="BB26" s="90">
        <f t="shared" si="2"/>
        <v>0</v>
      </c>
      <c r="BC26" s="90">
        <f t="shared" si="3"/>
        <v>0</v>
      </c>
      <c r="BD26" s="90">
        <f t="shared" si="4"/>
        <v>0</v>
      </c>
      <c r="BE26" s="90">
        <f t="shared" si="5"/>
        <v>0</v>
      </c>
      <c r="BJ26" s="96"/>
    </row>
    <row r="27" ht="15" customHeight="1" s="3" customFormat="1">
      <c r="A27" s="120">
        <f t="shared" si="6"/>
        <v>20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7"/>
      <c r="AD27" s="122"/>
      <c r="AE27" s="122"/>
      <c r="AF27" s="122"/>
      <c r="AG27" s="122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9">
        <f t="shared" si="0"/>
        <v>0</v>
      </c>
      <c r="AU27" s="118"/>
      <c r="AY27" s="90" t="str">
        <f t="shared" si="1"/>
      </c>
      <c r="BB27" s="90">
        <f t="shared" si="2"/>
        <v>0</v>
      </c>
      <c r="BC27" s="90">
        <f t="shared" si="3"/>
        <v>0</v>
      </c>
      <c r="BD27" s="90">
        <f t="shared" si="4"/>
        <v>0</v>
      </c>
      <c r="BE27" s="90">
        <f t="shared" si="5"/>
        <v>0</v>
      </c>
      <c r="BJ27" s="96"/>
    </row>
    <row r="28" ht="15" customHeight="1" s="3" customFormat="1">
      <c r="A28" s="120">
        <f t="shared" si="6"/>
        <v>21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7"/>
      <c r="AD28" s="122"/>
      <c r="AE28" s="122"/>
      <c r="AF28" s="122"/>
      <c r="AG28" s="122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9">
        <f t="shared" si="0"/>
        <v>0</v>
      </c>
      <c r="AU28" s="118"/>
      <c r="AY28" s="90" t="str">
        <f t="shared" si="1"/>
      </c>
      <c r="BB28" s="90">
        <f t="shared" si="2"/>
        <v>0</v>
      </c>
      <c r="BC28" s="90">
        <f t="shared" si="3"/>
        <v>0</v>
      </c>
      <c r="BD28" s="90">
        <f t="shared" si="4"/>
        <v>0</v>
      </c>
      <c r="BE28" s="90">
        <f t="shared" si="5"/>
        <v>0</v>
      </c>
      <c r="BJ28" s="96"/>
    </row>
    <row r="29" ht="15" customHeight="1" s="3" customFormat="1">
      <c r="A29" s="120">
        <f t="shared" si="6"/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7"/>
      <c r="AD29" s="122"/>
      <c r="AE29" s="122"/>
      <c r="AF29" s="122"/>
      <c r="AG29" s="122"/>
      <c r="AH29" s="118"/>
      <c r="AI29" s="118"/>
      <c r="AJ29" s="118"/>
      <c r="AK29" s="118"/>
      <c r="AL29" s="118"/>
      <c r="AM29" s="118"/>
      <c r="AN29" s="118"/>
      <c r="AO29" s="118"/>
      <c r="AP29" s="118"/>
      <c r="AQ29" s="118"/>
      <c r="AR29" s="118"/>
      <c r="AS29" s="118"/>
      <c r="AT29" s="119">
        <f t="shared" si="0"/>
        <v>0</v>
      </c>
      <c r="AU29" s="118"/>
      <c r="AY29" s="90" t="str">
        <f t="shared" si="1"/>
      </c>
      <c r="BB29" s="90">
        <f t="shared" si="2"/>
        <v>0</v>
      </c>
      <c r="BC29" s="90">
        <f t="shared" si="3"/>
        <v>0</v>
      </c>
      <c r="BD29" s="90">
        <f t="shared" si="4"/>
        <v>0</v>
      </c>
      <c r="BE29" s="90">
        <f t="shared" si="5"/>
        <v>0</v>
      </c>
      <c r="BJ29" s="96"/>
    </row>
    <row r="30" ht="15" customHeight="1" s="3" customFormat="1">
      <c r="A30" s="120">
        <f t="shared" si="6"/>
        <v>23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7"/>
      <c r="AD30" s="122"/>
      <c r="AE30" s="122"/>
      <c r="AF30" s="122"/>
      <c r="AG30" s="122"/>
      <c r="AH30" s="118"/>
      <c r="AI30" s="118"/>
      <c r="AJ30" s="118"/>
      <c r="AK30" s="118"/>
      <c r="AL30" s="118"/>
      <c r="AM30" s="118"/>
      <c r="AN30" s="118"/>
      <c r="AO30" s="118"/>
      <c r="AP30" s="118"/>
      <c r="AQ30" s="118"/>
      <c r="AR30" s="118"/>
      <c r="AS30" s="118"/>
      <c r="AT30" s="119">
        <f t="shared" si="0"/>
        <v>0</v>
      </c>
      <c r="AU30" s="118"/>
      <c r="AY30" s="90" t="str">
        <f t="shared" si="1"/>
      </c>
      <c r="BB30" s="90">
        <f t="shared" si="2"/>
        <v>0</v>
      </c>
      <c r="BC30" s="90">
        <f t="shared" si="3"/>
        <v>0</v>
      </c>
      <c r="BD30" s="90">
        <f t="shared" si="4"/>
        <v>0</v>
      </c>
      <c r="BE30" s="90">
        <f t="shared" si="5"/>
        <v>0</v>
      </c>
      <c r="BJ30" s="96"/>
    </row>
    <row r="31" ht="15" customHeight="1" s="3" customFormat="1">
      <c r="A31" s="120">
        <f t="shared" si="6"/>
        <v>24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7"/>
      <c r="AD31" s="122"/>
      <c r="AE31" s="122"/>
      <c r="AF31" s="122"/>
      <c r="AG31" s="122"/>
      <c r="AH31" s="118"/>
      <c r="AI31" s="118"/>
      <c r="AJ31" s="118"/>
      <c r="AK31" s="118"/>
      <c r="AL31" s="118"/>
      <c r="AM31" s="118"/>
      <c r="AN31" s="118"/>
      <c r="AO31" s="118"/>
      <c r="AP31" s="118"/>
      <c r="AQ31" s="118"/>
      <c r="AR31" s="118"/>
      <c r="AS31" s="118"/>
      <c r="AT31" s="119">
        <f t="shared" si="0"/>
        <v>0</v>
      </c>
      <c r="AU31" s="118"/>
      <c r="AY31" s="90" t="str">
        <f t="shared" si="1"/>
      </c>
      <c r="BB31" s="90">
        <f t="shared" si="2"/>
        <v>0</v>
      </c>
      <c r="BC31" s="90">
        <f t="shared" si="3"/>
        <v>0</v>
      </c>
      <c r="BD31" s="90">
        <f t="shared" si="4"/>
        <v>0</v>
      </c>
      <c r="BE31" s="90">
        <f t="shared" si="5"/>
        <v>0</v>
      </c>
      <c r="BJ31" s="96"/>
    </row>
    <row r="32" ht="15" customHeight="1" s="3" customFormat="1">
      <c r="A32" s="120">
        <f>A31+1</f>
        <v>25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7"/>
      <c r="AD32" s="122"/>
      <c r="AE32" s="122"/>
      <c r="AF32" s="122"/>
      <c r="AG32" s="122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19">
        <f t="shared" si="0"/>
        <v>0</v>
      </c>
      <c r="AU32" s="118"/>
      <c r="AY32" s="90" t="str">
        <f t="shared" si="1"/>
      </c>
      <c r="BB32" s="90">
        <f t="shared" si="2"/>
        <v>0</v>
      </c>
      <c r="BC32" s="90">
        <f t="shared" si="3"/>
        <v>0</v>
      </c>
      <c r="BD32" s="90">
        <f t="shared" si="4"/>
        <v>0</v>
      </c>
      <c r="BE32" s="90">
        <f t="shared" si="5"/>
        <v>0</v>
      </c>
      <c r="BJ32" s="96"/>
    </row>
    <row r="33" ht="15" customHeight="1" s="3" customFormat="1">
      <c r="A33" s="120">
        <f t="shared" si="6"/>
        <v>26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7"/>
      <c r="AD33" s="122"/>
      <c r="AE33" s="122"/>
      <c r="AF33" s="122"/>
      <c r="AG33" s="122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9">
        <f t="shared" si="0"/>
        <v>0</v>
      </c>
      <c r="AU33" s="118"/>
      <c r="AY33" s="90" t="str">
        <f t="shared" si="1"/>
      </c>
      <c r="BB33" s="90">
        <f t="shared" si="2"/>
        <v>0</v>
      </c>
      <c r="BC33" s="90">
        <f t="shared" si="3"/>
        <v>0</v>
      </c>
      <c r="BD33" s="90">
        <f t="shared" si="4"/>
        <v>0</v>
      </c>
      <c r="BE33" s="90">
        <f t="shared" si="5"/>
        <v>0</v>
      </c>
      <c r="BJ33" s="96"/>
    </row>
    <row r="34" ht="15" customHeight="1" s="3" customFormat="1">
      <c r="A34" s="120">
        <f t="shared" si="6"/>
        <v>27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7"/>
      <c r="AD34" s="122"/>
      <c r="AE34" s="122"/>
      <c r="AF34" s="122"/>
      <c r="AG34" s="122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19">
        <f t="shared" si="0"/>
        <v>0</v>
      </c>
      <c r="AU34" s="118"/>
      <c r="AY34" s="90" t="str">
        <f t="shared" si="1"/>
      </c>
      <c r="BB34" s="90">
        <f t="shared" si="2"/>
        <v>0</v>
      </c>
      <c r="BC34" s="90">
        <f t="shared" si="3"/>
        <v>0</v>
      </c>
      <c r="BD34" s="90">
        <f t="shared" si="4"/>
        <v>0</v>
      </c>
      <c r="BE34" s="90">
        <f t="shared" si="5"/>
        <v>0</v>
      </c>
      <c r="BJ34" s="96"/>
    </row>
    <row r="35" ht="15" customHeight="1" s="3" customFormat="1">
      <c r="A35" s="120">
        <f t="shared" si="6"/>
        <v>28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7"/>
      <c r="AD35" s="122"/>
      <c r="AE35" s="122"/>
      <c r="AF35" s="122"/>
      <c r="AG35" s="122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19">
        <f t="shared" si="0"/>
        <v>0</v>
      </c>
      <c r="AU35" s="118"/>
      <c r="AY35" s="90" t="str">
        <f t="shared" si="1"/>
      </c>
      <c r="BB35" s="90">
        <f t="shared" si="2"/>
        <v>0</v>
      </c>
      <c r="BC35" s="90">
        <f t="shared" si="3"/>
        <v>0</v>
      </c>
      <c r="BD35" s="90">
        <f t="shared" si="4"/>
        <v>0</v>
      </c>
      <c r="BE35" s="90">
        <f t="shared" si="5"/>
        <v>0</v>
      </c>
      <c r="BJ35" s="96"/>
    </row>
    <row r="36" ht="15" customHeight="1" s="3" customFormat="1">
      <c r="A36" s="120">
        <f t="shared" si="6"/>
        <v>29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7"/>
      <c r="AD36" s="122"/>
      <c r="AE36" s="122"/>
      <c r="AF36" s="122"/>
      <c r="AG36" s="122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19">
        <f t="shared" si="0"/>
        <v>0</v>
      </c>
      <c r="AU36" s="118"/>
      <c r="AY36" s="90" t="str">
        <f t="shared" si="1"/>
      </c>
      <c r="BB36" s="90">
        <f t="shared" si="2"/>
        <v>0</v>
      </c>
      <c r="BC36" s="90">
        <f t="shared" si="3"/>
        <v>0</v>
      </c>
      <c r="BD36" s="90">
        <f t="shared" si="4"/>
        <v>0</v>
      </c>
      <c r="BE36" s="90">
        <f t="shared" si="5"/>
        <v>0</v>
      </c>
      <c r="BJ36" s="96"/>
    </row>
    <row r="37" ht="18" customHeight="1" s="3" customFormat="1">
      <c r="A37" s="120">
        <v>30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7"/>
      <c r="AD37" s="122"/>
      <c r="AE37" s="122"/>
      <c r="AF37" s="122"/>
      <c r="AG37" s="122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9">
        <f t="shared" si="0"/>
        <v>0</v>
      </c>
      <c r="AU37" s="118"/>
      <c r="AY37" s="90" t="str">
        <f t="shared" si="1"/>
      </c>
      <c r="BB37" s="90">
        <f t="shared" si="2"/>
        <v>0</v>
      </c>
      <c r="BC37" s="90">
        <f t="shared" si="3"/>
        <v>0</v>
      </c>
      <c r="BD37" s="90">
        <f t="shared" si="4"/>
        <v>0</v>
      </c>
      <c r="BE37" s="90">
        <f t="shared" si="5"/>
        <v>0</v>
      </c>
      <c r="BJ37" s="96"/>
    </row>
    <row r="38" ht="15" customHeight="1" s="3" customFormat="1">
      <c r="A38" s="128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30"/>
      <c r="AD38" s="122"/>
      <c r="AE38" s="122"/>
      <c r="AF38" s="122"/>
      <c r="AG38" s="122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9">
        <f t="shared" si="0"/>
        <v>0</v>
      </c>
      <c r="AU38" s="118"/>
      <c r="AY38" s="90" t="str">
        <f t="shared" si="1"/>
      </c>
      <c r="BB38" s="90">
        <f t="shared" si="2"/>
        <v>0</v>
      </c>
      <c r="BC38" s="90">
        <f t="shared" si="3"/>
        <v>0</v>
      </c>
      <c r="BD38" s="90">
        <f t="shared" si="4"/>
        <v>0</v>
      </c>
      <c r="BE38" s="90">
        <f t="shared" si="5"/>
        <v>0</v>
      </c>
      <c r="BJ38" s="96"/>
    </row>
    <row r="39" ht="18" customHeight="1" s="3" customFormat="1">
      <c r="A39" s="131"/>
      <c r="B39" s="131"/>
      <c r="C39" s="131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2"/>
      <c r="AD39" s="122"/>
      <c r="AE39" s="122"/>
      <c r="AF39" s="122"/>
      <c r="AG39" s="122"/>
      <c r="AH39" s="133" t="s">
        <v>62</v>
      </c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4">
        <f>SUM(AT8:AT38)</f>
        <v>0</v>
      </c>
      <c r="AU39" s="135"/>
      <c r="AY39" s="90" t="s">
        <v>63</v>
      </c>
      <c r="AZ39" s="90" t="e">
        <f>AVERAGE(AY8:AY38)</f>
        <v>#DIV/0!</v>
      </c>
      <c r="BA39" s="90" t="s">
        <v>64</v>
      </c>
      <c r="BB39" s="90">
        <f>SUM(BB8:BB38)</f>
        <v>0</v>
      </c>
      <c r="BC39" s="90">
        <f>SUM(BC8:BC38)</f>
        <v>0</v>
      </c>
      <c r="BD39" s="90">
        <f>SUM(BD8:BD38)</f>
        <v>0</v>
      </c>
      <c r="BE39" s="90">
        <f>SUM(BE8:BE38)</f>
        <v>0</v>
      </c>
      <c r="BJ39" s="96"/>
    </row>
    <row r="40" ht="18" customHeight="1" s="3" customFormat="1">
      <c r="A40" s="131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6" t="s">
        <v>65</v>
      </c>
      <c r="AE40" s="137"/>
      <c r="AF40" s="138"/>
      <c r="AG40" s="139"/>
      <c r="AH40" s="14" t="s">
        <v>66</v>
      </c>
      <c r="AI40" s="14"/>
      <c r="AJ40" s="140">
        <f>AT39</f>
        <v>0</v>
      </c>
      <c r="AK40" s="140"/>
      <c r="AL40" s="14"/>
      <c r="AM40" s="14"/>
      <c r="AN40" s="14"/>
      <c r="AO40" s="14"/>
      <c r="AP40" s="14"/>
      <c r="AQ40" s="14"/>
      <c r="AR40" s="14"/>
      <c r="AS40" s="14"/>
      <c r="AT40" s="14"/>
      <c r="AU40" s="14"/>
    </row>
    <row r="41" ht="15" customHeight="1" s="3" customFormat="1">
      <c r="A41" s="131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6"/>
      <c r="AE41" s="137"/>
      <c r="AF41" s="138"/>
      <c r="AG41" s="139"/>
      <c r="AH41" s="14" t="s">
        <v>67</v>
      </c>
      <c r="AI41" s="14"/>
      <c r="AJ41" s="141"/>
      <c r="AK41" s="141"/>
      <c r="AL41" s="14"/>
      <c r="AM41" s="14"/>
      <c r="AN41" s="14"/>
      <c r="AO41" s="14"/>
      <c r="AP41" s="14"/>
      <c r="AQ41" s="14"/>
      <c r="AR41" s="14"/>
      <c r="AS41" s="14"/>
      <c r="AT41" s="14"/>
      <c r="AU41" s="14"/>
    </row>
    <row r="42" ht="15" customHeight="1" s="3" customFormat="1">
      <c r="A42" s="131"/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6"/>
      <c r="AE42" s="137"/>
      <c r="AF42" s="138"/>
      <c r="AG42" s="139"/>
      <c r="AH42" s="75" t="s">
        <v>68</v>
      </c>
      <c r="AI42" s="142">
        <f>BB39</f>
        <v>0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 ht="15" customHeight="1" s="3" customFormat="1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4" t="e">
        <f>AZ39</f>
        <v>#DIV/0!</v>
      </c>
      <c r="AE43" s="145"/>
      <c r="AF43" s="138"/>
      <c r="AG43" s="139"/>
      <c r="AH43" s="75" t="s">
        <v>69</v>
      </c>
      <c r="AI43" s="146">
        <f>BC39</f>
        <v>0</v>
      </c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ht="15" customHeight="1" s="3" customFormat="1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8"/>
      <c r="AE44" s="138"/>
      <c r="AF44" s="138"/>
      <c r="AG44" s="139"/>
      <c r="AH44" s="75" t="s">
        <v>70</v>
      </c>
      <c r="AI44" s="146">
        <f>BD39</f>
        <v>0</v>
      </c>
      <c r="AJ44" s="14"/>
      <c r="AK44" s="14" t="s">
        <v>33</v>
      </c>
      <c r="AL44" s="14"/>
      <c r="AM44" s="14" t="s">
        <v>71</v>
      </c>
      <c r="AN44" s="14"/>
      <c r="AO44" s="14"/>
      <c r="AP44" s="14"/>
      <c r="AQ44" s="14"/>
      <c r="AR44" s="14" t="s">
        <v>72</v>
      </c>
      <c r="AS44" s="14"/>
      <c r="AT44" s="14"/>
      <c r="AU44" s="14"/>
    </row>
    <row r="45" ht="15" customHeight="1" s="3" customFormat="1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8"/>
      <c r="AE45" s="138"/>
      <c r="AF45" s="138"/>
      <c r="AG45" s="139"/>
      <c r="AH45" s="75" t="s">
        <v>73</v>
      </c>
      <c r="AI45" s="149">
        <f>BE39</f>
        <v>0</v>
      </c>
      <c r="AJ45" s="14"/>
      <c r="AM45" s="150" t="s">
        <v>74</v>
      </c>
      <c r="AN45" s="150"/>
      <c r="AS45" s="151" t="s">
        <v>75</v>
      </c>
      <c r="AT45" s="151"/>
      <c r="AU45" s="151"/>
    </row>
    <row r="46" ht="15" customHeight="1" s="3" customFormat="1">
      <c r="A46" s="152"/>
      <c r="B46" s="152"/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  <c r="AD46" s="152"/>
      <c r="AE46" s="152"/>
      <c r="AF46" s="152"/>
      <c r="AG46" s="152"/>
    </row>
    <row r="47" ht="15" customHeight="1" s="3" customFormat="1">
      <c r="A47" s="153">
        <v>12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4">
        <v>13</v>
      </c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</row>
  </sheetData>
  <mergeCells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</mergeCells>
  <printOptions horizontalCentered="1" verticalCentered="1"/>
  <pageMargins left="0" right="0" top="0.19685039370078741" bottom="0" header="0" footer="0"/>
  <pageSetup paperSize="9" scale="97" orientation="portrait" horizontalDpi="429496729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1" width="48.85546875" customWidth="1" style="3"/>
    <col min="2" max="2" width="48.85546875" customWidth="1" style="3"/>
    <col min="3" max="3" hidden="1" width="0" customWidth="1" style="3"/>
    <col min="4" max="4" width="11.140625" customWidth="1" style="3"/>
    <col min="5" max="5" width="71.85546875" customWidth="1" style="3"/>
    <col min="6" max="6" width="16.7109375" customWidth="1" style="3"/>
    <col min="7" max="7" bestFit="1" width="10.5703125" customWidth="1" style="3"/>
  </cols>
  <sheetData>
    <row r="1" ht="22.9" customHeight="1" s="3" customFormat="1">
      <c r="A1" s="155" t="s">
        <v>88</v>
      </c>
      <c r="B1" s="155"/>
      <c r="C1" s="11"/>
      <c r="D1" s="23" t="s">
        <v>89</v>
      </c>
      <c r="E1" s="23"/>
      <c r="F1" s="23"/>
      <c r="G1" s="90"/>
      <c r="H1" s="90"/>
      <c r="I1" s="90"/>
      <c r="J1" s="90"/>
      <c r="K1" s="90"/>
    </row>
    <row r="2" ht="19.9" customHeight="1" s="3" customFormat="1">
      <c r="A2" s="156" t="s">
        <v>90</v>
      </c>
      <c r="B2" s="156" t="s">
        <v>91</v>
      </c>
      <c r="C2" s="11"/>
      <c r="D2" s="15" t="s">
        <v>92</v>
      </c>
      <c r="E2" s="39" t="s">
        <v>93</v>
      </c>
      <c r="F2" s="15" t="s">
        <v>94</v>
      </c>
      <c r="G2" s="90"/>
      <c r="H2" s="90"/>
      <c r="I2" s="90"/>
      <c r="J2" s="90"/>
      <c r="K2" s="90"/>
    </row>
    <row r="3" ht="19.9" customHeight="1" s="3" customFormat="1">
      <c r="A3" s="157"/>
      <c r="B3" s="157"/>
      <c r="C3" s="11"/>
      <c r="D3" s="15"/>
      <c r="E3" s="39"/>
      <c r="F3" s="15"/>
      <c r="G3" s="90"/>
      <c r="H3" s="90"/>
      <c r="I3" s="90"/>
      <c r="J3" s="90"/>
      <c r="K3" s="90"/>
    </row>
    <row r="4" ht="15.6" customHeight="1" s="3" customFormat="1">
      <c r="A4" s="157"/>
      <c r="B4" s="157"/>
      <c r="C4" s="11"/>
      <c r="D4" s="15"/>
      <c r="E4" s="39"/>
      <c r="F4" s="15"/>
      <c r="G4" s="90"/>
      <c r="H4" s="90"/>
      <c r="I4" s="90"/>
      <c r="J4" s="90"/>
      <c r="K4" s="90"/>
    </row>
    <row r="5" ht="15.6" customHeight="1" s="3" customFormat="1">
      <c r="A5" s="157"/>
      <c r="B5" s="157"/>
      <c r="C5" s="11"/>
      <c r="D5" s="158"/>
      <c r="E5" s="157"/>
      <c r="F5" s="47"/>
      <c r="G5" s="90"/>
      <c r="H5" s="90"/>
      <c r="I5" s="90"/>
      <c r="J5" s="90"/>
      <c r="K5" s="90"/>
    </row>
    <row r="6" ht="15.6" customHeight="1" s="3" customFormat="1">
      <c r="A6" s="157"/>
      <c r="B6" s="157"/>
      <c r="C6" s="11"/>
      <c r="D6" s="53"/>
      <c r="E6" s="157"/>
      <c r="F6" s="47"/>
      <c r="G6" s="90"/>
      <c r="H6" s="90"/>
      <c r="I6" s="90"/>
      <c r="J6" s="90"/>
      <c r="K6" s="90"/>
    </row>
    <row r="7" ht="21.6" customHeight="1" s="3" customFormat="1">
      <c r="A7" s="157"/>
      <c r="B7" s="157"/>
      <c r="C7" s="11"/>
      <c r="D7" s="53"/>
      <c r="E7" s="157"/>
      <c r="F7" s="47"/>
      <c r="G7" s="90"/>
      <c r="H7" s="90"/>
      <c r="I7" s="90"/>
      <c r="J7" s="90"/>
      <c r="K7" s="90"/>
    </row>
    <row r="8" ht="15.6" customHeight="1" s="3" customFormat="1">
      <c r="A8" s="157"/>
      <c r="B8" s="157"/>
      <c r="C8" s="11"/>
      <c r="D8" s="159"/>
      <c r="E8" s="160"/>
      <c r="F8" s="159"/>
      <c r="G8" s="90"/>
      <c r="H8" s="90"/>
      <c r="I8" s="90"/>
      <c r="J8" s="90"/>
      <c r="K8" s="90"/>
    </row>
    <row r="9" ht="15.6" customHeight="1" s="3" customFormat="1">
      <c r="A9" s="157"/>
      <c r="B9" s="157"/>
      <c r="C9" s="11"/>
      <c r="D9" s="159"/>
      <c r="E9" s="160"/>
      <c r="F9" s="159"/>
      <c r="G9" s="90"/>
      <c r="H9" s="90"/>
      <c r="I9" s="90"/>
      <c r="J9" s="90"/>
      <c r="K9" s="90"/>
    </row>
    <row r="10" ht="15.6" customHeight="1" s="3" customFormat="1">
      <c r="A10" s="157"/>
      <c r="B10" s="157"/>
      <c r="C10" s="11"/>
      <c r="D10" s="159"/>
      <c r="E10" s="160"/>
      <c r="F10" s="159"/>
      <c r="G10" s="90"/>
      <c r="H10" s="90"/>
      <c r="I10" s="90"/>
      <c r="J10" s="90"/>
      <c r="K10" s="90"/>
    </row>
    <row r="11" ht="15.6" customHeight="1" s="3" customFormat="1">
      <c r="A11" s="157"/>
      <c r="B11" s="157"/>
      <c r="C11" s="11"/>
      <c r="D11" s="159"/>
      <c r="E11" s="160"/>
      <c r="F11" s="159"/>
      <c r="G11" s="90"/>
      <c r="H11" s="90"/>
      <c r="I11" s="90"/>
      <c r="J11" s="90"/>
      <c r="K11" s="90"/>
    </row>
    <row r="12" ht="15.6" customHeight="1" s="3" customFormat="1">
      <c r="A12" s="157"/>
      <c r="B12" s="157"/>
      <c r="C12" s="11"/>
      <c r="D12" s="159"/>
      <c r="E12" s="160"/>
      <c r="F12" s="159"/>
      <c r="G12" s="90"/>
      <c r="H12" s="90"/>
      <c r="I12" s="90"/>
      <c r="J12" s="90"/>
      <c r="K12" s="90"/>
    </row>
    <row r="13" ht="15.6" customHeight="1" s="3" customFormat="1">
      <c r="A13" s="157"/>
      <c r="B13" s="157"/>
      <c r="C13" s="11"/>
      <c r="D13" s="159"/>
      <c r="E13" s="160"/>
      <c r="F13" s="159"/>
      <c r="G13" s="90"/>
      <c r="H13" s="90"/>
      <c r="I13" s="90"/>
      <c r="J13" s="90"/>
      <c r="K13" s="90"/>
    </row>
    <row r="14" ht="15.6" customHeight="1" s="3" customFormat="1">
      <c r="A14" s="157"/>
      <c r="B14" s="157"/>
      <c r="C14" s="11"/>
      <c r="D14" s="159"/>
      <c r="E14" s="160"/>
      <c r="F14" s="159"/>
      <c r="G14" s="90"/>
      <c r="H14" s="90"/>
      <c r="I14" s="90"/>
      <c r="J14" s="90"/>
      <c r="K14" s="90"/>
    </row>
    <row r="15" ht="15.6" customHeight="1" s="3" customFormat="1">
      <c r="A15" s="157"/>
      <c r="B15" s="157"/>
      <c r="C15" s="11"/>
      <c r="D15" s="159"/>
      <c r="E15" s="160"/>
      <c r="F15" s="159"/>
      <c r="G15" s="90"/>
      <c r="H15" s="90"/>
      <c r="I15" s="90"/>
      <c r="J15" s="90"/>
      <c r="K15" s="90"/>
    </row>
    <row r="16" ht="15.6" customHeight="1" s="3" customFormat="1">
      <c r="A16" s="157"/>
      <c r="B16" s="157"/>
      <c r="C16" s="11"/>
      <c r="D16" s="159"/>
      <c r="E16" s="160"/>
      <c r="F16" s="159"/>
      <c r="G16" s="90"/>
      <c r="H16" s="90"/>
      <c r="I16" s="90"/>
      <c r="J16" s="90"/>
      <c r="K16" s="90"/>
    </row>
    <row r="17" ht="15.6" customHeight="1" s="3" customFormat="1">
      <c r="A17" s="157"/>
      <c r="B17" s="157"/>
      <c r="C17" s="11"/>
      <c r="D17" s="159"/>
      <c r="E17" s="160"/>
      <c r="F17" s="159"/>
      <c r="G17" s="90"/>
      <c r="H17" s="90"/>
      <c r="I17" s="90"/>
      <c r="J17" s="90"/>
      <c r="K17" s="90"/>
    </row>
    <row r="18" ht="15.6" customHeight="1" s="3" customFormat="1">
      <c r="A18" s="157"/>
      <c r="B18" s="157"/>
      <c r="C18" s="11"/>
      <c r="D18" s="159"/>
      <c r="E18" s="160"/>
      <c r="F18" s="159"/>
      <c r="G18" s="90"/>
      <c r="H18" s="90"/>
      <c r="I18" s="90"/>
      <c r="J18" s="90"/>
      <c r="K18" s="90"/>
    </row>
    <row r="19" ht="15.6" customHeight="1" s="3" customFormat="1">
      <c r="A19" s="157"/>
      <c r="B19" s="157"/>
      <c r="C19" s="11"/>
      <c r="D19" s="159"/>
      <c r="E19" s="160"/>
      <c r="F19" s="159"/>
      <c r="G19" s="90"/>
      <c r="H19" s="90"/>
      <c r="I19" s="90"/>
      <c r="J19" s="90"/>
      <c r="K19" s="90"/>
    </row>
    <row r="20" ht="15.6" customHeight="1" s="3" customFormat="1">
      <c r="A20" s="157"/>
      <c r="B20" s="157"/>
      <c r="C20" s="11"/>
      <c r="D20" s="159"/>
      <c r="E20" s="160"/>
      <c r="F20" s="159"/>
      <c r="G20" s="90"/>
      <c r="H20" s="90"/>
      <c r="I20" s="90"/>
      <c r="J20" s="90"/>
      <c r="K20" s="90"/>
    </row>
    <row r="21" ht="15.6" customHeight="1" s="3" customFormat="1">
      <c r="A21" s="157"/>
      <c r="B21" s="157"/>
      <c r="C21" s="11"/>
      <c r="D21" s="159"/>
      <c r="E21" s="160"/>
      <c r="F21" s="159"/>
      <c r="G21" s="90"/>
      <c r="H21" s="90"/>
      <c r="I21" s="90"/>
      <c r="J21" s="90"/>
      <c r="K21" s="90"/>
    </row>
    <row r="22" ht="15.6" customHeight="1" s="3" customFormat="1">
      <c r="A22" s="157"/>
      <c r="B22" s="157"/>
      <c r="C22" s="11"/>
      <c r="D22" s="159"/>
      <c r="E22" s="160"/>
      <c r="F22" s="159"/>
      <c r="G22" s="90"/>
      <c r="H22" s="90"/>
      <c r="I22" s="90"/>
      <c r="J22" s="90"/>
      <c r="K22" s="90"/>
    </row>
    <row r="23" ht="15.6" customHeight="1" s="3" customFormat="1">
      <c r="A23" s="157"/>
      <c r="B23" s="157"/>
      <c r="C23" s="11"/>
      <c r="D23" s="159"/>
      <c r="E23" s="160"/>
      <c r="F23" s="159"/>
      <c r="G23" s="90"/>
      <c r="H23" s="90"/>
      <c r="I23" s="90"/>
      <c r="J23" s="90"/>
      <c r="K23" s="90"/>
    </row>
    <row r="24" ht="15.6" customHeight="1" s="3" customFormat="1">
      <c r="A24" s="157"/>
      <c r="B24" s="157"/>
      <c r="C24" s="11"/>
      <c r="D24" s="159"/>
      <c r="E24" s="160"/>
      <c r="F24" s="159"/>
      <c r="G24" s="90"/>
      <c r="H24" s="90"/>
      <c r="I24" s="90"/>
      <c r="J24" s="90"/>
      <c r="K24" s="90"/>
    </row>
    <row r="25" ht="15.6" customHeight="1" s="3" customFormat="1">
      <c r="A25" s="157"/>
      <c r="B25" s="157"/>
      <c r="C25" s="11"/>
      <c r="D25" s="159"/>
      <c r="E25" s="160"/>
      <c r="F25" s="159"/>
      <c r="G25" s="90"/>
      <c r="H25" s="90"/>
      <c r="I25" s="90"/>
      <c r="J25" s="90"/>
      <c r="K25" s="90"/>
    </row>
    <row r="26" ht="15.6" customHeight="1" s="3" customFormat="1">
      <c r="A26" s="157"/>
      <c r="B26" s="157"/>
      <c r="C26" s="11"/>
      <c r="D26" s="159"/>
      <c r="E26" s="160"/>
      <c r="F26" s="159"/>
      <c r="G26" s="90"/>
      <c r="H26" s="90"/>
      <c r="I26" s="90"/>
      <c r="J26" s="90"/>
      <c r="K26" s="90"/>
    </row>
    <row r="27" ht="15.6" customHeight="1" s="3" customFormat="1">
      <c r="A27" s="157"/>
      <c r="B27" s="157"/>
      <c r="C27" s="11"/>
      <c r="D27" s="159"/>
      <c r="E27" s="160"/>
      <c r="F27" s="159"/>
      <c r="G27" s="90"/>
      <c r="H27" s="90"/>
      <c r="I27" s="90"/>
      <c r="J27" s="90"/>
      <c r="K27" s="90"/>
    </row>
    <row r="28" ht="15.6" customHeight="1" s="3" customFormat="1">
      <c r="A28" s="157"/>
      <c r="B28" s="157"/>
      <c r="C28" s="11"/>
      <c r="D28" s="159"/>
      <c r="E28" s="160"/>
      <c r="F28" s="159"/>
      <c r="G28" s="90"/>
      <c r="H28" s="90"/>
      <c r="I28" s="90"/>
      <c r="J28" s="90"/>
      <c r="K28" s="90"/>
    </row>
    <row r="29" ht="15.6" customHeight="1" s="3" customFormat="1">
      <c r="A29" s="157"/>
      <c r="B29" s="157"/>
      <c r="C29" s="11"/>
      <c r="D29" s="159"/>
      <c r="E29" s="160"/>
      <c r="F29" s="159"/>
      <c r="G29" s="90"/>
      <c r="H29" s="90"/>
      <c r="I29" s="90"/>
      <c r="J29" s="90"/>
      <c r="K29" s="90"/>
    </row>
    <row r="30" ht="15.6" customHeight="1" s="3" customFormat="1">
      <c r="A30" s="157"/>
      <c r="B30" s="157"/>
      <c r="C30" s="11"/>
      <c r="D30" s="159"/>
      <c r="E30" s="160"/>
      <c r="F30" s="159"/>
      <c r="G30" s="90"/>
      <c r="H30" s="90"/>
      <c r="I30" s="90"/>
      <c r="J30" s="90"/>
      <c r="K30" s="90"/>
    </row>
    <row r="31" ht="15.6" customHeight="1" s="3" customFormat="1">
      <c r="A31" s="157"/>
      <c r="B31" s="157"/>
      <c r="C31" s="11"/>
      <c r="D31" s="159"/>
      <c r="E31" s="160"/>
      <c r="F31" s="159"/>
      <c r="G31" s="90"/>
      <c r="H31" s="90"/>
      <c r="I31" s="90"/>
      <c r="J31" s="90"/>
      <c r="K31" s="90"/>
    </row>
    <row r="32" ht="15.6" customHeight="1" s="3" customFormat="1">
      <c r="A32" s="157"/>
      <c r="B32" s="157"/>
      <c r="C32" s="11"/>
      <c r="D32" s="159"/>
      <c r="E32" s="160"/>
      <c r="F32" s="159"/>
      <c r="G32" s="90"/>
      <c r="H32" s="90"/>
      <c r="I32" s="90"/>
      <c r="J32" s="90"/>
      <c r="K32" s="90"/>
    </row>
    <row r="33" ht="15.6" customHeight="1" s="3" customFormat="1">
      <c r="A33" s="157"/>
      <c r="B33" s="157"/>
      <c r="C33" s="11"/>
      <c r="D33" s="159"/>
      <c r="E33" s="160"/>
      <c r="F33" s="159"/>
      <c r="G33" s="90"/>
      <c r="H33" s="90"/>
      <c r="I33" s="90"/>
      <c r="J33" s="90"/>
      <c r="K33" s="90"/>
    </row>
    <row r="34" ht="15.6" customHeight="1" s="3" customFormat="1">
      <c r="A34" s="157"/>
      <c r="B34" s="157"/>
      <c r="C34" s="11"/>
      <c r="D34" s="159"/>
      <c r="E34" s="160"/>
      <c r="F34" s="159"/>
      <c r="G34" s="90"/>
      <c r="H34" s="90"/>
      <c r="I34" s="90"/>
      <c r="J34" s="90"/>
      <c r="K34" s="90"/>
    </row>
    <row r="35" ht="15.6" customHeight="1" s="3" customFormat="1">
      <c r="A35" s="157"/>
      <c r="B35" s="157"/>
      <c r="C35" s="11"/>
      <c r="D35" s="159"/>
      <c r="E35" s="160"/>
      <c r="F35" s="159"/>
      <c r="G35" s="90"/>
      <c r="H35" s="90"/>
      <c r="I35" s="90"/>
      <c r="J35" s="90"/>
      <c r="K35" s="90"/>
    </row>
    <row r="36" ht="15.6" customHeight="1" s="3" customFormat="1">
      <c r="A36" s="157"/>
      <c r="B36" s="157"/>
      <c r="C36" s="11"/>
      <c r="D36" s="159"/>
      <c r="E36" s="160"/>
      <c r="F36" s="159"/>
      <c r="G36" s="90"/>
      <c r="H36" s="90"/>
      <c r="I36" s="90"/>
      <c r="J36" s="90"/>
      <c r="K36" s="90"/>
    </row>
    <row r="37" ht="15.6" customHeight="1" s="3" customFormat="1">
      <c r="A37" s="157"/>
      <c r="B37" s="157"/>
      <c r="C37" s="11"/>
      <c r="D37" s="159"/>
      <c r="E37" s="160"/>
      <c r="F37" s="159"/>
      <c r="G37" s="90"/>
      <c r="H37" s="90"/>
      <c r="I37" s="90"/>
      <c r="J37" s="90"/>
      <c r="K37" s="90"/>
    </row>
    <row r="38" ht="15.6" customHeight="1" s="3" customFormat="1">
      <c r="A38" s="157"/>
      <c r="B38" s="157"/>
      <c r="C38" s="11"/>
      <c r="D38" s="159"/>
      <c r="E38" s="160"/>
      <c r="F38" s="159"/>
      <c r="G38" s="90"/>
      <c r="H38" s="90"/>
      <c r="I38" s="90"/>
      <c r="J38" s="90"/>
      <c r="K38" s="90"/>
    </row>
    <row r="39" ht="18.75" customHeight="1" s="3" customFormat="1">
      <c r="A39" s="157"/>
      <c r="B39" s="157"/>
      <c r="C39" s="11"/>
      <c r="D39" s="159"/>
      <c r="E39" s="160"/>
      <c r="F39" s="159"/>
      <c r="G39" s="90"/>
      <c r="H39" s="90"/>
      <c r="I39" s="90"/>
      <c r="J39" s="90"/>
      <c r="K39" s="90"/>
    </row>
    <row r="40" ht="18" customHeight="1" s="3" customFormat="1">
      <c r="A40" s="157"/>
      <c r="B40" s="157"/>
      <c r="C40" s="11"/>
      <c r="D40" s="159"/>
      <c r="E40" s="160"/>
      <c r="F40" s="159"/>
      <c r="G40" s="90"/>
      <c r="H40" s="90"/>
      <c r="I40" s="90"/>
      <c r="J40" s="90"/>
      <c r="K40" s="90"/>
    </row>
    <row r="41" ht="14.45" customHeight="1" s="3" customFormat="1">
      <c r="A41" s="157"/>
      <c r="B41" s="157"/>
      <c r="C41" s="11"/>
      <c r="D41" s="159"/>
      <c r="E41" s="160"/>
      <c r="F41" s="159"/>
      <c r="G41" s="90"/>
      <c r="H41" s="90"/>
      <c r="I41" s="90"/>
      <c r="J41" s="90"/>
      <c r="K41" s="90"/>
    </row>
    <row r="42" ht="18" customHeight="1" s="3" customFormat="1">
      <c r="A42" s="161"/>
      <c r="B42" s="161"/>
      <c r="C42" s="11"/>
      <c r="D42" s="159"/>
      <c r="E42" s="160"/>
      <c r="F42" s="159"/>
      <c r="G42" s="90"/>
      <c r="H42" s="90"/>
      <c r="I42" s="90"/>
      <c r="J42" s="90"/>
      <c r="K42" s="90"/>
    </row>
    <row r="43" ht="18.75" customHeight="1" s="3" customFormat="1">
      <c r="A43" s="161"/>
      <c r="B43" s="161"/>
      <c r="C43" s="11"/>
      <c r="D43" s="159"/>
      <c r="E43" s="160"/>
      <c r="F43" s="159"/>
      <c r="G43" s="90"/>
      <c r="H43" s="90"/>
      <c r="I43" s="90"/>
      <c r="J43" s="90"/>
      <c r="K43" s="90"/>
    </row>
    <row r="44" ht="18.75" customHeight="1" s="3" customFormat="1">
      <c r="A44" s="161"/>
      <c r="B44" s="161"/>
      <c r="C44" s="11"/>
      <c r="D44" s="162"/>
      <c r="E44" s="162"/>
      <c r="F44" s="162"/>
      <c r="G44" s="90"/>
      <c r="H44" s="90"/>
      <c r="I44" s="90"/>
      <c r="J44" s="90"/>
      <c r="K44" s="90"/>
    </row>
    <row r="45" ht="18.75" customHeight="1" s="3" customFormat="1">
      <c r="A45" s="90"/>
      <c r="B45" s="90"/>
      <c r="C45" s="11"/>
      <c r="D45" s="162"/>
      <c r="E45" s="162"/>
      <c r="F45" s="162"/>
      <c r="G45" s="90"/>
      <c r="H45" s="90"/>
      <c r="I45" s="90"/>
      <c r="J45" s="90"/>
      <c r="K45" s="90"/>
    </row>
    <row r="46" ht="18.75" customHeight="1" s="3" customFormat="1">
      <c r="A46" s="90"/>
      <c r="B46" s="90"/>
      <c r="C46" s="11"/>
      <c r="D46" s="11"/>
      <c r="E46" s="11"/>
      <c r="F46" s="11"/>
      <c r="G46" s="90"/>
      <c r="H46" s="90"/>
      <c r="I46" s="90"/>
      <c r="J46" s="90"/>
      <c r="K46" s="90"/>
    </row>
    <row r="47" ht="18.75" customHeight="1" s="3" customFormat="1">
      <c r="A47" s="163"/>
      <c r="B47" s="163"/>
      <c r="C47" s="164"/>
      <c r="D47" s="164"/>
      <c r="E47" s="164"/>
      <c r="F47" s="164"/>
      <c r="G47" s="90"/>
      <c r="H47" s="90"/>
      <c r="I47" s="90"/>
      <c r="J47" s="90"/>
      <c r="K47" s="90"/>
    </row>
  </sheetData>
  <mergeCells>
    <mergeCell ref="A1:B1"/>
    <mergeCell ref="A3:A5"/>
    <mergeCell ref="B3:B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A21:A23"/>
    <mergeCell ref="B21:B23"/>
    <mergeCell ref="B36:B38"/>
    <mergeCell ref="A39:A41"/>
    <mergeCell ref="B39:B41"/>
    <mergeCell ref="A24:A26"/>
    <mergeCell ref="B24:B26"/>
    <mergeCell ref="A27:A29"/>
    <mergeCell ref="B27:B29"/>
    <mergeCell ref="A30:A32"/>
    <mergeCell ref="B30:B32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A36:A38"/>
    <mergeCell ref="F29:F31"/>
    <mergeCell ref="D32:D34"/>
    <mergeCell ref="E32:E34"/>
    <mergeCell ref="F32:F34"/>
    <mergeCell ref="D35:D37"/>
    <mergeCell ref="E35:E37"/>
    <mergeCell ref="F35:F37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F41:F43"/>
  </mergeCells>
  <printOptions horizontalCentered="1" verticalCentered="1"/>
  <pageMargins left="0" right="0" top="0.19685039370078741" bottom="0" header="0" footer="0"/>
  <pageSetup paperSize="9" scale="97" orientation="portrait"/>
  <headerFooter/>
  <colBreaks count="1" manualBreakCount="1">
    <brk id="2" max="16383" man="1"/>
  </colBreaks>
</worksheet>
</file>