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Титульник" sheetId="1" r:id="rId1"/>
    <sheet name="Программирование" sheetId="2" r:id="rId2"/>
  </sheets>
  <definedNames>
    <definedName name="_xlnm.Print_Area" localSheetId="0">Титульник!$A$1:$I$50</definedName>
    <definedName name="_xlnm.Print_Area" localSheetId="1">Программирование!$A$1:$AU$47</definedName>
  </definedNames>
  <calcPr fullCalcOnLoad="1"/>
</workbook>
</file>

<file path=xl/sharedStrings.xml><?xml version="1.0" encoding="utf-8"?>
<sst xmlns="http://schemas.openxmlformats.org/spreadsheetml/2006/main" count="45" uniqueCount="45">
  <si>
    <t>Учет посещаемости</t>
  </si>
  <si>
    <t>Учет занятий</t>
  </si>
  <si>
    <t>Часы</t>
  </si>
  <si>
    <t xml:space="preserve">Наименование дисциплины </t>
  </si>
  <si>
    <t>Программирование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</si>
  <si>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</si>
  <si>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</si>
  <si>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20.12.2020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</si>
  <si>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</si>
  <si>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</si>
  <si>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</si>
  <si>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</si>
  <si>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</si>
  <si>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</si>
  <si>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</si>
  <si>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</si>
  <si>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</si>
  <si>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</si>
  <si>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</si>
  <si>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</si>
  <si>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</si>
  <si>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/>
  </si>
  <si>
    <t>Б</t>
  </si>
  <si>
    <t>л</t>
  </si>
  <si>
    <t>Тема3</t>
  </si>
  <si>
    <t>пз</t>
  </si>
  <si>
    <t>Тема2</t>
  </si>
  <si>
    <t>кср</t>
  </si>
  <si>
    <t>Тема1</t>
  </si>
  <si>
    <t>НБ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</si>
  <si>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</si>
  <si>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</si>
  <si>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</si>
  <si>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</si>
  <si>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</si>
  <si>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</si>
  <si>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</si>
  <si>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</si>
  <si>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</si>
  <si>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</si>
  <si>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</si>
  <si>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</t>
  </si>
  <si>
    <t xml:space="preserve"> -КСР </t>
  </si>
  <si>
    <t>Подпись</t>
  </si>
  <si>
    <t>Ф.И.О.</t>
  </si>
</sst>
</file>

<file path=xl/styles.xml><?xml version="1.0" encoding="utf-8"?>
<styleSheet xmlns="http://schemas.openxmlformats.org/spreadsheetml/2006/main">
  <numFmts count="0"/>
  <fonts count="14">
    <font>
      <sz val="11"/>
      <name val="Calibri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  <charset val="204"/>
    </font>
    <font>
      <b/>
      <sz val="12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/>
    <xf numFmtId="0" fontId="2" fillId="0" borderId="0"/>
    <xf numFmtId="0" fontId="2" fillId="0" borderId="0"/>
  </cellStyleXfs>
  <cellXfs count="75">
    <xf numFmtId="0" applyNumberFormat="1" fontId="0" applyFont="1" xfId="0" applyProtection="1"/>
    <xf numFmtId="0" applyNumberFormat="1" fontId="2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1" applyBorder="1" xfId="0" applyProtection="1" applyAlignment="1">
      <alignment horizontal="left" vertical="top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5" applyFont="1" fillId="0" applyFill="1" borderId="3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/>
    <xf numFmtId="0" applyNumberFormat="1" fontId="7" applyFont="1" fillId="2" applyFill="1" borderId="4" applyBorder="1" xfId="1" applyProtection="1" applyAlignment="1">
      <alignment horizontal="center" vertical="center" wrapText="1"/>
    </xf>
    <xf numFmtId="0" applyNumberFormat="1" fontId="8" applyFont="1" fillId="2" applyFill="1" borderId="5" applyBorder="1" xfId="1" applyProtection="1" applyAlignment="1">
      <alignment horizontal="center" vertical="center" textRotation="90"/>
    </xf>
    <xf numFmtId="0" applyNumberFormat="1" fontId="7" applyFont="1" fillId="2" applyFill="1" borderId="6" applyBorder="1" xfId="2" applyProtection="1" applyAlignment="1">
      <alignment horizontal="center" vertical="center" wrapText="1"/>
    </xf>
    <xf numFmtId="0" applyNumberFormat="1" fontId="7" applyFont="1" fillId="2" applyFill="1" borderId="7" applyBorder="1" xfId="2" applyProtection="1" applyAlignment="1">
      <alignment horizontal="center" vertical="center" wrapText="1"/>
    </xf>
    <xf numFmtId="0" applyNumberFormat="1" fontId="7" applyFont="1" fillId="2" applyFill="1" borderId="8" applyBorder="1" xfId="2" applyProtection="1" applyAlignment="1">
      <alignment horizontal="center" vertical="center" wrapText="1"/>
    </xf>
    <xf numFmtId="0" applyNumberFormat="1" fontId="7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5" applyBorder="1" xfId="2" applyProtection="1" applyAlignment="1">
      <alignment horizontal="center" vertical="center" wrapText="1"/>
    </xf>
    <xf numFmtId="0" applyNumberFormat="1" fontId="7" applyFont="1" fillId="2" applyFill="1" borderId="10" applyBorder="1" xfId="1" applyProtection="1" applyAlignment="1">
      <alignment horizontal="center" vertical="center" wrapText="1"/>
    </xf>
    <xf numFmtId="0" applyNumberFormat="1" fontId="8" applyFont="1" fillId="2" applyFill="1" borderId="11" applyBorder="1" xfId="1" applyProtection="1" applyAlignment="1">
      <alignment horizontal="center" vertical="center" textRotation="90"/>
    </xf>
    <xf numFmtId="0" applyNumberFormat="1" fontId="7" applyFont="1" fillId="2" applyFill="1" borderId="12" applyBorder="1" xfId="2" applyProtection="1" applyAlignment="1">
      <alignment horizontal="center" vertical="center" wrapText="1"/>
    </xf>
    <xf numFmtId="0" applyNumberFormat="1" fontId="7" applyFont="1" fillId="2" applyFill="1" borderId="2" applyBorder="1" xfId="2" applyProtection="1" applyAlignment="1">
      <alignment horizontal="center" vertical="center" wrapText="1"/>
    </xf>
    <xf numFmtId="0" applyNumberFormat="1" fontId="7" applyFont="1" fillId="2" applyFill="1" borderId="13" applyBorder="1" xfId="2" applyProtection="1" applyAlignment="1">
      <alignment horizontal="center" vertical="center" wrapText="1"/>
    </xf>
    <xf numFmtId="0" applyNumberFormat="1" fontId="7" applyFont="1" fillId="2" applyFill="1" borderId="11" applyBorder="1" xfId="2" applyProtection="1" applyAlignment="1">
      <alignment horizontal="center" vertical="center" wrapText="1"/>
    </xf>
    <xf numFmtId="0" applyNumberFormat="1" fontId="7" applyFont="1" fillId="2" applyFill="1" borderId="14" applyBorder="1" xfId="2" applyProtection="1" applyAlignment="1">
      <alignment horizontal="center" vertical="center" wrapText="1"/>
    </xf>
    <xf numFmtId="0" applyNumberFormat="1" fontId="7" applyFont="1" fillId="2" applyFill="1" borderId="0" applyBorder="1" xfId="2" applyProtection="1" applyAlignment="1">
      <alignment horizontal="center" vertical="center" wrapText="1"/>
    </xf>
    <xf numFmtId="0" applyNumberFormat="1" fontId="7" applyFont="1" fillId="2" applyFill="1" borderId="15" applyBorder="1" xfId="2" applyProtection="1" applyAlignment="1">
      <alignment horizontal="center" vertical="center" wrapText="1"/>
    </xf>
    <xf numFmtId="0" applyNumberFormat="1" fontId="9" applyFont="1" fillId="2" applyFill="1" borderId="6" applyBorder="1" xfId="2" applyProtection="1" applyAlignment="1">
      <alignment horizontal="center" vertical="center" wrapText="1"/>
    </xf>
    <xf numFmtId="0" applyNumberFormat="1" fontId="9" applyFont="1" fillId="2" applyFill="1" borderId="8" applyBorder="1" xfId="2" applyProtection="1" applyAlignment="1">
      <alignment horizontal="center" vertical="center" wrapText="1"/>
    </xf>
    <xf numFmtId="0" applyNumberFormat="1" fontId="7" applyFont="1" fillId="2" applyFill="1" borderId="16" applyBorder="1" xfId="1" applyProtection="1" applyAlignment="1">
      <alignment horizontal="center" vertical="center" wrapText="1"/>
    </xf>
    <xf numFmtId="0" applyNumberFormat="1" fontId="8" applyFont="1" fillId="2" applyFill="1" borderId="17" applyBorder="1" xfId="1" applyProtection="1" applyAlignment="1">
      <alignment horizontal="center" vertical="center" textRotation="90"/>
    </xf>
    <xf numFmtId="0" applyNumberFormat="1" fontId="9" applyFont="1" fillId="2" applyFill="1" borderId="12" applyBorder="1" xfId="2" applyProtection="1" applyAlignment="1">
      <alignment horizontal="center" vertical="center" wrapText="1"/>
    </xf>
    <xf numFmtId="0" applyNumberFormat="1" fontId="9" applyFont="1" fillId="2" applyFill="1" borderId="13" applyBorder="1" xfId="2" applyProtection="1" applyAlignment="1">
      <alignment horizontal="center" vertical="center" wrapText="1"/>
    </xf>
    <xf numFmtId="0" applyNumberFormat="1" fontId="7" applyFont="1" fillId="2" applyFill="1" borderId="17" applyBorder="1" xfId="2" applyProtection="1" applyAlignment="1">
      <alignment horizontal="center" vertical="center" wrapText="1"/>
    </xf>
    <xf numFmtId="0" applyNumberFormat="1" fontId="8" applyFont="1" fillId="2" applyFill="1" borderId="9" applyBorder="1" xfId="1" applyProtection="1" applyAlignment="1">
      <alignment horizontal="center" vertical="center"/>
    </xf>
    <xf numFmtId="0" applyNumberFormat="1" fontId="10" applyFont="1" fillId="2" applyFill="1" borderId="9" applyBorder="1" xfId="1" applyProtection="1" applyAlignment="1">
      <alignment horizontal="center"/>
    </xf>
    <xf numFmtId="0" applyNumberFormat="1" fontId="8" applyFont="1" fillId="2" applyFill="1" borderId="18" applyBorder="1" xfId="2" applyProtection="1" applyAlignment="1">
      <alignment horizontal="center"/>
    </xf>
    <xf numFmtId="0" applyNumberFormat="1" fontId="8" applyFont="1" fillId="2" applyFill="1" borderId="19" applyBorder="1" xfId="2" applyProtection="1" applyAlignment="1">
      <alignment horizontal="center"/>
    </xf>
    <xf numFmtId="0" applyNumberFormat="1" fontId="7" applyFont="1" fillId="2" applyFill="1" borderId="9" applyBorder="1" xfId="2" applyProtection="1" applyAlignment="1">
      <alignment horizontal="center" vertical="center"/>
    </xf>
    <xf numFmtId="0" applyNumberFormat="1" fontId="7" applyFont="1" fillId="2" applyFill="1" borderId="18" applyBorder="1" xfId="2" applyProtection="1" applyAlignment="1">
      <alignment horizontal="center" vertical="center"/>
    </xf>
    <xf numFmtId="0" applyNumberFormat="1" fontId="7" applyFont="1" fillId="2" applyFill="1" borderId="3" applyBorder="1" xfId="2" applyProtection="1" applyAlignment="1">
      <alignment horizontal="center" vertical="center"/>
    </xf>
    <xf numFmtId="0" applyNumberFormat="1" fontId="7" applyFont="1" fillId="2" applyFill="1" borderId="19" applyBorder="1" xfId="2" applyProtection="1" applyAlignment="1">
      <alignment horizontal="center" vertical="center"/>
    </xf>
    <xf numFmtId="0" applyNumberFormat="1" fontId="8" applyFont="1" fillId="2" applyFill="1" borderId="9" applyBorder="1" xfId="1" applyProtection="1"/>
    <xf numFmtId="0" applyNumberFormat="1" fontId="11" applyFont="1" fillId="2" applyFill="1" borderId="9" applyBorder="1" xfId="1" applyProtection="1"/>
    <xf numFmtId="0" applyNumberFormat="1" fontId="7" applyFont="1" fillId="2" applyFill="1" borderId="18" applyBorder="1" xfId="2" applyProtection="1" applyAlignment="1">
      <alignment horizontal="right"/>
    </xf>
    <xf numFmtId="0" applyNumberFormat="1" fontId="7" applyFont="1" fillId="2" applyFill="1" borderId="3" applyBorder="1" xfId="2" applyProtection="1" applyAlignment="1">
      <alignment horizontal="right"/>
    </xf>
    <xf numFmtId="0" applyNumberFormat="1" fontId="7" applyFont="1" fillId="2" applyFill="1" borderId="19" applyBorder="1" xfId="2" applyProtection="1" applyAlignment="1">
      <alignment horizontal="right"/>
    </xf>
    <xf numFmtId="0" applyNumberFormat="1" fontId="8" applyFont="1" fillId="2" applyFill="1" borderId="9" applyBorder="1" xfId="2" applyProtection="1" applyAlignment="1">
      <alignment horizontal="center"/>
    </xf>
    <xf numFmtId="0" applyNumberFormat="1" fontId="7" applyFont="1" fillId="2" applyFill="1" borderId="9" applyBorder="1" xfId="2" applyProtection="1"/>
    <xf numFmtId="0" applyNumberFormat="1" fontId="7" applyFont="1" fillId="2" applyFill="1" borderId="6" applyBorder="1" xfId="2" applyProtection="1" applyAlignment="1">
      <alignment horizontal="left" vertical="top" wrapText="1"/>
    </xf>
    <xf numFmtId="0" applyNumberFormat="1" fontId="7" applyFont="1" fillId="2" applyFill="1" borderId="7" applyBorder="1" xfId="2" applyProtection="1" applyAlignment="1">
      <alignment horizontal="left" vertical="top" wrapText="1"/>
    </xf>
    <xf numFmtId="0" applyNumberFormat="1" fontId="7" applyFont="1" fillId="2" applyFill="1" borderId="7" applyBorder="1" xfId="2" applyProtection="1" applyAlignment="1">
      <alignment vertical="top" wrapText="1"/>
    </xf>
    <xf numFmtId="0" applyNumberFormat="1" fontId="7" applyFont="1" fillId="2" applyFill="1" borderId="8" applyBorder="1" xfId="2" applyProtection="1" applyAlignment="1">
      <alignment vertical="top" wrapText="1"/>
    </xf>
    <xf numFmtId="0" applyNumberFormat="1" fontId="6" applyFont="1" fillId="0" applyFill="1" borderId="1" applyBorder="1" xfId="0" applyProtection="1" applyAlignment="1">
      <alignment horizontal="center"/>
    </xf>
    <xf numFmtId="0" applyNumberFormat="1" fontId="7" applyFont="1" fillId="2" applyFill="1" borderId="14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vertical="top" wrapText="1"/>
    </xf>
    <xf numFmtId="0" applyNumberFormat="1" fontId="7" applyFont="1" fillId="2" applyFill="1" borderId="15" applyBorder="1" xfId="2" applyProtection="1" applyAlignment="1">
      <alignment vertical="top" wrapText="1"/>
    </xf>
    <xf numFmtId="0" applyNumberFormat="1" fontId="6" applyFont="1" fillId="0" applyFill="1" borderId="20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11" applyFont="1" fillId="2" applyFill="1" borderId="5" applyBorder="1" xfId="1" applyProtection="1" applyAlignment="1">
      <alignment horizontal="center"/>
    </xf>
    <xf numFmtId="10" applyNumberFormat="1" fontId="8" applyFont="1" fillId="2" applyFill="1" borderId="14" applyBorder="1" xfId="2" applyProtection="1" applyAlignment="1">
      <alignment horizontal="center" vertical="top" wrapText="1"/>
    </xf>
    <xf numFmtId="10" applyNumberFormat="1" fontId="8" applyFont="1" fillId="2" applyFill="1" borderId="0" applyBorder="1" xfId="2" applyProtection="1" applyAlignment="1">
      <alignment horizontal="center" vertical="top" wrapText="1"/>
    </xf>
    <xf numFmtId="0" applyNumberFormat="1" fontId="6" applyFont="1" fillId="0" applyFill="1" borderId="20" applyBorder="1" xfId="0" applyProtection="1" applyAlignment="1">
      <alignment horizontal="center"/>
    </xf>
    <xf numFmtId="0" applyNumberFormat="1" fontId="11" applyFont="1" fillId="2" applyFill="1" borderId="11" applyBorder="1" xfId="1" applyProtection="1" applyAlignment="1">
      <alignment horizontal="center"/>
    </xf>
    <xf numFmtId="0" applyNumberFormat="1" fontId="7" applyFont="1" fillId="2" applyFill="1" borderId="14" applyBorder="1" xfId="2" applyProtection="1" applyAlignment="1">
      <alignment vertical="top" wrapText="1"/>
    </xf>
    <xf numFmtId="0" applyNumberFormat="1" fontId="6" applyFont="1" fillId="0" applyFill="1" borderId="21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 vertical="top"/>
    </xf>
    <xf numFmtId="0" applyNumberFormat="1" fontId="12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/>
    <xf numFmtId="0" applyNumberFormat="1" fontId="13" applyFont="1" fillId="2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F0E2-A87C-42E2-AC13-5C32171B64B8}">
  <sheetViews>
    <sheetView view="pageBreakPreview" zoomScale="60" zoomScaleNormal="60" workbookViewId="0">
      <selection activeCell="L15" sqref="L15"/>
    </sheetView>
  </sheetViews>
  <sheetFormatPr defaultRowHeight="15" x14ac:dyDescent="0.2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J47"/>
  <sheetViews>
    <sheetView tabSelected="1" view="pageBreakPreview" zoomScale="85" zoomScaleNormal="58" zoomScaleSheetLayoutView="85" workbookViewId="0">
      <selection activeCell="AX33" sqref="AX33"/>
    </sheetView>
  </sheetViews>
  <sheetFormatPr defaultColWidth="8.85546875" defaultRowHeight="18.75" x14ac:dyDescent="0.3"/>
  <cols>
    <col min="1" max="1" bestFit="1" width="5.42578125" customWidth="1" style="3"/>
    <col min="2" max="7" bestFit="1" width="2.140625" customWidth="1" style="3"/>
    <col min="8" max="8" width="2.140625" customWidth="1" style="3"/>
    <col min="9" max="19" bestFit="1" width="2.140625" customWidth="1" style="3"/>
    <col min="20" max="20" bestFit="1" width="2.5703125" customWidth="1" style="3"/>
    <col min="21" max="29" bestFit="1" width="2.140625" customWidth="1" style="3"/>
    <col min="30" max="30" bestFit="1" width="8.7109375" customWidth="1" style="3"/>
    <col min="31" max="32" width="7.42578125" customWidth="1" style="3"/>
    <col min="33" max="33" width="8.7109375" customWidth="1" style="3"/>
    <col min="34" max="34" width="12.42578125" customWidth="1" style="3"/>
    <col min="35" max="39" width="8.85546875" customWidth="1" style="3"/>
    <col min="40" max="40" width="7.42578125" customWidth="1" style="3"/>
    <col min="41" max="41" hidden="1" width="1.42578125" customWidth="1" style="3"/>
    <col min="42" max="42" hidden="1" width="10.7109375" customWidth="1" style="3"/>
    <col min="43" max="43" hidden="1" width="5.28515625" customWidth="1" style="3"/>
    <col min="44" max="44" width="5.85546875" customWidth="1" style="3"/>
    <col min="45" max="45" width="3.7109375" customWidth="1" style="3"/>
    <col min="46" max="46" width="8.85546875" customWidth="1" style="3"/>
    <col min="47" max="47" width="14.7109375" customWidth="1" style="3"/>
    <col min="48" max="50" width="8.85546875" customWidth="1" style="3"/>
    <col min="51" max="51" width="8.85546875" customWidth="1" style="3"/>
    <col min="52" max="52" bestFit="1" width="10.5703125" customWidth="1" style="3"/>
    <col min="53" max="53" width="8.85546875" customWidth="1" style="3"/>
    <col min="54" max="54" bestFit="1" width="10.5703125" customWidth="1" style="3"/>
    <col min="55" max="16384" width="8.85546875" customWidth="1" style="3"/>
  </cols>
  <sheetData>
    <row r="1" ht="18" customHeight="1" s="4" customForma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 t="s">
        <v>1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W1" s="3" t="s">
        <v>2</v>
      </c>
      <c r="BJ1" s="7"/>
    </row>
    <row r="2" ht="18" customHeight="1" s="4" customFormat="1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W2" s="3">
        <v>2</v>
      </c>
      <c r="BJ2" s="7"/>
    </row>
    <row r="3" ht="18" customHeight="1" s="4" customFormat="1">
      <c r="A3" s="10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BJ3" s="7"/>
    </row>
    <row r="4" ht="17.45" customHeight="1" s="4" customFormat="1">
      <c r="A4" s="13" t="s">
        <v>6</v>
      </c>
      <c r="B4" s="14" t="s">
        <v>7</v>
      </c>
      <c r="C4" s="14" t="s">
        <v>7</v>
      </c>
      <c r="D4" s="14" t="s">
        <v>7</v>
      </c>
      <c r="E4" s="14" t="s">
        <v>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 t="s">
        <v>8</v>
      </c>
      <c r="AE4" s="16"/>
      <c r="AF4" s="16"/>
      <c r="AG4" s="17"/>
      <c r="AH4" s="18" t="s">
        <v>9</v>
      </c>
      <c r="AI4" s="19" t="s">
        <v>10</v>
      </c>
      <c r="AJ4" s="15" t="s">
        <v>11</v>
      </c>
      <c r="AK4" s="16"/>
      <c r="AL4" s="16"/>
      <c r="AM4" s="16"/>
      <c r="AN4" s="16"/>
      <c r="AO4" s="16"/>
      <c r="AP4" s="16"/>
      <c r="AQ4" s="16"/>
      <c r="AR4" s="16"/>
      <c r="AS4" s="17"/>
      <c r="AT4" s="19" t="s">
        <v>12</v>
      </c>
      <c r="AU4" s="19" t="s">
        <v>13</v>
      </c>
      <c r="BJ4" s="7"/>
    </row>
    <row r="5" ht="18" customHeight="1" s="4" customForma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  <c r="AE5" s="23"/>
      <c r="AF5" s="23"/>
      <c r="AG5" s="24"/>
      <c r="AH5" s="18"/>
      <c r="AI5" s="25"/>
      <c r="AJ5" s="26"/>
      <c r="AK5" s="27"/>
      <c r="AL5" s="27"/>
      <c r="AM5" s="27"/>
      <c r="AN5" s="27"/>
      <c r="AO5" s="27"/>
      <c r="AP5" s="27"/>
      <c r="AQ5" s="27"/>
      <c r="AR5" s="27"/>
      <c r="AS5" s="28"/>
      <c r="AT5" s="25"/>
      <c r="AU5" s="25"/>
      <c r="BJ5" s="7"/>
    </row>
    <row r="6" ht="15" customHeight="1" s="4" customForma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9" t="s">
        <v>14</v>
      </c>
      <c r="AE6" s="30"/>
      <c r="AF6" s="29" t="s">
        <v>15</v>
      </c>
      <c r="AG6" s="30"/>
      <c r="AH6" s="18"/>
      <c r="AI6" s="25"/>
      <c r="AJ6" s="26"/>
      <c r="AK6" s="27"/>
      <c r="AL6" s="27"/>
      <c r="AM6" s="27"/>
      <c r="AN6" s="27"/>
      <c r="AO6" s="27"/>
      <c r="AP6" s="27"/>
      <c r="AQ6" s="27"/>
      <c r="AR6" s="27"/>
      <c r="AS6" s="28"/>
      <c r="AT6" s="25"/>
      <c r="AU6" s="25"/>
      <c r="BJ6" s="7"/>
    </row>
    <row r="7" ht="15" customHeight="1" s="4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3"/>
      <c r="AE7" s="34"/>
      <c r="AF7" s="33"/>
      <c r="AG7" s="34"/>
      <c r="AH7" s="18"/>
      <c r="AI7" s="35"/>
      <c r="AJ7" s="22"/>
      <c r="AK7" s="23"/>
      <c r="AL7" s="23"/>
      <c r="AM7" s="23"/>
      <c r="AN7" s="23"/>
      <c r="AO7" s="23"/>
      <c r="AP7" s="23"/>
      <c r="AQ7" s="23"/>
      <c r="AR7" s="23"/>
      <c r="AS7" s="24"/>
      <c r="AT7" s="35"/>
      <c r="AU7" s="35"/>
      <c r="AY7" s="3" t="s">
        <v>16</v>
      </c>
      <c r="BB7" s="3" t="s">
        <v>17</v>
      </c>
      <c r="BC7" s="3" t="s">
        <v>18</v>
      </c>
      <c r="BD7" s="3" t="s">
        <v>19</v>
      </c>
      <c r="BE7" s="3" t="s">
        <v>20</v>
      </c>
      <c r="BJ7" s="7"/>
    </row>
    <row r="8" ht="15" customHeight="1" s="4" customFormat="1">
      <c r="A8" s="36">
        <v>1</v>
      </c>
      <c r="B8" s="37" t="s">
        <v>21</v>
      </c>
      <c r="C8" s="37" t="s">
        <v>21</v>
      </c>
      <c r="D8" s="37" t="s">
        <v>22</v>
      </c>
      <c r="E8" s="37" t="s">
        <v>21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8">
        <v>2</v>
      </c>
      <c r="AE8" s="39"/>
      <c r="AF8" s="38">
        <v>0</v>
      </c>
      <c r="AG8" s="39"/>
      <c r="AH8" s="40" t="s">
        <v>7</v>
      </c>
      <c r="AI8" s="40" t="s">
        <v>23</v>
      </c>
      <c r="AJ8" s="41" t="s">
        <v>24</v>
      </c>
      <c r="AK8" s="42"/>
      <c r="AL8" s="42"/>
      <c r="AM8" s="42"/>
      <c r="AN8" s="42"/>
      <c r="AO8" s="42"/>
      <c r="AP8" s="42"/>
      <c r="AQ8" s="42"/>
      <c r="AR8" s="42"/>
      <c r="AS8" s="43"/>
      <c r="AT8" s="40">
        <v>2</v>
      </c>
      <c r="AU8" s="40"/>
      <c r="AY8" s="3" t="str">
        <f ref="AY8:AY38" t="shared" si="1">IF( AD8="", "",((($AT$39-(AD8+AF8))/$AT$39)))</f>
      </c>
      <c r="BB8" s="3">
        <f>IF( AI8="л", AT8,0)</f>
        <v>0</v>
      </c>
      <c r="BC8" s="3">
        <f>IF( AI8="пз", AT8,0)</f>
        <v>0</v>
      </c>
      <c r="BD8" s="3">
        <f>IF( AI8="лр", AT8,0)</f>
        <v>0</v>
      </c>
      <c r="BE8" s="3">
        <f>IF( AI8="кср", AT8,0)</f>
        <v>0</v>
      </c>
      <c r="BJ8" s="7"/>
    </row>
    <row r="9" ht="15" customHeight="1" s="4" customFormat="1">
      <c r="A9" s="36">
        <f>A8+1</f>
        <v>2</v>
      </c>
      <c r="B9" s="37" t="s">
        <v>21</v>
      </c>
      <c r="C9" s="37" t="s">
        <v>21</v>
      </c>
      <c r="D9" s="37" t="s">
        <v>21</v>
      </c>
      <c r="E9" s="37" t="s">
        <v>21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>
        <v>0</v>
      </c>
      <c r="AE9" s="39"/>
      <c r="AF9" s="38">
        <v>0</v>
      </c>
      <c r="AG9" s="39"/>
      <c r="AH9" s="40" t="s">
        <v>7</v>
      </c>
      <c r="AI9" s="40" t="s">
        <v>25</v>
      </c>
      <c r="AJ9" s="41" t="s">
        <v>26</v>
      </c>
      <c r="AK9" s="42"/>
      <c r="AL9" s="42"/>
      <c r="AM9" s="42"/>
      <c r="AN9" s="42"/>
      <c r="AO9" s="42"/>
      <c r="AP9" s="42"/>
      <c r="AQ9" s="42"/>
      <c r="AR9" s="42"/>
      <c r="AS9" s="43"/>
      <c r="AT9" s="40">
        <v>2</v>
      </c>
      <c r="AU9" s="40"/>
      <c r="AY9" s="3" t="str">
        <f t="shared" si="1"/>
      </c>
      <c r="BB9" s="3">
        <f ref="BB9:BB38" t="shared" si="2">IF( AI9="л", AT9,0)</f>
        <v>0</v>
      </c>
      <c r="BC9" s="3">
        <f ref="BC9:BC38" t="shared" si="3">IF( AI9="пз", AT9,0)</f>
        <v>0</v>
      </c>
      <c r="BD9" s="3">
        <f ref="BD9:BD38" t="shared" si="4">IF( AI9="лр", AT9,0)</f>
        <v>0</v>
      </c>
      <c r="BE9" s="3">
        <f ref="BE9:BE38" t="shared" si="5">IF( AI9="кср", AT9,0)</f>
        <v>0</v>
      </c>
      <c r="BJ9" s="7"/>
    </row>
    <row r="10" ht="15" customHeight="1" s="4" customFormat="1">
      <c r="A10" s="36">
        <f ref="A10:A36" t="shared" si="6">A9+1</f>
        <v>3</v>
      </c>
      <c r="B10" s="37" t="s">
        <v>21</v>
      </c>
      <c r="C10" s="37" t="s">
        <v>21</v>
      </c>
      <c r="D10" s="37" t="s">
        <v>21</v>
      </c>
      <c r="E10" s="37" t="s">
        <v>21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8">
        <v>0</v>
      </c>
      <c r="AE10" s="39"/>
      <c r="AF10" s="38">
        <v>0</v>
      </c>
      <c r="AG10" s="39"/>
      <c r="AH10" s="40" t="s">
        <v>7</v>
      </c>
      <c r="AI10" s="40" t="s">
        <v>27</v>
      </c>
      <c r="AJ10" s="41" t="s">
        <v>28</v>
      </c>
      <c r="AK10" s="42"/>
      <c r="AL10" s="42"/>
      <c r="AM10" s="42"/>
      <c r="AN10" s="42"/>
      <c r="AO10" s="42"/>
      <c r="AP10" s="42"/>
      <c r="AQ10" s="42"/>
      <c r="AR10" s="42"/>
      <c r="AS10" s="43"/>
      <c r="AT10" s="40">
        <v>2</v>
      </c>
      <c r="AU10" s="40"/>
      <c r="AY10" s="3" t="str">
        <f t="shared" si="1"/>
      </c>
      <c r="BB10" s="3">
        <f t="shared" si="2"/>
        <v>0</v>
      </c>
      <c r="BC10" s="3">
        <f t="shared" si="3"/>
        <v>0</v>
      </c>
      <c r="BD10" s="3">
        <f t="shared" si="4"/>
        <v>0</v>
      </c>
      <c r="BE10" s="3">
        <f t="shared" si="5"/>
        <v>0</v>
      </c>
      <c r="BJ10" s="7"/>
    </row>
    <row r="11" ht="15" customHeight="1" s="4" customFormat="1">
      <c r="A11" s="36">
        <f t="shared" si="6"/>
        <v>4</v>
      </c>
      <c r="B11" s="37" t="s">
        <v>21</v>
      </c>
      <c r="C11" s="37" t="s">
        <v>21</v>
      </c>
      <c r="D11" s="37" t="s">
        <v>21</v>
      </c>
      <c r="E11" s="37" t="s">
        <v>21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>
        <v>0</v>
      </c>
      <c r="AE11" s="39"/>
      <c r="AF11" s="38">
        <v>0</v>
      </c>
      <c r="AG11" s="39"/>
      <c r="AH11" s="40" t="s">
        <v>7</v>
      </c>
      <c r="AI11" s="40" t="s">
        <v>27</v>
      </c>
      <c r="AJ11" s="41" t="s">
        <v>28</v>
      </c>
      <c r="AK11" s="42"/>
      <c r="AL11" s="42"/>
      <c r="AM11" s="42"/>
      <c r="AN11" s="42"/>
      <c r="AO11" s="42"/>
      <c r="AP11" s="42"/>
      <c r="AQ11" s="42"/>
      <c r="AR11" s="42"/>
      <c r="AS11" s="43"/>
      <c r="AT11" s="40">
        <v>1</v>
      </c>
      <c r="AU11" s="40"/>
      <c r="AY11" s="3" t="str">
        <f t="shared" si="1"/>
      </c>
      <c r="BB11" s="3">
        <f t="shared" si="2"/>
        <v>0</v>
      </c>
      <c r="BC11" s="3">
        <f t="shared" si="3"/>
        <v>0</v>
      </c>
      <c r="BD11" s="3">
        <f t="shared" si="4"/>
        <v>0</v>
      </c>
      <c r="BE11" s="3">
        <f t="shared" si="5"/>
        <v>0</v>
      </c>
      <c r="BJ11" s="7"/>
    </row>
    <row r="12" ht="15" customHeight="1" s="4" customFormat="1">
      <c r="A12" s="36">
        <f t="shared" si="6"/>
        <v>5</v>
      </c>
      <c r="B12" s="37" t="s">
        <v>21</v>
      </c>
      <c r="C12" s="37" t="s">
        <v>21</v>
      </c>
      <c r="D12" s="37" t="s">
        <v>21</v>
      </c>
      <c r="E12" s="37" t="s">
        <v>21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8">
        <v>0</v>
      </c>
      <c r="AE12" s="39"/>
      <c r="AF12" s="38">
        <v>0</v>
      </c>
      <c r="AG12" s="39"/>
      <c r="AH12" s="40"/>
      <c r="AI12" s="40"/>
      <c r="AJ12" s="41"/>
      <c r="AK12" s="42"/>
      <c r="AL12" s="42"/>
      <c r="AM12" s="42"/>
      <c r="AN12" s="42"/>
      <c r="AO12" s="42"/>
      <c r="AP12" s="42"/>
      <c r="AQ12" s="42"/>
      <c r="AR12" s="42"/>
      <c r="AS12" s="43"/>
      <c r="AT12" s="40">
        <f ref="AT12:AT38" t="shared" si="0">IF(AJ12="",0,$AW$2)</f>
        <v>0</v>
      </c>
      <c r="AU12" s="40"/>
      <c r="AY12" s="3" t="str">
        <f t="shared" si="1"/>
      </c>
      <c r="BB12" s="3">
        <f t="shared" si="2"/>
        <v>0</v>
      </c>
      <c r="BC12" s="3">
        <f t="shared" si="3"/>
        <v>0</v>
      </c>
      <c r="BD12" s="3">
        <f t="shared" si="4"/>
        <v>0</v>
      </c>
      <c r="BE12" s="3">
        <f t="shared" si="5"/>
        <v>0</v>
      </c>
      <c r="BJ12" s="7"/>
    </row>
    <row r="13" ht="15" customHeight="1" s="4" customFormat="1">
      <c r="A13" s="36">
        <f t="shared" si="6"/>
        <v>6</v>
      </c>
      <c r="B13" s="37" t="s">
        <v>21</v>
      </c>
      <c r="C13" s="37" t="s">
        <v>21</v>
      </c>
      <c r="D13" s="37" t="s">
        <v>21</v>
      </c>
      <c r="E13" s="37" t="s">
        <v>21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>
        <v>0</v>
      </c>
      <c r="AE13" s="39"/>
      <c r="AF13" s="38">
        <v>0</v>
      </c>
      <c r="AG13" s="39"/>
      <c r="AH13" s="40"/>
      <c r="AI13" s="40"/>
      <c r="AJ13" s="41"/>
      <c r="AK13" s="42"/>
      <c r="AL13" s="42"/>
      <c r="AM13" s="42"/>
      <c r="AN13" s="42"/>
      <c r="AO13" s="42"/>
      <c r="AP13" s="42"/>
      <c r="AQ13" s="42"/>
      <c r="AR13" s="42"/>
      <c r="AS13" s="43"/>
      <c r="AT13" s="40">
        <f t="shared" si="0"/>
        <v>0</v>
      </c>
      <c r="AU13" s="40"/>
      <c r="AY13" s="3" t="str">
        <f t="shared" si="1"/>
      </c>
      <c r="BB13" s="3">
        <f t="shared" si="2"/>
        <v>0</v>
      </c>
      <c r="BC13" s="3">
        <f t="shared" si="3"/>
        <v>0</v>
      </c>
      <c r="BD13" s="3">
        <f t="shared" si="4"/>
        <v>0</v>
      </c>
      <c r="BE13" s="3">
        <f t="shared" si="5"/>
        <v>0</v>
      </c>
      <c r="BJ13" s="7"/>
    </row>
    <row r="14" ht="15" customHeight="1" s="4" customFormat="1">
      <c r="A14" s="36">
        <f t="shared" si="6"/>
        <v>7</v>
      </c>
      <c r="B14" s="37" t="s">
        <v>29</v>
      </c>
      <c r="C14" s="37" t="s">
        <v>21</v>
      </c>
      <c r="D14" s="37" t="s">
        <v>21</v>
      </c>
      <c r="E14" s="37" t="s">
        <v>21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8">
        <v>0</v>
      </c>
      <c r="AE14" s="39"/>
      <c r="AF14" s="38">
        <v>2</v>
      </c>
      <c r="AG14" s="39"/>
      <c r="AH14" s="40"/>
      <c r="AI14" s="40"/>
      <c r="AJ14" s="41"/>
      <c r="AK14" s="42"/>
      <c r="AL14" s="42"/>
      <c r="AM14" s="42"/>
      <c r="AN14" s="42"/>
      <c r="AO14" s="42"/>
      <c r="AP14" s="42"/>
      <c r="AQ14" s="42"/>
      <c r="AR14" s="42"/>
      <c r="AS14" s="43"/>
      <c r="AT14" s="40">
        <f t="shared" si="0"/>
        <v>0</v>
      </c>
      <c r="AU14" s="40"/>
      <c r="AY14" s="3" t="str">
        <f t="shared" si="1"/>
      </c>
      <c r="BB14" s="3">
        <f t="shared" si="2"/>
        <v>0</v>
      </c>
      <c r="BC14" s="3">
        <f t="shared" si="3"/>
        <v>0</v>
      </c>
      <c r="BD14" s="3">
        <f t="shared" si="4"/>
        <v>0</v>
      </c>
      <c r="BE14" s="3">
        <f t="shared" si="5"/>
        <v>0</v>
      </c>
      <c r="BJ14" s="7"/>
    </row>
    <row r="15" ht="15" customHeight="1" s="4" customFormat="1">
      <c r="A15" s="36">
        <f t="shared" si="6"/>
        <v>8</v>
      </c>
      <c r="B15" s="37" t="s">
        <v>21</v>
      </c>
      <c r="C15" s="37" t="s">
        <v>29</v>
      </c>
      <c r="D15" s="37" t="s">
        <v>21</v>
      </c>
      <c r="E15" s="37" t="s">
        <v>21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>
        <v>0</v>
      </c>
      <c r="AE15" s="39"/>
      <c r="AF15" s="38">
        <v>2</v>
      </c>
      <c r="AG15" s="39"/>
      <c r="AH15" s="40"/>
      <c r="AI15" s="40"/>
      <c r="AJ15" s="41"/>
      <c r="AK15" s="42"/>
      <c r="AL15" s="42"/>
      <c r="AM15" s="42"/>
      <c r="AN15" s="42"/>
      <c r="AO15" s="42"/>
      <c r="AP15" s="42"/>
      <c r="AQ15" s="42"/>
      <c r="AR15" s="42"/>
      <c r="AS15" s="43"/>
      <c r="AT15" s="40">
        <f t="shared" si="0"/>
        <v>0</v>
      </c>
      <c r="AU15" s="40"/>
      <c r="AY15" s="3" t="str">
        <f t="shared" si="1"/>
      </c>
      <c r="BB15" s="3">
        <f t="shared" si="2"/>
        <v>0</v>
      </c>
      <c r="BC15" s="3">
        <f t="shared" si="3"/>
        <v>0</v>
      </c>
      <c r="BD15" s="3">
        <f t="shared" si="4"/>
        <v>0</v>
      </c>
      <c r="BE15" s="3">
        <f t="shared" si="5"/>
        <v>0</v>
      </c>
      <c r="BJ15" s="7"/>
    </row>
    <row r="16" ht="15" customHeight="1" s="4" customFormat="1">
      <c r="A16" s="36">
        <f t="shared" si="6"/>
        <v>9</v>
      </c>
      <c r="B16" s="37" t="s">
        <v>21</v>
      </c>
      <c r="C16" s="37" t="s">
        <v>21</v>
      </c>
      <c r="D16" s="37" t="s">
        <v>21</v>
      </c>
      <c r="E16" s="37" t="s">
        <v>21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>
        <v>0</v>
      </c>
      <c r="AE16" s="39"/>
      <c r="AF16" s="38">
        <v>0</v>
      </c>
      <c r="AG16" s="39"/>
      <c r="AH16" s="40"/>
      <c r="AI16" s="40"/>
      <c r="AJ16" s="41"/>
      <c r="AK16" s="42"/>
      <c r="AL16" s="42"/>
      <c r="AM16" s="42"/>
      <c r="AN16" s="42"/>
      <c r="AO16" s="42"/>
      <c r="AP16" s="42"/>
      <c r="AQ16" s="42"/>
      <c r="AR16" s="42"/>
      <c r="AS16" s="43"/>
      <c r="AT16" s="40">
        <f t="shared" si="0"/>
        <v>0</v>
      </c>
      <c r="AU16" s="40"/>
      <c r="AY16" s="3" t="str">
        <f t="shared" si="1"/>
      </c>
      <c r="BB16" s="3">
        <f t="shared" si="2"/>
        <v>0</v>
      </c>
      <c r="BC16" s="3">
        <f t="shared" si="3"/>
        <v>0</v>
      </c>
      <c r="BD16" s="3">
        <f t="shared" si="4"/>
        <v>0</v>
      </c>
      <c r="BE16" s="3">
        <f t="shared" si="5"/>
        <v>0</v>
      </c>
      <c r="BJ16" s="7"/>
    </row>
    <row r="17" ht="15" customHeight="1" s="4" customFormat="1">
      <c r="A17" s="36">
        <f t="shared" si="6"/>
        <v>10</v>
      </c>
      <c r="B17" s="37" t="s">
        <v>21</v>
      </c>
      <c r="C17" s="37" t="s">
        <v>21</v>
      </c>
      <c r="D17" s="37" t="s">
        <v>21</v>
      </c>
      <c r="E17" s="37" t="s">
        <v>21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>
        <v>0</v>
      </c>
      <c r="AE17" s="39"/>
      <c r="AF17" s="38">
        <v>0</v>
      </c>
      <c r="AG17" s="39"/>
      <c r="AH17" s="40"/>
      <c r="AI17" s="40"/>
      <c r="AJ17" s="41"/>
      <c r="AK17" s="42"/>
      <c r="AL17" s="42"/>
      <c r="AM17" s="42"/>
      <c r="AN17" s="42"/>
      <c r="AO17" s="42"/>
      <c r="AP17" s="42"/>
      <c r="AQ17" s="42"/>
      <c r="AR17" s="42"/>
      <c r="AS17" s="43"/>
      <c r="AT17" s="40">
        <f t="shared" si="0"/>
        <v>0</v>
      </c>
      <c r="AU17" s="40"/>
      <c r="AY17" s="3" t="str">
        <f t="shared" si="1"/>
      </c>
      <c r="BB17" s="3">
        <f t="shared" si="2"/>
        <v>0</v>
      </c>
      <c r="BC17" s="3">
        <f t="shared" si="3"/>
        <v>0</v>
      </c>
      <c r="BD17" s="3">
        <f t="shared" si="4"/>
        <v>0</v>
      </c>
      <c r="BE17" s="3">
        <f t="shared" si="5"/>
        <v>0</v>
      </c>
      <c r="BJ17" s="7"/>
    </row>
    <row r="18" ht="15" customHeight="1" s="4" customFormat="1">
      <c r="A18" s="36">
        <f t="shared" si="6"/>
        <v>11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8"/>
      <c r="AE18" s="39"/>
      <c r="AF18" s="38"/>
      <c r="AG18" s="39"/>
      <c r="AH18" s="40"/>
      <c r="AI18" s="40"/>
      <c r="AJ18" s="41"/>
      <c r="AK18" s="42"/>
      <c r="AL18" s="42"/>
      <c r="AM18" s="42"/>
      <c r="AN18" s="42"/>
      <c r="AO18" s="42"/>
      <c r="AP18" s="42"/>
      <c r="AQ18" s="42"/>
      <c r="AR18" s="42"/>
      <c r="AS18" s="43"/>
      <c r="AT18" s="40">
        <f t="shared" si="0"/>
        <v>0</v>
      </c>
      <c r="AU18" s="40"/>
      <c r="AY18" s="3" t="str">
        <f t="shared" si="1"/>
      </c>
      <c r="BB18" s="3">
        <f t="shared" si="2"/>
        <v>0</v>
      </c>
      <c r="BC18" s="3">
        <f t="shared" si="3"/>
        <v>0</v>
      </c>
      <c r="BD18" s="3">
        <f t="shared" si="4"/>
        <v>0</v>
      </c>
      <c r="BE18" s="3">
        <f t="shared" si="5"/>
        <v>0</v>
      </c>
      <c r="BJ18" s="7"/>
    </row>
    <row r="19" ht="15" customHeight="1" s="4" customFormat="1">
      <c r="A19" s="36">
        <f t="shared" si="6"/>
        <v>12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8"/>
      <c r="AG19" s="39"/>
      <c r="AH19" s="40"/>
      <c r="AI19" s="40"/>
      <c r="AJ19" s="41"/>
      <c r="AK19" s="42"/>
      <c r="AL19" s="42"/>
      <c r="AM19" s="42"/>
      <c r="AN19" s="42"/>
      <c r="AO19" s="42"/>
      <c r="AP19" s="42"/>
      <c r="AQ19" s="42"/>
      <c r="AR19" s="42"/>
      <c r="AS19" s="43"/>
      <c r="AT19" s="40">
        <f t="shared" si="0"/>
        <v>0</v>
      </c>
      <c r="AU19" s="40"/>
      <c r="AY19" s="3" t="str">
        <f t="shared" si="1"/>
      </c>
      <c r="BB19" s="3">
        <f t="shared" si="2"/>
        <v>0</v>
      </c>
      <c r="BC19" s="3">
        <f t="shared" si="3"/>
        <v>0</v>
      </c>
      <c r="BD19" s="3">
        <f t="shared" si="4"/>
        <v>0</v>
      </c>
      <c r="BE19" s="3">
        <f t="shared" si="5"/>
        <v>0</v>
      </c>
      <c r="BJ19" s="7"/>
    </row>
    <row r="20" ht="15" customHeight="1" s="4" customFormat="1">
      <c r="A20" s="36">
        <f t="shared" si="6"/>
        <v>13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8"/>
      <c r="AE20" s="39"/>
      <c r="AF20" s="38"/>
      <c r="AG20" s="39"/>
      <c r="AH20" s="40"/>
      <c r="AI20" s="40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0">
        <f t="shared" si="0"/>
        <v>0</v>
      </c>
      <c r="AU20" s="40"/>
      <c r="AY20" s="3" t="str">
        <f t="shared" si="1"/>
      </c>
      <c r="BB20" s="3">
        <f t="shared" si="2"/>
        <v>0</v>
      </c>
      <c r="BC20" s="3">
        <f t="shared" si="3"/>
        <v>0</v>
      </c>
      <c r="BD20" s="3">
        <f t="shared" si="4"/>
        <v>0</v>
      </c>
      <c r="BE20" s="3">
        <f t="shared" si="5"/>
        <v>0</v>
      </c>
      <c r="BJ20" s="7"/>
    </row>
    <row r="21" ht="15" customHeight="1" s="4" customFormat="1">
      <c r="A21" s="36">
        <f t="shared" si="6"/>
        <v>14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8"/>
      <c r="AG21" s="39"/>
      <c r="AH21" s="40"/>
      <c r="AI21" s="40"/>
      <c r="AJ21" s="41"/>
      <c r="AK21" s="42"/>
      <c r="AL21" s="42"/>
      <c r="AM21" s="42"/>
      <c r="AN21" s="42"/>
      <c r="AO21" s="42"/>
      <c r="AP21" s="42"/>
      <c r="AQ21" s="42"/>
      <c r="AR21" s="42"/>
      <c r="AS21" s="43"/>
      <c r="AT21" s="40">
        <f t="shared" si="0"/>
        <v>0</v>
      </c>
      <c r="AU21" s="40"/>
      <c r="AY21" s="3" t="str">
        <f t="shared" si="1"/>
      </c>
      <c r="BB21" s="3">
        <f t="shared" si="2"/>
        <v>0</v>
      </c>
      <c r="BC21" s="3">
        <f t="shared" si="3"/>
        <v>0</v>
      </c>
      <c r="BD21" s="3">
        <f t="shared" si="4"/>
        <v>0</v>
      </c>
      <c r="BE21" s="3">
        <f t="shared" si="5"/>
        <v>0</v>
      </c>
      <c r="BJ21" s="7"/>
    </row>
    <row r="22" ht="15" customHeight="1" s="4" customFormat="1">
      <c r="A22" s="36">
        <f t="shared" si="6"/>
        <v>15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8"/>
      <c r="AE22" s="39"/>
      <c r="AF22" s="38"/>
      <c r="AG22" s="39"/>
      <c r="AH22" s="40"/>
      <c r="AI22" s="40"/>
      <c r="AJ22" s="41"/>
      <c r="AK22" s="42"/>
      <c r="AL22" s="42"/>
      <c r="AM22" s="42"/>
      <c r="AN22" s="42"/>
      <c r="AO22" s="42"/>
      <c r="AP22" s="42"/>
      <c r="AQ22" s="42"/>
      <c r="AR22" s="42"/>
      <c r="AS22" s="43"/>
      <c r="AT22" s="40">
        <f t="shared" si="0"/>
        <v>0</v>
      </c>
      <c r="AU22" s="40"/>
      <c r="AY22" s="3" t="str">
        <f t="shared" si="1"/>
      </c>
      <c r="BB22" s="3">
        <f t="shared" si="2"/>
        <v>0</v>
      </c>
      <c r="BC22" s="3">
        <f t="shared" si="3"/>
        <v>0</v>
      </c>
      <c r="BD22" s="3">
        <f t="shared" si="4"/>
        <v>0</v>
      </c>
      <c r="BE22" s="3">
        <f t="shared" si="5"/>
        <v>0</v>
      </c>
      <c r="BJ22" s="7"/>
    </row>
    <row r="23" ht="15" customHeight="1" s="4" customFormat="1">
      <c r="A23" s="36">
        <f t="shared" si="6"/>
        <v>16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8"/>
      <c r="AG23" s="39"/>
      <c r="AH23" s="40"/>
      <c r="AI23" s="40"/>
      <c r="AJ23" s="41"/>
      <c r="AK23" s="42"/>
      <c r="AL23" s="42"/>
      <c r="AM23" s="42"/>
      <c r="AN23" s="42"/>
      <c r="AO23" s="42"/>
      <c r="AP23" s="42"/>
      <c r="AQ23" s="42"/>
      <c r="AR23" s="42"/>
      <c r="AS23" s="43"/>
      <c r="AT23" s="40">
        <f t="shared" si="0"/>
        <v>0</v>
      </c>
      <c r="AU23" s="40"/>
      <c r="AY23" s="3" t="str">
        <f t="shared" si="1"/>
      </c>
      <c r="BB23" s="3">
        <f t="shared" si="2"/>
        <v>0</v>
      </c>
      <c r="BC23" s="3">
        <f t="shared" si="3"/>
        <v>0</v>
      </c>
      <c r="BD23" s="3">
        <f t="shared" si="4"/>
        <v>0</v>
      </c>
      <c r="BE23" s="3">
        <f t="shared" si="5"/>
        <v>0</v>
      </c>
      <c r="BJ23" s="7"/>
    </row>
    <row r="24" ht="15" customHeight="1" s="4" customFormat="1">
      <c r="A24" s="36">
        <f t="shared" si="6"/>
        <v>17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8"/>
      <c r="AE24" s="39"/>
      <c r="AF24" s="38"/>
      <c r="AG24" s="39"/>
      <c r="AH24" s="40"/>
      <c r="AI24" s="40"/>
      <c r="AJ24" s="41"/>
      <c r="AK24" s="42"/>
      <c r="AL24" s="42"/>
      <c r="AM24" s="42"/>
      <c r="AN24" s="42"/>
      <c r="AO24" s="42"/>
      <c r="AP24" s="42"/>
      <c r="AQ24" s="42"/>
      <c r="AR24" s="42"/>
      <c r="AS24" s="43"/>
      <c r="AT24" s="40">
        <f t="shared" si="0"/>
        <v>0</v>
      </c>
      <c r="AU24" s="40"/>
      <c r="AY24" s="3" t="str">
        <f t="shared" si="1"/>
      </c>
      <c r="BB24" s="3">
        <f t="shared" si="2"/>
        <v>0</v>
      </c>
      <c r="BC24" s="3">
        <f t="shared" si="3"/>
        <v>0</v>
      </c>
      <c r="BD24" s="3">
        <f t="shared" si="4"/>
        <v>0</v>
      </c>
      <c r="BE24" s="3">
        <f t="shared" si="5"/>
        <v>0</v>
      </c>
      <c r="BJ24" s="7"/>
    </row>
    <row r="25" ht="15" customHeight="1" s="4" customFormat="1">
      <c r="A25" s="36">
        <f t="shared" si="6"/>
        <v>18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8"/>
      <c r="AG25" s="39"/>
      <c r="AH25" s="40"/>
      <c r="AI25" s="40"/>
      <c r="AJ25" s="41"/>
      <c r="AK25" s="42"/>
      <c r="AL25" s="42"/>
      <c r="AM25" s="42"/>
      <c r="AN25" s="42"/>
      <c r="AO25" s="42"/>
      <c r="AP25" s="42"/>
      <c r="AQ25" s="42"/>
      <c r="AR25" s="42"/>
      <c r="AS25" s="43"/>
      <c r="AT25" s="40">
        <f t="shared" si="0"/>
        <v>0</v>
      </c>
      <c r="AU25" s="40"/>
      <c r="AY25" s="3" t="str">
        <f t="shared" si="1"/>
      </c>
      <c r="BB25" s="3">
        <f t="shared" si="2"/>
        <v>0</v>
      </c>
      <c r="BC25" s="3">
        <f t="shared" si="3"/>
        <v>0</v>
      </c>
      <c r="BD25" s="3">
        <f t="shared" si="4"/>
        <v>0</v>
      </c>
      <c r="BE25" s="3">
        <f t="shared" si="5"/>
        <v>0</v>
      </c>
      <c r="BJ25" s="7"/>
    </row>
    <row r="26" ht="15" customHeight="1" s="4" customFormat="1">
      <c r="A26" s="36">
        <f>A25+1</f>
        <v>19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8"/>
      <c r="AE26" s="39"/>
      <c r="AF26" s="38"/>
      <c r="AG26" s="39"/>
      <c r="AH26" s="40"/>
      <c r="AI26" s="40"/>
      <c r="AJ26" s="41"/>
      <c r="AK26" s="42"/>
      <c r="AL26" s="42"/>
      <c r="AM26" s="42"/>
      <c r="AN26" s="42"/>
      <c r="AO26" s="42"/>
      <c r="AP26" s="42"/>
      <c r="AQ26" s="42"/>
      <c r="AR26" s="42"/>
      <c r="AS26" s="43"/>
      <c r="AT26" s="40">
        <f t="shared" si="0"/>
        <v>0</v>
      </c>
      <c r="AU26" s="40"/>
      <c r="AY26" s="3" t="str">
        <f t="shared" si="1"/>
      </c>
      <c r="BB26" s="3">
        <f t="shared" si="2"/>
        <v>0</v>
      </c>
      <c r="BC26" s="3">
        <f t="shared" si="3"/>
        <v>0</v>
      </c>
      <c r="BD26" s="3">
        <f t="shared" si="4"/>
        <v>0</v>
      </c>
      <c r="BE26" s="3">
        <f t="shared" si="5"/>
        <v>0</v>
      </c>
      <c r="BJ26" s="7"/>
    </row>
    <row r="27" ht="15" customHeight="1" s="4" customFormat="1">
      <c r="A27" s="36">
        <f t="shared" si="6"/>
        <v>20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8"/>
      <c r="AG27" s="39"/>
      <c r="AH27" s="40"/>
      <c r="AI27" s="40"/>
      <c r="AJ27" s="41"/>
      <c r="AK27" s="42"/>
      <c r="AL27" s="42"/>
      <c r="AM27" s="42"/>
      <c r="AN27" s="42"/>
      <c r="AO27" s="42"/>
      <c r="AP27" s="42"/>
      <c r="AQ27" s="42"/>
      <c r="AR27" s="42"/>
      <c r="AS27" s="43"/>
      <c r="AT27" s="40">
        <f t="shared" si="0"/>
        <v>0</v>
      </c>
      <c r="AU27" s="40"/>
      <c r="AY27" s="3" t="str">
        <f t="shared" si="1"/>
      </c>
      <c r="BB27" s="3">
        <f t="shared" si="2"/>
        <v>0</v>
      </c>
      <c r="BC27" s="3">
        <f t="shared" si="3"/>
        <v>0</v>
      </c>
      <c r="BD27" s="3">
        <f t="shared" si="4"/>
        <v>0</v>
      </c>
      <c r="BE27" s="3">
        <f t="shared" si="5"/>
        <v>0</v>
      </c>
      <c r="BJ27" s="7"/>
    </row>
    <row r="28" ht="15" customHeight="1" s="4" customFormat="1">
      <c r="A28" s="36">
        <f t="shared" si="6"/>
        <v>21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8"/>
      <c r="AE28" s="39"/>
      <c r="AF28" s="38"/>
      <c r="AG28" s="39"/>
      <c r="AH28" s="40"/>
      <c r="AI28" s="40"/>
      <c r="AJ28" s="41"/>
      <c r="AK28" s="42"/>
      <c r="AL28" s="42"/>
      <c r="AM28" s="42"/>
      <c r="AN28" s="42"/>
      <c r="AO28" s="42"/>
      <c r="AP28" s="42"/>
      <c r="AQ28" s="42"/>
      <c r="AR28" s="42"/>
      <c r="AS28" s="43"/>
      <c r="AT28" s="40">
        <f t="shared" si="0"/>
        <v>0</v>
      </c>
      <c r="AU28" s="40"/>
      <c r="AY28" s="3" t="str">
        <f t="shared" si="1"/>
      </c>
      <c r="BB28" s="3">
        <f t="shared" si="2"/>
        <v>0</v>
      </c>
      <c r="BC28" s="3">
        <f t="shared" si="3"/>
        <v>0</v>
      </c>
      <c r="BD28" s="3">
        <f t="shared" si="4"/>
        <v>0</v>
      </c>
      <c r="BE28" s="3">
        <f t="shared" si="5"/>
        <v>0</v>
      </c>
      <c r="BJ28" s="7"/>
    </row>
    <row r="29" ht="15" customHeight="1" s="4" customFormat="1">
      <c r="A29" s="36">
        <f t="shared" si="6"/>
        <v>22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8"/>
      <c r="AG29" s="39"/>
      <c r="AH29" s="40"/>
      <c r="AI29" s="40"/>
      <c r="AJ29" s="41"/>
      <c r="AK29" s="42"/>
      <c r="AL29" s="42"/>
      <c r="AM29" s="42"/>
      <c r="AN29" s="42"/>
      <c r="AO29" s="42"/>
      <c r="AP29" s="42"/>
      <c r="AQ29" s="42"/>
      <c r="AR29" s="42"/>
      <c r="AS29" s="43"/>
      <c r="AT29" s="40">
        <f t="shared" si="0"/>
        <v>0</v>
      </c>
      <c r="AU29" s="40"/>
      <c r="AY29" s="3" t="str">
        <f t="shared" si="1"/>
      </c>
      <c r="BB29" s="3">
        <f t="shared" si="2"/>
        <v>0</v>
      </c>
      <c r="BC29" s="3">
        <f t="shared" si="3"/>
        <v>0</v>
      </c>
      <c r="BD29" s="3">
        <f t="shared" si="4"/>
        <v>0</v>
      </c>
      <c r="BE29" s="3">
        <f t="shared" si="5"/>
        <v>0</v>
      </c>
      <c r="BJ29" s="7"/>
    </row>
    <row r="30" ht="15" customHeight="1" s="4" customFormat="1">
      <c r="A30" s="36">
        <f t="shared" si="6"/>
        <v>23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9"/>
      <c r="AF30" s="38"/>
      <c r="AG30" s="39"/>
      <c r="AH30" s="40"/>
      <c r="AI30" s="40"/>
      <c r="AJ30" s="41"/>
      <c r="AK30" s="42"/>
      <c r="AL30" s="42"/>
      <c r="AM30" s="42"/>
      <c r="AN30" s="42"/>
      <c r="AO30" s="42"/>
      <c r="AP30" s="42"/>
      <c r="AQ30" s="42"/>
      <c r="AR30" s="42"/>
      <c r="AS30" s="43"/>
      <c r="AT30" s="40">
        <f t="shared" si="0"/>
        <v>0</v>
      </c>
      <c r="AU30" s="40"/>
      <c r="AY30" s="3" t="str">
        <f t="shared" si="1"/>
      </c>
      <c r="BB30" s="3">
        <f t="shared" si="2"/>
        <v>0</v>
      </c>
      <c r="BC30" s="3">
        <f t="shared" si="3"/>
        <v>0</v>
      </c>
      <c r="BD30" s="3">
        <f t="shared" si="4"/>
        <v>0</v>
      </c>
      <c r="BE30" s="3">
        <f t="shared" si="5"/>
        <v>0</v>
      </c>
      <c r="BJ30" s="7"/>
    </row>
    <row r="31" ht="15" customHeight="1" s="4" customFormat="1">
      <c r="A31" s="36">
        <f t="shared" si="6"/>
        <v>24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8"/>
      <c r="AG31" s="39"/>
      <c r="AH31" s="40"/>
      <c r="AI31" s="40"/>
      <c r="AJ31" s="41"/>
      <c r="AK31" s="42"/>
      <c r="AL31" s="42"/>
      <c r="AM31" s="42"/>
      <c r="AN31" s="42"/>
      <c r="AO31" s="42"/>
      <c r="AP31" s="42"/>
      <c r="AQ31" s="42"/>
      <c r="AR31" s="42"/>
      <c r="AS31" s="43"/>
      <c r="AT31" s="40">
        <f t="shared" si="0"/>
        <v>0</v>
      </c>
      <c r="AU31" s="40"/>
      <c r="AY31" s="3" t="str">
        <f t="shared" si="1"/>
      </c>
      <c r="BB31" s="3">
        <f t="shared" si="2"/>
        <v>0</v>
      </c>
      <c r="BC31" s="3">
        <f t="shared" si="3"/>
        <v>0</v>
      </c>
      <c r="BD31" s="3">
        <f t="shared" si="4"/>
        <v>0</v>
      </c>
      <c r="BE31" s="3">
        <f t="shared" si="5"/>
        <v>0</v>
      </c>
      <c r="BJ31" s="7"/>
    </row>
    <row r="32" ht="15" customHeight="1" s="4" customFormat="1">
      <c r="A32" s="36">
        <f>A31+1</f>
        <v>25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8"/>
      <c r="AE32" s="39"/>
      <c r="AF32" s="38"/>
      <c r="AG32" s="39"/>
      <c r="AH32" s="40"/>
      <c r="AI32" s="40"/>
      <c r="AJ32" s="41"/>
      <c r="AK32" s="42"/>
      <c r="AL32" s="42"/>
      <c r="AM32" s="42"/>
      <c r="AN32" s="42"/>
      <c r="AO32" s="42"/>
      <c r="AP32" s="42"/>
      <c r="AQ32" s="42"/>
      <c r="AR32" s="42"/>
      <c r="AS32" s="43"/>
      <c r="AT32" s="40">
        <f t="shared" si="0"/>
        <v>0</v>
      </c>
      <c r="AU32" s="40"/>
      <c r="AY32" s="3" t="str">
        <f t="shared" si="1"/>
      </c>
      <c r="BB32" s="3">
        <f t="shared" si="2"/>
        <v>0</v>
      </c>
      <c r="BC32" s="3">
        <f t="shared" si="3"/>
        <v>0</v>
      </c>
      <c r="BD32" s="3">
        <f t="shared" si="4"/>
        <v>0</v>
      </c>
      <c r="BE32" s="3">
        <f t="shared" si="5"/>
        <v>0</v>
      </c>
      <c r="BJ32" s="7"/>
    </row>
    <row r="33" ht="15" customHeight="1" s="4" customFormat="1">
      <c r="A33" s="36">
        <f t="shared" si="6"/>
        <v>26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8"/>
      <c r="AG33" s="39"/>
      <c r="AH33" s="40"/>
      <c r="AI33" s="40"/>
      <c r="AJ33" s="41"/>
      <c r="AK33" s="42"/>
      <c r="AL33" s="42"/>
      <c r="AM33" s="42"/>
      <c r="AN33" s="42"/>
      <c r="AO33" s="42"/>
      <c r="AP33" s="42"/>
      <c r="AQ33" s="42"/>
      <c r="AR33" s="42"/>
      <c r="AS33" s="43"/>
      <c r="AT33" s="40">
        <f t="shared" si="0"/>
        <v>0</v>
      </c>
      <c r="AU33" s="40"/>
      <c r="AY33" s="3" t="str">
        <f t="shared" si="1"/>
      </c>
      <c r="BB33" s="3">
        <f t="shared" si="2"/>
        <v>0</v>
      </c>
      <c r="BC33" s="3">
        <f t="shared" si="3"/>
        <v>0</v>
      </c>
      <c r="BD33" s="3">
        <f t="shared" si="4"/>
        <v>0</v>
      </c>
      <c r="BE33" s="3">
        <f t="shared" si="5"/>
        <v>0</v>
      </c>
      <c r="BJ33" s="7"/>
    </row>
    <row r="34" ht="15" customHeight="1" s="4" customFormat="1">
      <c r="A34" s="36">
        <f t="shared" si="6"/>
        <v>27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8"/>
      <c r="AE34" s="39"/>
      <c r="AF34" s="38"/>
      <c r="AG34" s="39"/>
      <c r="AH34" s="40"/>
      <c r="AI34" s="40"/>
      <c r="AJ34" s="41"/>
      <c r="AK34" s="42"/>
      <c r="AL34" s="42"/>
      <c r="AM34" s="42"/>
      <c r="AN34" s="42"/>
      <c r="AO34" s="42"/>
      <c r="AP34" s="42"/>
      <c r="AQ34" s="42"/>
      <c r="AR34" s="42"/>
      <c r="AS34" s="43"/>
      <c r="AT34" s="40">
        <f t="shared" si="0"/>
        <v>0</v>
      </c>
      <c r="AU34" s="40"/>
      <c r="AY34" s="3" t="str">
        <f t="shared" si="1"/>
      </c>
      <c r="BB34" s="3">
        <f t="shared" si="2"/>
        <v>0</v>
      </c>
      <c r="BC34" s="3">
        <f t="shared" si="3"/>
        <v>0</v>
      </c>
      <c r="BD34" s="3">
        <f t="shared" si="4"/>
        <v>0</v>
      </c>
      <c r="BE34" s="3">
        <f t="shared" si="5"/>
        <v>0</v>
      </c>
      <c r="BJ34" s="7"/>
    </row>
    <row r="35" ht="15" customHeight="1" s="4" customFormat="1">
      <c r="A35" s="36">
        <f t="shared" si="6"/>
        <v>28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8"/>
      <c r="AG35" s="39"/>
      <c r="AH35" s="40"/>
      <c r="AI35" s="40"/>
      <c r="AJ35" s="41"/>
      <c r="AK35" s="42"/>
      <c r="AL35" s="42"/>
      <c r="AM35" s="42"/>
      <c r="AN35" s="42"/>
      <c r="AO35" s="42"/>
      <c r="AP35" s="42"/>
      <c r="AQ35" s="42"/>
      <c r="AR35" s="42"/>
      <c r="AS35" s="43"/>
      <c r="AT35" s="40">
        <f t="shared" si="0"/>
        <v>0</v>
      </c>
      <c r="AU35" s="40"/>
      <c r="AY35" s="3" t="str">
        <f t="shared" si="1"/>
      </c>
      <c r="BB35" s="3">
        <f t="shared" si="2"/>
        <v>0</v>
      </c>
      <c r="BC35" s="3">
        <f t="shared" si="3"/>
        <v>0</v>
      </c>
      <c r="BD35" s="3">
        <f t="shared" si="4"/>
        <v>0</v>
      </c>
      <c r="BE35" s="3">
        <f t="shared" si="5"/>
        <v>0</v>
      </c>
      <c r="BJ35" s="7"/>
    </row>
    <row r="36" ht="15" customHeight="1" s="4" customFormat="1">
      <c r="A36" s="36">
        <f t="shared" si="6"/>
        <v>29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8"/>
      <c r="AE36" s="39"/>
      <c r="AF36" s="38"/>
      <c r="AG36" s="39"/>
      <c r="AH36" s="40"/>
      <c r="AI36" s="40"/>
      <c r="AJ36" s="41"/>
      <c r="AK36" s="42"/>
      <c r="AL36" s="42"/>
      <c r="AM36" s="42"/>
      <c r="AN36" s="42"/>
      <c r="AO36" s="42"/>
      <c r="AP36" s="42"/>
      <c r="AQ36" s="42"/>
      <c r="AR36" s="42"/>
      <c r="AS36" s="43"/>
      <c r="AT36" s="40">
        <f t="shared" si="0"/>
        <v>0</v>
      </c>
      <c r="AU36" s="40"/>
      <c r="AY36" s="3" t="str">
        <f t="shared" si="1"/>
      </c>
      <c r="BB36" s="3">
        <f t="shared" si="2"/>
        <v>0</v>
      </c>
      <c r="BC36" s="3">
        <f t="shared" si="3"/>
        <v>0</v>
      </c>
      <c r="BD36" s="3">
        <f t="shared" si="4"/>
        <v>0</v>
      </c>
      <c r="BE36" s="3">
        <f t="shared" si="5"/>
        <v>0</v>
      </c>
      <c r="BJ36" s="7"/>
    </row>
    <row r="37" ht="18" customHeight="1" s="4" customFormat="1">
      <c r="A37" s="36">
        <v>30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8"/>
      <c r="AG37" s="39"/>
      <c r="AH37" s="40"/>
      <c r="AI37" s="40"/>
      <c r="AJ37" s="41"/>
      <c r="AK37" s="42"/>
      <c r="AL37" s="42"/>
      <c r="AM37" s="42"/>
      <c r="AN37" s="42"/>
      <c r="AO37" s="42"/>
      <c r="AP37" s="42"/>
      <c r="AQ37" s="42"/>
      <c r="AR37" s="42"/>
      <c r="AS37" s="43"/>
      <c r="AT37" s="40">
        <f t="shared" si="0"/>
        <v>0</v>
      </c>
      <c r="AU37" s="40"/>
      <c r="AY37" s="3" t="str">
        <f t="shared" si="1"/>
      </c>
      <c r="BB37" s="3">
        <f t="shared" si="2"/>
        <v>0</v>
      </c>
      <c r="BC37" s="3">
        <f t="shared" si="3"/>
        <v>0</v>
      </c>
      <c r="BD37" s="3">
        <f t="shared" si="4"/>
        <v>0</v>
      </c>
      <c r="BE37" s="3">
        <f t="shared" si="5"/>
        <v>0</v>
      </c>
      <c r="BJ37" s="7"/>
    </row>
    <row r="38" ht="15" customHeight="1" s="4" customFormat="1">
      <c r="A38" s="36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38"/>
      <c r="AE38" s="39"/>
      <c r="AF38" s="38"/>
      <c r="AG38" s="39"/>
      <c r="AH38" s="40"/>
      <c r="AI38" s="40"/>
      <c r="AJ38" s="41"/>
      <c r="AK38" s="42"/>
      <c r="AL38" s="42"/>
      <c r="AM38" s="42"/>
      <c r="AN38" s="42"/>
      <c r="AO38" s="42"/>
      <c r="AP38" s="42"/>
      <c r="AQ38" s="42"/>
      <c r="AR38" s="42"/>
      <c r="AS38" s="43"/>
      <c r="AT38" s="40">
        <f t="shared" si="0"/>
        <v>0</v>
      </c>
      <c r="AU38" s="40"/>
      <c r="AY38" s="3" t="str">
        <f t="shared" si="1"/>
      </c>
      <c r="BB38" s="3">
        <f t="shared" si="2"/>
        <v>0</v>
      </c>
      <c r="BC38" s="3">
        <f t="shared" si="3"/>
        <v>0</v>
      </c>
      <c r="BD38" s="3">
        <f t="shared" si="4"/>
        <v>0</v>
      </c>
      <c r="BE38" s="3">
        <f t="shared" si="5"/>
        <v>0</v>
      </c>
      <c r="BJ38" s="7"/>
    </row>
    <row r="39" ht="18" customHeight="1" s="4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38"/>
      <c r="AE39" s="39"/>
      <c r="AF39" s="38"/>
      <c r="AG39" s="39"/>
      <c r="AH39" s="46" t="s">
        <v>30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8"/>
      <c r="AT39" s="49">
        <f>SUM(AT8:AT38)</f>
        <v>0</v>
      </c>
      <c r="AU39" s="50"/>
      <c r="AY39" s="3" t="s">
        <v>31</v>
      </c>
      <c r="AZ39" s="3" t="e">
        <f>AVERAGE(AY8:AY38)</f>
        <v>#DIV/0!</v>
      </c>
      <c r="BA39" s="3" t="s">
        <v>32</v>
      </c>
      <c r="BB39" s="3">
        <f>SUM(BB8:BB38)</f>
        <v>0</v>
      </c>
      <c r="BC39" s="3">
        <f>SUM(BC8:BC38)</f>
        <v>0</v>
      </c>
      <c r="BD39" s="3">
        <f>SUM(BD8:BD38)</f>
        <v>0</v>
      </c>
      <c r="BE39" s="3">
        <f>SUM(BE8:BE38)</f>
        <v>0</v>
      </c>
      <c r="BJ39" s="7"/>
    </row>
    <row r="40" ht="18" customHeight="1" s="4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1" t="s">
        <v>33</v>
      </c>
      <c r="AE40" s="52"/>
      <c r="AF40" s="53"/>
      <c r="AG40" s="54"/>
      <c r="AH40" s="12" t="s">
        <v>34</v>
      </c>
      <c r="AI40" s="12"/>
      <c r="AJ40" s="55">
        <f>AT39</f>
        <v>0</v>
      </c>
      <c r="AK40" s="55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ht="15" customHeight="1" s="4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6"/>
      <c r="AE41" s="57"/>
      <c r="AF41" s="58"/>
      <c r="AG41" s="59"/>
      <c r="AH41" s="12" t="s">
        <v>35</v>
      </c>
      <c r="AI41" s="12"/>
      <c r="AJ41" s="60"/>
      <c r="AK41" s="60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ht="15" customHeight="1" s="4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6"/>
      <c r="AE42" s="57"/>
      <c r="AF42" s="58"/>
      <c r="AG42" s="59"/>
      <c r="AH42" s="61" t="s">
        <v>36</v>
      </c>
      <c r="AI42" s="62">
        <f>BB39</f>
        <v>0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ht="15" customHeight="1" s="4" customForma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4" t="e">
        <f>AZ39</f>
        <v>#DIV/0!</v>
      </c>
      <c r="AE43" s="65"/>
      <c r="AF43" s="58"/>
      <c r="AG43" s="59"/>
      <c r="AH43" s="61" t="s">
        <v>37</v>
      </c>
      <c r="AI43" s="66">
        <f>BC39</f>
        <v>0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ht="15" customHeight="1" s="4" customForma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8"/>
      <c r="AE44" s="58"/>
      <c r="AF44" s="58"/>
      <c r="AG44" s="59"/>
      <c r="AH44" s="61" t="s">
        <v>38</v>
      </c>
      <c r="AI44" s="66">
        <f>BD39</f>
        <v>0</v>
      </c>
      <c r="AJ44" s="12"/>
      <c r="AK44" s="12" t="s">
        <v>39</v>
      </c>
      <c r="AL44" s="12"/>
      <c r="AM44" s="12" t="s">
        <v>40</v>
      </c>
      <c r="AN44" s="12"/>
      <c r="AO44" s="12"/>
      <c r="AP44" s="12"/>
      <c r="AQ44" s="12"/>
      <c r="AR44" s="12" t="s">
        <v>41</v>
      </c>
      <c r="AS44" s="12"/>
      <c r="AT44" s="12"/>
      <c r="AU44" s="12"/>
    </row>
    <row r="45" ht="15" customHeight="1" s="4" customForma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58"/>
      <c r="AF45" s="58"/>
      <c r="AG45" s="59"/>
      <c r="AH45" s="61" t="s">
        <v>42</v>
      </c>
      <c r="AI45" s="69">
        <f>BE39</f>
        <v>0</v>
      </c>
      <c r="AJ45" s="12"/>
      <c r="AM45" s="70" t="s">
        <v>43</v>
      </c>
      <c r="AN45" s="70"/>
      <c r="AS45" s="71" t="s">
        <v>44</v>
      </c>
      <c r="AT45" s="71"/>
      <c r="AU45" s="71"/>
    </row>
    <row r="46" ht="15" customHeight="1" s="4" customForma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ht="15" customHeight="1" s="4" customFormat="1">
      <c r="A47" s="73">
        <v>1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4">
        <v>2</v>
      </c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</row>
  </sheetData>
  <mergeCells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