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 projects\tidy_string_distance\"/>
    </mc:Choice>
  </mc:AlternateContent>
  <xr:revisionPtr revIDLastSave="0" documentId="8_{58BB34E1-75A4-46A9-ABDB-B74A014C73C0}" xr6:coauthVersionLast="47" xr6:coauthVersionMax="47" xr10:uidLastSave="{00000000-0000-0000-0000-000000000000}"/>
  <bookViews>
    <workbookView xWindow="-120" yWindow="-120" windowWidth="29040" windowHeight="15840" xr2:uid="{A2519764-D9F8-4443-A557-313CC5D0C5BE}"/>
  </bookViews>
  <sheets>
    <sheet name="All results" sheetId="1" r:id="rId1"/>
    <sheet name="Removed &lt;100 and &lt;1million" sheetId="2" r:id="rId2"/>
  </sheets>
  <definedNames>
    <definedName name="_xlnm._FilterDatabase" localSheetId="1" hidden="1">'Removed &lt;100 and &lt;1million'!$A$1:$C$157</definedName>
    <definedName name="_xlchart.v1.0" hidden="1">'All results'!$B$2:$B$198</definedName>
    <definedName name="_xlchart.v1.1" hidden="1">'Removed &lt;100 and &lt;1million'!$B$2:$B$157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6" i="2"/>
  <c r="F5" i="2"/>
  <c r="F4" i="2"/>
  <c r="F3" i="2"/>
  <c r="F2" i="2"/>
  <c r="F6" i="1"/>
  <c r="F5" i="1"/>
  <c r="F4" i="1"/>
  <c r="F3" i="1"/>
  <c r="F2" i="1"/>
  <c r="F12" i="1"/>
  <c r="F13" i="2" l="1"/>
  <c r="F7" i="2"/>
  <c r="F9" i="2" s="1"/>
  <c r="F13" i="1"/>
  <c r="F7" i="1"/>
  <c r="F9" i="1" s="1"/>
  <c r="F10" i="2" l="1"/>
  <c r="F10" i="1"/>
</calcChain>
</file>

<file path=xl/sharedStrings.xml><?xml version="1.0" encoding="utf-8"?>
<sst xmlns="http://schemas.openxmlformats.org/spreadsheetml/2006/main" count="730" uniqueCount="212">
  <si>
    <t>Taiwan: China’s Next Target, A History of Oppression</t>
  </si>
  <si>
    <t>Water is Life: Standing Rock and the Repercussions of the Native Experience</t>
  </si>
  <si>
    <t>CLIMATE REFUGEES. THE NEXT GREAT MIGRATION</t>
  </si>
  <si>
    <t>The Dirty Truth About the Industrial Revolution</t>
  </si>
  <si>
    <t>Globalization as an influence to increased nationalist behaviors</t>
  </si>
  <si>
    <t>Brazil: Criminal Consequence From Systemic Corruptions</t>
  </si>
  <si>
    <t>Kashmir: A History of Oppression</t>
  </si>
  <si>
    <t>Birth Control Methods In Japan</t>
  </si>
  <si>
    <t>The Origins of East African Starvation</t>
  </si>
  <si>
    <t>The Success Yet Discrimination of Sex Workers in Japan</t>
  </si>
  <si>
    <t>King Leopold II and the Congolese</t>
  </si>
  <si>
    <t>Separation of Class on a global Scale Introduction</t>
  </si>
  <si>
    <t>Climate Change: The Fight of our Generation and its History</t>
  </si>
  <si>
    <t>Roots of Transnationalistic Terror: An Extremely Brief Summary</t>
  </si>
  <si>
    <t>How the Spanish Flu has Impacted COVID-19</t>
  </si>
  <si>
    <t>Great Leap Backward: Roots of Antibiotic Resistance in China</t>
  </si>
  <si>
    <t>Inequality and Mortality Rate of Pregnant Women of Color in the Social Detriments of Health</t>
  </si>
  <si>
    <t>Too Many Mouths to Feed: Brazil, Amazon Deforestation, and Genetic Modification</t>
  </si>
  <si>
    <t>The Continuous Inequality in America</t>
  </si>
  <si>
    <t>The Effect of Negative Public Opinion on Vaccine Development</t>
  </si>
  <si>
    <t>Europe’s Dictatorship Next Door: The Historical Factors That Enabled the Current Authoritarian Regime in Belarus</t>
  </si>
  <si>
    <t>Japan and the United States post WWII</t>
  </si>
  <si>
    <t>Development of Insanity and Madness in China and Europe Since the 19th Century</t>
  </si>
  <si>
    <t>Internet Moderation: Censorship in the Digital Age</t>
  </si>
  <si>
    <t>Hiroshima and Nagasaki Health</t>
  </si>
  <si>
    <t>Fada Beo An Réabhlóid ‘Long Live the Revolution’</t>
  </si>
  <si>
    <t>The Different Minds of a Nazi Guard</t>
  </si>
  <si>
    <t>The Evolution of Britain’s Climate Change Fight</t>
  </si>
  <si>
    <t>NIGERIAN ECONOMIC SUCCESS DUE TO OIL: A SABATOGED COUNTRY</t>
  </si>
  <si>
    <t>U.S. Gun Control Compared to Other Countries</t>
  </si>
  <si>
    <t>Pushing Mental Illness Aside: The Effects of Stigma</t>
  </si>
  <si>
    <t>How the Immigration Restriction Act of 1901 Benefits Australian Citizens National Identity through Prohibiting Immigration from Non-European Countries to Australia</t>
  </si>
  <si>
    <t>Water Systems</t>
  </si>
  <si>
    <t>American and Australian Gun Control</t>
  </si>
  <si>
    <t>The 1932 Olympics and the Beginning of Politics in Sport</t>
  </si>
  <si>
    <t>Black South African Education and Black American Education</t>
  </si>
  <si>
    <t>The Progression of Disease Theories</t>
  </si>
  <si>
    <t>Prostitution in Mexico Between the 1900-1990s</t>
  </si>
  <si>
    <t>Continual Crisis: The Venezuelan Oil Economy</t>
  </si>
  <si>
    <t>Threads of Colonization</t>
  </si>
  <si>
    <t>Difficulty of Development in the Democratic Republic of the Congo</t>
  </si>
  <si>
    <t>Radio Communication Efforts in World War II</t>
  </si>
  <si>
    <t>Plant-breeding in the British Empire</t>
  </si>
  <si>
    <t>Causes, Effects, and Impacts of the Great Leap Forward in China’s Economy Today</t>
  </si>
  <si>
    <t>The Perpetually Negative Portrayal of Black Women in America’s Past and Present</t>
  </si>
  <si>
    <t>Sexual Revolution: The History of Contraceptive Use in Britain and the United States</t>
  </si>
  <si>
    <t>The Doomed Crown: The People of France vs Marie Antoinette</t>
  </si>
  <si>
    <t>The Issues regarding Human and Children Sex Trafficking in the United States</t>
  </si>
  <si>
    <t>The Ethnic Cleansing of the Spanish Moriscos</t>
  </si>
  <si>
    <t>Colonial Medicine: India and the Philippines</t>
  </si>
  <si>
    <t>The Historical Roots of Humans in their Environment relating to Human Trafficking in the United States</t>
  </si>
  <si>
    <t>Human Trafficking in the U.S. and Britain</t>
  </si>
  <si>
    <t>Challenges of Birth Control in Canada Before 1980</t>
  </si>
  <si>
    <t>Tumultuous Times and Prostitution Politics</t>
  </si>
  <si>
    <t>Japan’s Miracle Path to Reconstruction And How it Can Save Lives</t>
  </si>
  <si>
    <t>Agriculture Technology</t>
  </si>
  <si>
    <t>Taiwan sovereignty issue</t>
  </si>
  <si>
    <t>The UAE rapid evolution and oil discovery</t>
  </si>
  <si>
    <t>INEQUALITY AND GLOBALIZATION AND HUMANITIES</t>
  </si>
  <si>
    <t>Humans and the Environment</t>
  </si>
  <si>
    <t>Discrimination during World Wars and in today’s society</t>
  </si>
  <si>
    <t>How Major Global Events affect Homelessness</t>
  </si>
  <si>
    <t>The History of Black Death and the Signification Lessons</t>
  </si>
  <si>
    <t>Comfort Women: The Tragic Past and Present of the WWII Japanese Military Sex Slaves</t>
  </si>
  <si>
    <t>The blood, sweat, and suffrages that the Yaqui people endured</t>
  </si>
  <si>
    <t>Echoes of the Past: Far-Right Extremism in the United States and Europe</t>
  </si>
  <si>
    <t>Kashmir: Finding Hope in Hopelessness</t>
  </si>
  <si>
    <t>Illicit Trading of Antiques</t>
  </si>
  <si>
    <t>The Evolution of Police Brutality Around the World: Mid 20th Century to the Present</t>
  </si>
  <si>
    <t>Climate Change and the Developing World</t>
  </si>
  <si>
    <t>A History of Migration and Rejection</t>
  </si>
  <si>
    <t>Socioeconomic Inequality and the Fall of the Roman Republic</t>
  </si>
  <si>
    <t>Human Trafficking Becoming a Form of Contemporary Slavery</t>
  </si>
  <si>
    <t>The Conflict of the Holy Land; Israel vs. Palestine</t>
  </si>
  <si>
    <t>Virulent Pandemics</t>
  </si>
  <si>
    <t>Poland: A Falling Democracy</t>
  </si>
  <si>
    <t>Bad Guys Wear Turbans: Examining 1,000 Years of Islamophobia in the West</t>
  </si>
  <si>
    <t>Sex Ed, Polarized</t>
  </si>
  <si>
    <t>The Historic Economic segregation of Black communities in the USA and its effects even to modern times</t>
  </si>
  <si>
    <t>Understanding the Causes of Race Riots in American History</t>
  </si>
  <si>
    <t>SPACE RACE</t>
  </si>
  <si>
    <t>Israel and Palestine</t>
  </si>
  <si>
    <t>Labor Rights</t>
  </si>
  <si>
    <t>The Greenhouse Revolution: Our Need to Revolutionize the Green Revolution</t>
  </si>
  <si>
    <t>Colonization of the Caribbean and Its Connection to Modern Day Racism</t>
  </si>
  <si>
    <t>The History of Fatherhood in America and Scandinavia: 1850-2020</t>
  </si>
  <si>
    <t>The Evolution of Racism in America in Correlation with Britain from the 1900’s to the Present Day</t>
  </si>
  <si>
    <t>From the Plantation to the Penitentiary, How Racism and Presumptive Criminality Have Shaped the Black American Experience.</t>
  </si>
  <si>
    <t>Indonesian Struggle for Independence under the Colonization of Dutch and Japanese Empire</t>
  </si>
  <si>
    <t>The story of Kashmir</t>
  </si>
  <si>
    <t>Japanese “Economic Miracle” Post WWII</t>
  </si>
  <si>
    <t>China chooses power over life</t>
  </si>
  <si>
    <t>The Effect of World War II on Rohingya Genocide</t>
  </si>
  <si>
    <t>Increased Black South African Crime During the Period of Apartheid</t>
  </si>
  <si>
    <t>Human Trafficking (Prostitution), Is It A Problem or Not?</t>
  </si>
  <si>
    <t>The National Health Service</t>
  </si>
  <si>
    <t>Racial Housing Disparity by FHA and HUD</t>
  </si>
  <si>
    <t>History of Nongovernmental Relief Organizations in Disaster Relief</t>
  </si>
  <si>
    <t>Title</t>
  </si>
  <si>
    <t>Results</t>
  </si>
  <si>
    <t>Semester</t>
  </si>
  <si>
    <t>F</t>
  </si>
  <si>
    <t>Transgressions of Historical Racist Immigration Policies Reborn</t>
  </si>
  <si>
    <t>Contemporary Issues in Okinawa looking back the History</t>
  </si>
  <si>
    <t>The Global Effect of Black Tuesday</t>
  </si>
  <si>
    <t>Economy Over Morals: Britain’s War for Drugs</t>
  </si>
  <si>
    <t>The Cost of Revolution: How the Cultural Revolution Divided China</t>
  </si>
  <si>
    <t>Nuclear Power and Changing Perspectives</t>
  </si>
  <si>
    <t>Thought and the Greater Coalition: Drama and Democracy</t>
  </si>
  <si>
    <t>The Importance of Institutionalizing Intersectionality in Globalization</t>
  </si>
  <si>
    <t>Activism Before and After the Civil Rights Movement</t>
  </si>
  <si>
    <t>A Bread Line for Every City: How the American Market Crash of 1929 Heralded the Great Depression</t>
  </si>
  <si>
    <t>The Historical Roots of Vaccine Resistance</t>
  </si>
  <si>
    <t>Globalization: From Industrial Revolution to Today</t>
  </si>
  <si>
    <t>The Soviet Roots of Contemporary Religious Persecution within Communism</t>
  </si>
  <si>
    <t>Women's Struggle During and After the Apartheid</t>
  </si>
  <si>
    <t>The Pay of Women and Their Rights Over Time</t>
  </si>
  <si>
    <t>The Suffering of the North Korean Society with Destructive Dictatorship</t>
  </si>
  <si>
    <t>How the industrialization of Farming can has shown to have had a negative and has led to a rise of Corporate Farming</t>
  </si>
  <si>
    <t>Disaster</t>
  </si>
  <si>
    <t>Earth Day: Environmental Activism, Pollution, and the Steps Towards a Clean Earth</t>
  </si>
  <si>
    <t>Pandemics Then and Now: Have we learned anything from History?</t>
  </si>
  <si>
    <t>Inuit Culture</t>
  </si>
  <si>
    <t>The roots of Guatemala’s Contemporary Immigration Crisis</t>
  </si>
  <si>
    <t>Conservational Tillage in the South American Environment</t>
  </si>
  <si>
    <t xml:space="preserve">Opium Traffic </t>
  </si>
  <si>
    <t>The Xinjiang Region</t>
  </si>
  <si>
    <t>The Challenges of NCAA Controlled Student-Athletes</t>
  </si>
  <si>
    <t>Cotton is Capitalism</t>
  </si>
  <si>
    <t>Global Response Health Crises from the Early 20th Century to Covid-19</t>
  </si>
  <si>
    <t>Plagued</t>
  </si>
  <si>
    <t>Suicide Trends</t>
  </si>
  <si>
    <t>China’s Impact on the Global Drug Trade</t>
  </si>
  <si>
    <t>Imperialism Created West African Child Labor</t>
  </si>
  <si>
    <t>An Analysis of The Haitian Revolution: The Impact of Silence</t>
  </si>
  <si>
    <t>The Effects of Religion and Racism on Immigration in the U.S</t>
  </si>
  <si>
    <t>The influence of second-wave feminist movement on status of women in Britain</t>
  </si>
  <si>
    <t>Healthcare Within China and Canada</t>
  </si>
  <si>
    <t>The Fight for Abortion Rights in Poland</t>
  </si>
  <si>
    <t>The Fight Against Racial Inequality in America</t>
  </si>
  <si>
    <t>Tensions Between the Split Nation: The Korean War and its Effects</t>
  </si>
  <si>
    <t>The history of women’s reproductive health and the origin of the Planned Parenthood organization</t>
  </si>
  <si>
    <t>Income Inequality and Its Effects on Children’s Education and Future</t>
  </si>
  <si>
    <t>The European Invasion into Native America</t>
  </si>
  <si>
    <t>Origins of Modern Maritime Fuel in the 1910s British Royal Navy</t>
  </si>
  <si>
    <t>The Misty Poets and Censorship in China</t>
  </si>
  <si>
    <t>Inequality, the Decline of Living Conditions, and the Impact of Economic Policy in Dictatorship-era Chile</t>
  </si>
  <si>
    <t>The Origin of Violence</t>
  </si>
  <si>
    <t>Effects of Combating Malaria with DDT in Sub-Saharan Africa in the mid 1900s</t>
  </si>
  <si>
    <t>The London Smog</t>
  </si>
  <si>
    <t>THE ECOLOGICAL EFFECTS OF THE VIETNAMESE WAR</t>
  </si>
  <si>
    <t>Air pollution: A reminder for human history and its brutal effects</t>
  </si>
  <si>
    <t>How the Haitian Revolution prompted French government to abolish slavery</t>
  </si>
  <si>
    <t>Foreign influence in the Spanish Civil War</t>
  </si>
  <si>
    <t>The Historical roots of the XXI century refugee crisis in Europe</t>
  </si>
  <si>
    <t>The Window of Technology to The World</t>
  </si>
  <si>
    <t>Rise in hate crimes against Asians in the United States and other western countries</t>
  </si>
  <si>
    <t>CHINESE ECONOMIC TRANSFORMATION</t>
  </si>
  <si>
    <t>Oppression of Canadian Aboriginals</t>
  </si>
  <si>
    <t>Population Growth, Resource Consumption, and The Environment</t>
  </si>
  <si>
    <t>Black September and their cause to arms</t>
  </si>
  <si>
    <t>Summary History of Rare Earth Metal Market</t>
  </si>
  <si>
    <t xml:space="preserve">Fire Regimes of Australia: Changes in Fire Practices from Pre-Colonization to Modern </t>
  </si>
  <si>
    <t>The History of Cars and Pollution From 1886 to Present Day</t>
  </si>
  <si>
    <t>The Decline of Agriculture in Ethiopia</t>
  </si>
  <si>
    <t>le bon problème: Finding Balance in the Wine Industry</t>
  </si>
  <si>
    <t>The Effect of Globalization on Developing Cultures in the Mariana Islands</t>
  </si>
  <si>
    <t>Clitoridectomies on Acquiescent Women in Kenya from the 19th Century Through Today</t>
  </si>
  <si>
    <t>Transatlantic Slave Trade: A Close Examination on Late 18th and 19th Century Haiti</t>
  </si>
  <si>
    <t>Rooted in Racism: Apartheid in South Africa</t>
  </si>
  <si>
    <t>Genocide: A Reprise of Atrocity</t>
  </si>
  <si>
    <t>Children Soldiers of Africa and Sudan</t>
  </si>
  <si>
    <t>The Conflicts Between Thai and the Government</t>
  </si>
  <si>
    <t>Examining the Global Climate Crisis: Animal Agriculture</t>
  </si>
  <si>
    <t>Back to the Future: Electric Automobiles and Their Belated Success</t>
  </si>
  <si>
    <t>The Soleimani Assassination and the Revolution</t>
  </si>
  <si>
    <t>Mongol invasions of Vietnam and how they affect the current state of South East Asia</t>
  </si>
  <si>
    <t>Agent Orange, a nightmare that still haunted Vietnam since 1961</t>
  </si>
  <si>
    <t>The Economic Case for Educating Girls in Nigeria and Pakistan</t>
  </si>
  <si>
    <t>Trees, Supply, Demand, and the Dwindling Supply of the Nigerian Rainforests</t>
  </si>
  <si>
    <t>Racial Tension</t>
  </si>
  <si>
    <t>Kashmir: The Consequence of Colonialism</t>
  </si>
  <si>
    <t>The Taboo on Tattoos in Japan</t>
  </si>
  <si>
    <t>The 1099 CE Siege of Jerusalem: A Lasting Impact</t>
  </si>
  <si>
    <t>How Catholicism Shaped the French Revolution</t>
  </si>
  <si>
    <t>THE SPANISH FLU –DEADLIEST PANDEMIC IN HISTORY</t>
  </si>
  <si>
    <t>Made in China: Early Birth Planning Efforts and the Creation of the One- Child Policy</t>
  </si>
  <si>
    <t>Cold War Roots of Contemporary Division</t>
  </si>
  <si>
    <t>The similarities with Covid-19 and the Spanish influenza are still live today</t>
  </si>
  <si>
    <t>Women Underpaid: Inequality Between Sexes When It Comes to Pay</t>
  </si>
  <si>
    <t>Nuclear Energy: The Bridge to Worldwide Renewable Energy</t>
  </si>
  <si>
    <t>The Historical Roots of the Contemporary Climate Crisis</t>
  </si>
  <si>
    <t>Cellophane: The Transparent Environmental Attacker</t>
  </si>
  <si>
    <t>Central America gets hit with the Greatest Natural Disasters</t>
  </si>
  <si>
    <t>Historical Roots of The Climate Crisis</t>
  </si>
  <si>
    <t>Nigerian Oil: Ecological Damages and Political Intervention</t>
  </si>
  <si>
    <t>The Opium Wars and The Rise of China</t>
  </si>
  <si>
    <t>Maintaining Food Security</t>
  </si>
  <si>
    <t>Roots of Health Issues in The English Bulldog</t>
  </si>
  <si>
    <t>Communism in China</t>
  </si>
  <si>
    <t>New Communication Development in China</t>
  </si>
  <si>
    <t>S</t>
  </si>
  <si>
    <t>Q1</t>
  </si>
  <si>
    <t>Q3</t>
  </si>
  <si>
    <t>IQR</t>
  </si>
  <si>
    <t>Lower Outliers</t>
  </si>
  <si>
    <t>Upper Outliers</t>
  </si>
  <si>
    <t>Minimum</t>
  </si>
  <si>
    <t>Median</t>
  </si>
  <si>
    <t>Maximum</t>
  </si>
  <si>
    <t>Mean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</si>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</sst>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6C1A763E-B5F9-4753-B3D6-E6B9B2C09134}">
          <cx:dataLabels>
            <cx:visibility seriesName="0" categoryName="0" value="1"/>
          </cx:dataLabels>
          <cx:dataId val="0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38999998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6C1A763E-B5F9-4753-B3D6-E6B9B2C09134}" formatIdx="0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1" outliers="1"/>
            <cx:statistics quartileMethod="inclusive"/>
          </cx:layoutPr>
        </cx:series>
      </cx:plotAreaRegion>
      <cx:axis id="0" hidden="1">
        <cx:catScaling gapWidth="2.91000009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142875</xdr:rowOff>
    </xdr:from>
    <xdr:to>
      <xdr:col>21</xdr:col>
      <xdr:colOff>304799</xdr:colOff>
      <xdr:row>24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4FC7EE-F5B4-44CA-B547-3FAAB2B397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142875"/>
              <a:ext cx="8220075" cy="4481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142875</xdr:rowOff>
    </xdr:from>
    <xdr:to>
      <xdr:col>21</xdr:col>
      <xdr:colOff>304799</xdr:colOff>
      <xdr:row>19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8151FA-DA44-4146-A343-36B8B0DA2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142875"/>
              <a:ext cx="8220075" cy="3529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33C2-ECAD-498E-8240-91F6726AAFC0}">
  <dimension ref="A1:F198"/>
  <sheetViews>
    <sheetView tabSelected="1" workbookViewId="0">
      <selection activeCell="D34" sqref="D34"/>
    </sheetView>
  </sheetViews>
  <sheetFormatPr defaultRowHeight="15" x14ac:dyDescent="0.25"/>
  <cols>
    <col min="1" max="1" width="19.28515625" customWidth="1"/>
    <col min="2" max="2" width="16.140625" customWidth="1"/>
    <col min="5" max="5" width="18.140625" customWidth="1"/>
  </cols>
  <sheetData>
    <row r="1" spans="1:6" x14ac:dyDescent="0.25">
      <c r="A1" t="s">
        <v>98</v>
      </c>
      <c r="B1" t="s">
        <v>99</v>
      </c>
      <c r="C1" t="s">
        <v>100</v>
      </c>
    </row>
    <row r="2" spans="1:6" x14ac:dyDescent="0.25">
      <c r="A2" t="s">
        <v>0</v>
      </c>
      <c r="B2">
        <v>1455</v>
      </c>
      <c r="C2" t="s">
        <v>101</v>
      </c>
      <c r="E2" t="s">
        <v>207</v>
      </c>
      <c r="F2">
        <f>_xlfn.QUARTILE.INC(B2:B198,0)</f>
        <v>0</v>
      </c>
    </row>
    <row r="3" spans="1:6" x14ac:dyDescent="0.25">
      <c r="A3" t="s">
        <v>1</v>
      </c>
      <c r="B3">
        <v>733</v>
      </c>
      <c r="C3" t="s">
        <v>101</v>
      </c>
      <c r="E3" t="s">
        <v>202</v>
      </c>
      <c r="F3">
        <f>_xlfn.QUARTILE.INC(B2:B198,1)</f>
        <v>414</v>
      </c>
    </row>
    <row r="4" spans="1:6" x14ac:dyDescent="0.25">
      <c r="A4" t="s">
        <v>2</v>
      </c>
      <c r="B4">
        <v>14487</v>
      </c>
      <c r="C4" t="s">
        <v>101</v>
      </c>
      <c r="E4" t="s">
        <v>208</v>
      </c>
      <c r="F4">
        <f>_xlfn.QUARTILE.INC(B2:B198,2)</f>
        <v>4151</v>
      </c>
    </row>
    <row r="5" spans="1:6" x14ac:dyDescent="0.25">
      <c r="A5" t="s">
        <v>3</v>
      </c>
      <c r="B5">
        <v>8314</v>
      </c>
      <c r="C5" t="s">
        <v>101</v>
      </c>
      <c r="E5" t="s">
        <v>203</v>
      </c>
      <c r="F5">
        <f>_xlfn.QUARTILE.INC(B2:B198,3)</f>
        <v>39182</v>
      </c>
    </row>
    <row r="6" spans="1:6" x14ac:dyDescent="0.25">
      <c r="A6" t="s">
        <v>4</v>
      </c>
      <c r="B6">
        <v>15488</v>
      </c>
      <c r="C6" t="s">
        <v>101</v>
      </c>
      <c r="E6" t="s">
        <v>209</v>
      </c>
      <c r="F6">
        <f>_xlfn.QUARTILE.INC(B2:B198,4)</f>
        <v>10796280</v>
      </c>
    </row>
    <row r="7" spans="1:6" x14ac:dyDescent="0.25">
      <c r="A7" t="s">
        <v>5</v>
      </c>
      <c r="B7">
        <v>1392</v>
      </c>
      <c r="C7" t="s">
        <v>101</v>
      </c>
      <c r="E7" t="s">
        <v>204</v>
      </c>
      <c r="F7">
        <f>F5-F3</f>
        <v>38768</v>
      </c>
    </row>
    <row r="8" spans="1:6" x14ac:dyDescent="0.25">
      <c r="A8" t="s">
        <v>6</v>
      </c>
      <c r="B8">
        <v>4113</v>
      </c>
      <c r="C8" t="s">
        <v>101</v>
      </c>
    </row>
    <row r="9" spans="1:6" x14ac:dyDescent="0.25">
      <c r="A9" t="s">
        <v>7</v>
      </c>
      <c r="B9">
        <v>139341</v>
      </c>
      <c r="C9" t="s">
        <v>101</v>
      </c>
      <c r="E9" t="s">
        <v>205</v>
      </c>
      <c r="F9">
        <f>F3-(1.5*F7)</f>
        <v>-57738</v>
      </c>
    </row>
    <row r="10" spans="1:6" x14ac:dyDescent="0.25">
      <c r="A10" t="s">
        <v>8</v>
      </c>
      <c r="B10">
        <v>7730</v>
      </c>
      <c r="C10" t="s">
        <v>101</v>
      </c>
      <c r="E10" t="s">
        <v>206</v>
      </c>
      <c r="F10">
        <f>F5+(1.5*F7)</f>
        <v>97334</v>
      </c>
    </row>
    <row r="11" spans="1:6" x14ac:dyDescent="0.25">
      <c r="A11" t="s">
        <v>9</v>
      </c>
      <c r="B11">
        <v>5585</v>
      </c>
      <c r="C11" t="s">
        <v>101</v>
      </c>
    </row>
    <row r="12" spans="1:6" x14ac:dyDescent="0.25">
      <c r="A12" t="s">
        <v>10</v>
      </c>
      <c r="B12">
        <v>1842</v>
      </c>
      <c r="C12" t="s">
        <v>101</v>
      </c>
      <c r="E12" t="s">
        <v>210</v>
      </c>
      <c r="F12">
        <f>AVERAGE(B2:B198)</f>
        <v>281772.50761421322</v>
      </c>
    </row>
    <row r="13" spans="1:6" x14ac:dyDescent="0.25">
      <c r="A13" t="s">
        <v>11</v>
      </c>
      <c r="B13">
        <v>152990</v>
      </c>
      <c r="C13" t="s">
        <v>101</v>
      </c>
      <c r="E13" t="s">
        <v>211</v>
      </c>
      <c r="F13">
        <f>F6-F2</f>
        <v>10796280</v>
      </c>
    </row>
    <row r="14" spans="1:6" x14ac:dyDescent="0.25">
      <c r="A14" t="s">
        <v>12</v>
      </c>
      <c r="B14">
        <v>71385</v>
      </c>
      <c r="C14" t="s">
        <v>101</v>
      </c>
    </row>
    <row r="15" spans="1:6" x14ac:dyDescent="0.25">
      <c r="A15" t="s">
        <v>13</v>
      </c>
      <c r="B15">
        <v>0</v>
      </c>
      <c r="C15" t="s">
        <v>101</v>
      </c>
    </row>
    <row r="16" spans="1:6" x14ac:dyDescent="0.25">
      <c r="A16" t="s">
        <v>14</v>
      </c>
      <c r="B16">
        <v>999</v>
      </c>
      <c r="C16" t="s">
        <v>101</v>
      </c>
    </row>
    <row r="17" spans="1:3" x14ac:dyDescent="0.25">
      <c r="A17" t="s">
        <v>15</v>
      </c>
      <c r="B17">
        <v>14</v>
      </c>
      <c r="C17" t="s">
        <v>101</v>
      </c>
    </row>
    <row r="18" spans="1:3" x14ac:dyDescent="0.25">
      <c r="A18" t="s">
        <v>16</v>
      </c>
      <c r="B18">
        <v>81</v>
      </c>
      <c r="C18" t="s">
        <v>101</v>
      </c>
    </row>
    <row r="19" spans="1:3" x14ac:dyDescent="0.25">
      <c r="A19" t="s">
        <v>17</v>
      </c>
      <c r="B19">
        <v>12</v>
      </c>
      <c r="C19" t="s">
        <v>101</v>
      </c>
    </row>
    <row r="20" spans="1:3" x14ac:dyDescent="0.25">
      <c r="A20" t="s">
        <v>18</v>
      </c>
      <c r="B20">
        <v>74288</v>
      </c>
      <c r="C20" t="s">
        <v>101</v>
      </c>
    </row>
    <row r="21" spans="1:3" x14ac:dyDescent="0.25">
      <c r="A21" t="s">
        <v>19</v>
      </c>
      <c r="B21">
        <v>24866</v>
      </c>
      <c r="C21" t="s">
        <v>101</v>
      </c>
    </row>
    <row r="22" spans="1:3" x14ac:dyDescent="0.25">
      <c r="A22" t="s">
        <v>20</v>
      </c>
      <c r="B22">
        <v>13</v>
      </c>
      <c r="C22" t="s">
        <v>101</v>
      </c>
    </row>
    <row r="23" spans="1:3" x14ac:dyDescent="0.25">
      <c r="A23" t="s">
        <v>21</v>
      </c>
      <c r="B23">
        <v>11173</v>
      </c>
      <c r="C23" t="s">
        <v>101</v>
      </c>
    </row>
    <row r="24" spans="1:3" x14ac:dyDescent="0.25">
      <c r="A24" t="s">
        <v>22</v>
      </c>
      <c r="B24">
        <v>326</v>
      </c>
      <c r="C24" t="s">
        <v>101</v>
      </c>
    </row>
    <row r="25" spans="1:3" x14ac:dyDescent="0.25">
      <c r="A25" t="s">
        <v>23</v>
      </c>
      <c r="B25">
        <v>825</v>
      </c>
      <c r="C25" t="s">
        <v>101</v>
      </c>
    </row>
    <row r="26" spans="1:3" x14ac:dyDescent="0.25">
      <c r="A26" t="s">
        <v>24</v>
      </c>
      <c r="B26">
        <v>16186</v>
      </c>
      <c r="C26" t="s">
        <v>101</v>
      </c>
    </row>
    <row r="27" spans="1:3" x14ac:dyDescent="0.25">
      <c r="A27" t="s">
        <v>25</v>
      </c>
      <c r="B27">
        <v>0</v>
      </c>
      <c r="C27" t="s">
        <v>101</v>
      </c>
    </row>
    <row r="28" spans="1:3" x14ac:dyDescent="0.25">
      <c r="A28" t="s">
        <v>26</v>
      </c>
      <c r="B28">
        <v>20494</v>
      </c>
      <c r="C28" t="s">
        <v>101</v>
      </c>
    </row>
    <row r="29" spans="1:3" x14ac:dyDescent="0.25">
      <c r="A29" t="s">
        <v>27</v>
      </c>
      <c r="B29">
        <v>8997</v>
      </c>
      <c r="C29" t="s">
        <v>101</v>
      </c>
    </row>
    <row r="30" spans="1:3" x14ac:dyDescent="0.25">
      <c r="A30" t="s">
        <v>28</v>
      </c>
      <c r="B30">
        <v>0</v>
      </c>
      <c r="C30" t="s">
        <v>101</v>
      </c>
    </row>
    <row r="31" spans="1:3" x14ac:dyDescent="0.25">
      <c r="A31" t="s">
        <v>29</v>
      </c>
      <c r="B31">
        <v>42669</v>
      </c>
      <c r="C31" t="s">
        <v>101</v>
      </c>
    </row>
    <row r="32" spans="1:3" x14ac:dyDescent="0.25">
      <c r="A32" t="s">
        <v>30</v>
      </c>
      <c r="B32">
        <v>581</v>
      </c>
      <c r="C32" t="s">
        <v>101</v>
      </c>
    </row>
    <row r="33" spans="1:3" x14ac:dyDescent="0.25">
      <c r="A33" t="s">
        <v>31</v>
      </c>
      <c r="B33">
        <v>14</v>
      </c>
      <c r="C33" t="s">
        <v>101</v>
      </c>
    </row>
    <row r="34" spans="1:3" x14ac:dyDescent="0.25">
      <c r="A34" t="s">
        <v>32</v>
      </c>
      <c r="B34">
        <v>10796280</v>
      </c>
      <c r="C34" t="s">
        <v>101</v>
      </c>
    </row>
    <row r="35" spans="1:3" x14ac:dyDescent="0.25">
      <c r="A35" t="s">
        <v>33</v>
      </c>
      <c r="B35">
        <v>21721</v>
      </c>
      <c r="C35" t="s">
        <v>101</v>
      </c>
    </row>
    <row r="36" spans="1:3" x14ac:dyDescent="0.25">
      <c r="A36" t="s">
        <v>34</v>
      </c>
      <c r="B36">
        <v>1509</v>
      </c>
      <c r="C36" t="s">
        <v>101</v>
      </c>
    </row>
    <row r="37" spans="1:3" x14ac:dyDescent="0.25">
      <c r="A37" t="s">
        <v>35</v>
      </c>
      <c r="B37">
        <v>330283</v>
      </c>
      <c r="C37" t="s">
        <v>101</v>
      </c>
    </row>
    <row r="38" spans="1:3" x14ac:dyDescent="0.25">
      <c r="A38" t="s">
        <v>36</v>
      </c>
      <c r="B38">
        <v>246995</v>
      </c>
      <c r="C38" t="s">
        <v>101</v>
      </c>
    </row>
    <row r="39" spans="1:3" x14ac:dyDescent="0.25">
      <c r="A39" t="s">
        <v>37</v>
      </c>
      <c r="B39">
        <v>2</v>
      </c>
      <c r="C39" t="s">
        <v>101</v>
      </c>
    </row>
    <row r="40" spans="1:3" x14ac:dyDescent="0.25">
      <c r="A40" t="s">
        <v>38</v>
      </c>
      <c r="B40">
        <v>192</v>
      </c>
      <c r="C40" t="s">
        <v>101</v>
      </c>
    </row>
    <row r="41" spans="1:3" x14ac:dyDescent="0.25">
      <c r="A41" t="s">
        <v>39</v>
      </c>
      <c r="B41">
        <v>26418</v>
      </c>
      <c r="C41" t="s">
        <v>101</v>
      </c>
    </row>
    <row r="42" spans="1:3" x14ac:dyDescent="0.25">
      <c r="A42" t="s">
        <v>40</v>
      </c>
      <c r="B42">
        <v>23908</v>
      </c>
      <c r="C42" t="s">
        <v>101</v>
      </c>
    </row>
    <row r="43" spans="1:3" x14ac:dyDescent="0.25">
      <c r="A43" t="s">
        <v>41</v>
      </c>
      <c r="B43">
        <v>64940</v>
      </c>
      <c r="C43" t="s">
        <v>101</v>
      </c>
    </row>
    <row r="44" spans="1:3" x14ac:dyDescent="0.25">
      <c r="A44" t="s">
        <v>42</v>
      </c>
      <c r="B44">
        <v>658</v>
      </c>
      <c r="C44" t="s">
        <v>101</v>
      </c>
    </row>
    <row r="45" spans="1:3" x14ac:dyDescent="0.25">
      <c r="A45" t="s">
        <v>43</v>
      </c>
      <c r="B45">
        <v>5371</v>
      </c>
      <c r="C45" t="s">
        <v>101</v>
      </c>
    </row>
    <row r="46" spans="1:3" x14ac:dyDescent="0.25">
      <c r="A46" t="s">
        <v>44</v>
      </c>
      <c r="B46">
        <v>777</v>
      </c>
      <c r="C46" t="s">
        <v>101</v>
      </c>
    </row>
    <row r="47" spans="1:3" x14ac:dyDescent="0.25">
      <c r="A47" t="s">
        <v>45</v>
      </c>
      <c r="B47">
        <v>1321</v>
      </c>
      <c r="C47" t="s">
        <v>101</v>
      </c>
    </row>
    <row r="48" spans="1:3" x14ac:dyDescent="0.25">
      <c r="A48" t="s">
        <v>46</v>
      </c>
      <c r="B48">
        <v>10</v>
      </c>
      <c r="C48" t="s">
        <v>101</v>
      </c>
    </row>
    <row r="49" spans="1:3" x14ac:dyDescent="0.25">
      <c r="A49" t="s">
        <v>47</v>
      </c>
      <c r="B49">
        <v>14330</v>
      </c>
      <c r="C49" t="s">
        <v>101</v>
      </c>
    </row>
    <row r="50" spans="1:3" x14ac:dyDescent="0.25">
      <c r="A50" t="s">
        <v>48</v>
      </c>
      <c r="B50">
        <v>137</v>
      </c>
      <c r="C50" t="s">
        <v>101</v>
      </c>
    </row>
    <row r="51" spans="1:3" x14ac:dyDescent="0.25">
      <c r="A51" t="s">
        <v>49</v>
      </c>
      <c r="B51">
        <v>5709</v>
      </c>
      <c r="C51" t="s">
        <v>101</v>
      </c>
    </row>
    <row r="52" spans="1:3" x14ac:dyDescent="0.25">
      <c r="A52" t="s">
        <v>50</v>
      </c>
      <c r="B52">
        <v>1919</v>
      </c>
      <c r="C52" t="s">
        <v>101</v>
      </c>
    </row>
    <row r="53" spans="1:3" x14ac:dyDescent="0.25">
      <c r="A53" t="s">
        <v>51</v>
      </c>
      <c r="B53">
        <v>8444</v>
      </c>
      <c r="C53" t="s">
        <v>101</v>
      </c>
    </row>
    <row r="54" spans="1:3" x14ac:dyDescent="0.25">
      <c r="A54" t="s">
        <v>52</v>
      </c>
      <c r="B54">
        <v>5</v>
      </c>
      <c r="C54" t="s">
        <v>101</v>
      </c>
    </row>
    <row r="55" spans="1:3" x14ac:dyDescent="0.25">
      <c r="A55" t="s">
        <v>53</v>
      </c>
      <c r="B55">
        <v>1610</v>
      </c>
      <c r="C55" t="s">
        <v>101</v>
      </c>
    </row>
    <row r="56" spans="1:3" x14ac:dyDescent="0.25">
      <c r="A56" t="s">
        <v>54</v>
      </c>
      <c r="B56">
        <v>424</v>
      </c>
      <c r="C56" t="s">
        <v>101</v>
      </c>
    </row>
    <row r="57" spans="1:3" x14ac:dyDescent="0.25">
      <c r="A57" t="s">
        <v>55</v>
      </c>
      <c r="B57">
        <v>3833197</v>
      </c>
      <c r="C57" t="s">
        <v>101</v>
      </c>
    </row>
    <row r="58" spans="1:3" x14ac:dyDescent="0.25">
      <c r="A58" t="s">
        <v>56</v>
      </c>
      <c r="B58">
        <v>34757</v>
      </c>
      <c r="C58" t="s">
        <v>101</v>
      </c>
    </row>
    <row r="59" spans="1:3" x14ac:dyDescent="0.25">
      <c r="A59" t="s">
        <v>57</v>
      </c>
      <c r="B59">
        <v>407</v>
      </c>
      <c r="C59" t="s">
        <v>101</v>
      </c>
    </row>
    <row r="60" spans="1:3" x14ac:dyDescent="0.25">
      <c r="A60" t="s">
        <v>58</v>
      </c>
      <c r="B60">
        <v>57118</v>
      </c>
      <c r="C60" t="s">
        <v>101</v>
      </c>
    </row>
    <row r="61" spans="1:3" x14ac:dyDescent="0.25">
      <c r="A61" t="s">
        <v>59</v>
      </c>
      <c r="B61">
        <v>7829436</v>
      </c>
      <c r="C61" t="s">
        <v>101</v>
      </c>
    </row>
    <row r="62" spans="1:3" x14ac:dyDescent="0.25">
      <c r="A62" t="s">
        <v>60</v>
      </c>
      <c r="B62">
        <v>169419</v>
      </c>
      <c r="C62" t="s">
        <v>101</v>
      </c>
    </row>
    <row r="63" spans="1:3" x14ac:dyDescent="0.25">
      <c r="A63" t="s">
        <v>61</v>
      </c>
      <c r="B63">
        <v>9568</v>
      </c>
      <c r="C63" t="s">
        <v>101</v>
      </c>
    </row>
    <row r="64" spans="1:3" x14ac:dyDescent="0.25">
      <c r="A64" t="s">
        <v>62</v>
      </c>
      <c r="B64">
        <v>4841</v>
      </c>
      <c r="C64" t="s">
        <v>101</v>
      </c>
    </row>
    <row r="65" spans="1:3" x14ac:dyDescent="0.25">
      <c r="A65" t="s">
        <v>63</v>
      </c>
      <c r="B65">
        <v>67</v>
      </c>
      <c r="C65" t="s">
        <v>101</v>
      </c>
    </row>
    <row r="66" spans="1:3" x14ac:dyDescent="0.25">
      <c r="A66" t="s">
        <v>64</v>
      </c>
      <c r="B66">
        <v>0</v>
      </c>
      <c r="C66" t="s">
        <v>101</v>
      </c>
    </row>
    <row r="67" spans="1:3" x14ac:dyDescent="0.25">
      <c r="A67" t="s">
        <v>65</v>
      </c>
      <c r="B67">
        <v>549</v>
      </c>
      <c r="C67" t="s">
        <v>101</v>
      </c>
    </row>
    <row r="68" spans="1:3" x14ac:dyDescent="0.25">
      <c r="A68" t="s">
        <v>66</v>
      </c>
      <c r="B68">
        <v>134</v>
      </c>
      <c r="C68" t="s">
        <v>101</v>
      </c>
    </row>
    <row r="69" spans="1:3" x14ac:dyDescent="0.25">
      <c r="A69" t="s">
        <v>67</v>
      </c>
      <c r="B69">
        <v>857</v>
      </c>
      <c r="C69" t="s">
        <v>101</v>
      </c>
    </row>
    <row r="70" spans="1:3" x14ac:dyDescent="0.25">
      <c r="A70" t="s">
        <v>68</v>
      </c>
      <c r="B70">
        <v>332</v>
      </c>
      <c r="C70" t="s">
        <v>101</v>
      </c>
    </row>
    <row r="71" spans="1:3" x14ac:dyDescent="0.25">
      <c r="A71" t="s">
        <v>69</v>
      </c>
      <c r="B71">
        <v>1545660</v>
      </c>
      <c r="C71" t="s">
        <v>101</v>
      </c>
    </row>
    <row r="72" spans="1:3" x14ac:dyDescent="0.25">
      <c r="A72" t="s">
        <v>70</v>
      </c>
      <c r="B72">
        <v>80256</v>
      </c>
      <c r="C72" t="s">
        <v>101</v>
      </c>
    </row>
    <row r="73" spans="1:3" x14ac:dyDescent="0.25">
      <c r="A73" t="s">
        <v>71</v>
      </c>
      <c r="B73">
        <v>1417</v>
      </c>
      <c r="C73" t="s">
        <v>101</v>
      </c>
    </row>
    <row r="74" spans="1:3" x14ac:dyDescent="0.25">
      <c r="A74" t="s">
        <v>72</v>
      </c>
      <c r="B74">
        <v>3595</v>
      </c>
      <c r="C74" t="s">
        <v>101</v>
      </c>
    </row>
    <row r="75" spans="1:3" x14ac:dyDescent="0.25">
      <c r="A75" t="s">
        <v>73</v>
      </c>
      <c r="B75">
        <v>3595</v>
      </c>
      <c r="C75" t="s">
        <v>101</v>
      </c>
    </row>
    <row r="76" spans="1:3" x14ac:dyDescent="0.25">
      <c r="A76" t="s">
        <v>74</v>
      </c>
      <c r="B76">
        <v>21550</v>
      </c>
      <c r="C76" t="s">
        <v>101</v>
      </c>
    </row>
    <row r="77" spans="1:3" x14ac:dyDescent="0.25">
      <c r="A77" t="s">
        <v>75</v>
      </c>
      <c r="B77">
        <v>13182</v>
      </c>
      <c r="C77" t="s">
        <v>101</v>
      </c>
    </row>
    <row r="78" spans="1:3" x14ac:dyDescent="0.25">
      <c r="A78" t="s">
        <v>76</v>
      </c>
      <c r="B78">
        <v>1</v>
      </c>
      <c r="C78" t="s">
        <v>101</v>
      </c>
    </row>
    <row r="79" spans="1:3" x14ac:dyDescent="0.25">
      <c r="A79" t="s">
        <v>77</v>
      </c>
      <c r="B79">
        <v>16457</v>
      </c>
      <c r="C79" t="s">
        <v>101</v>
      </c>
    </row>
    <row r="80" spans="1:3" x14ac:dyDescent="0.25">
      <c r="A80" t="s">
        <v>78</v>
      </c>
      <c r="B80">
        <v>7717</v>
      </c>
      <c r="C80" t="s">
        <v>101</v>
      </c>
    </row>
    <row r="81" spans="1:3" x14ac:dyDescent="0.25">
      <c r="A81" t="s">
        <v>79</v>
      </c>
      <c r="B81">
        <v>27082</v>
      </c>
      <c r="C81" t="s">
        <v>101</v>
      </c>
    </row>
    <row r="82" spans="1:3" x14ac:dyDescent="0.25">
      <c r="A82" t="s">
        <v>80</v>
      </c>
      <c r="B82">
        <v>1187850</v>
      </c>
      <c r="C82" t="s">
        <v>101</v>
      </c>
    </row>
    <row r="83" spans="1:3" x14ac:dyDescent="0.25">
      <c r="A83" t="s">
        <v>81</v>
      </c>
      <c r="B83">
        <v>317678</v>
      </c>
      <c r="C83" t="s">
        <v>101</v>
      </c>
    </row>
    <row r="84" spans="1:3" x14ac:dyDescent="0.25">
      <c r="A84" t="s">
        <v>82</v>
      </c>
      <c r="B84">
        <v>6860295</v>
      </c>
      <c r="C84" t="s">
        <v>101</v>
      </c>
    </row>
    <row r="85" spans="1:3" x14ac:dyDescent="0.25">
      <c r="A85" t="s">
        <v>83</v>
      </c>
      <c r="B85">
        <v>613</v>
      </c>
      <c r="C85" t="s">
        <v>101</v>
      </c>
    </row>
    <row r="86" spans="1:3" x14ac:dyDescent="0.25">
      <c r="A86" t="s">
        <v>84</v>
      </c>
      <c r="B86">
        <v>3366</v>
      </c>
      <c r="C86" t="s">
        <v>101</v>
      </c>
    </row>
    <row r="87" spans="1:3" x14ac:dyDescent="0.25">
      <c r="A87" t="s">
        <v>85</v>
      </c>
      <c r="B87">
        <v>0</v>
      </c>
      <c r="C87" t="s">
        <v>101</v>
      </c>
    </row>
    <row r="88" spans="1:3" x14ac:dyDescent="0.25">
      <c r="A88" t="s">
        <v>86</v>
      </c>
      <c r="B88">
        <v>136</v>
      </c>
      <c r="C88" t="s">
        <v>101</v>
      </c>
    </row>
    <row r="89" spans="1:3" x14ac:dyDescent="0.25">
      <c r="A89" t="s">
        <v>87</v>
      </c>
      <c r="B89">
        <v>3</v>
      </c>
      <c r="C89" t="s">
        <v>101</v>
      </c>
    </row>
    <row r="90" spans="1:3" x14ac:dyDescent="0.25">
      <c r="A90" t="s">
        <v>88</v>
      </c>
      <c r="B90">
        <v>442</v>
      </c>
      <c r="C90" t="s">
        <v>101</v>
      </c>
    </row>
    <row r="91" spans="1:3" x14ac:dyDescent="0.25">
      <c r="A91" t="s">
        <v>89</v>
      </c>
      <c r="B91">
        <v>44766</v>
      </c>
      <c r="C91" t="s">
        <v>101</v>
      </c>
    </row>
    <row r="92" spans="1:3" x14ac:dyDescent="0.25">
      <c r="A92" t="s">
        <v>90</v>
      </c>
      <c r="B92">
        <v>267</v>
      </c>
      <c r="C92" t="s">
        <v>101</v>
      </c>
    </row>
    <row r="93" spans="1:3" x14ac:dyDescent="0.25">
      <c r="A93" t="s">
        <v>91</v>
      </c>
      <c r="B93">
        <v>437092</v>
      </c>
      <c r="C93" t="s">
        <v>101</v>
      </c>
    </row>
    <row r="94" spans="1:3" x14ac:dyDescent="0.25">
      <c r="A94" t="s">
        <v>92</v>
      </c>
      <c r="B94">
        <v>367</v>
      </c>
      <c r="C94" t="s">
        <v>101</v>
      </c>
    </row>
    <row r="95" spans="1:3" x14ac:dyDescent="0.25">
      <c r="A95" t="s">
        <v>93</v>
      </c>
      <c r="B95">
        <v>7819</v>
      </c>
      <c r="C95" t="s">
        <v>101</v>
      </c>
    </row>
    <row r="96" spans="1:3" x14ac:dyDescent="0.25">
      <c r="A96" t="s">
        <v>94</v>
      </c>
      <c r="B96">
        <v>25299</v>
      </c>
      <c r="C96" t="s">
        <v>101</v>
      </c>
    </row>
    <row r="97" spans="1:3" x14ac:dyDescent="0.25">
      <c r="A97" t="s">
        <v>95</v>
      </c>
      <c r="B97">
        <v>7570684</v>
      </c>
      <c r="C97" t="s">
        <v>101</v>
      </c>
    </row>
    <row r="98" spans="1:3" x14ac:dyDescent="0.25">
      <c r="A98" t="s">
        <v>96</v>
      </c>
      <c r="B98">
        <v>517</v>
      </c>
      <c r="C98" t="s">
        <v>101</v>
      </c>
    </row>
    <row r="99" spans="1:3" x14ac:dyDescent="0.25">
      <c r="A99" t="s">
        <v>97</v>
      </c>
      <c r="B99">
        <v>6893</v>
      </c>
      <c r="C99" t="s">
        <v>101</v>
      </c>
    </row>
    <row r="100" spans="1:3" x14ac:dyDescent="0.25">
      <c r="A100" t="s">
        <v>102</v>
      </c>
      <c r="B100">
        <v>34</v>
      </c>
      <c r="C100" t="s">
        <v>201</v>
      </c>
    </row>
    <row r="101" spans="1:3" x14ac:dyDescent="0.25">
      <c r="A101" t="s">
        <v>103</v>
      </c>
      <c r="B101">
        <v>1539</v>
      </c>
      <c r="C101" t="s">
        <v>201</v>
      </c>
    </row>
    <row r="102" spans="1:3" x14ac:dyDescent="0.25">
      <c r="A102" t="s">
        <v>104</v>
      </c>
      <c r="B102">
        <v>46521</v>
      </c>
      <c r="C102" t="s">
        <v>201</v>
      </c>
    </row>
    <row r="103" spans="1:3" x14ac:dyDescent="0.25">
      <c r="A103" t="s">
        <v>105</v>
      </c>
      <c r="B103">
        <v>16296</v>
      </c>
      <c r="C103" t="s">
        <v>201</v>
      </c>
    </row>
    <row r="104" spans="1:3" x14ac:dyDescent="0.25">
      <c r="A104" t="s">
        <v>106</v>
      </c>
      <c r="B104">
        <v>39182</v>
      </c>
      <c r="C104" t="s">
        <v>201</v>
      </c>
    </row>
    <row r="105" spans="1:3" x14ac:dyDescent="0.25">
      <c r="A105" t="s">
        <v>107</v>
      </c>
      <c r="B105">
        <v>135316</v>
      </c>
      <c r="C105" t="s">
        <v>201</v>
      </c>
    </row>
    <row r="106" spans="1:3" x14ac:dyDescent="0.25">
      <c r="A106" t="s">
        <v>108</v>
      </c>
      <c r="B106">
        <v>5542</v>
      </c>
      <c r="C106" t="s">
        <v>201</v>
      </c>
    </row>
    <row r="107" spans="1:3" x14ac:dyDescent="0.25">
      <c r="A107" t="s">
        <v>109</v>
      </c>
      <c r="B107">
        <v>141</v>
      </c>
      <c r="C107" t="s">
        <v>201</v>
      </c>
    </row>
    <row r="108" spans="1:3" x14ac:dyDescent="0.25">
      <c r="A108" t="s">
        <v>110</v>
      </c>
      <c r="B108">
        <v>199206</v>
      </c>
      <c r="C108" t="s">
        <v>201</v>
      </c>
    </row>
    <row r="109" spans="1:3" x14ac:dyDescent="0.25">
      <c r="A109" t="s">
        <v>111</v>
      </c>
      <c r="B109">
        <v>51</v>
      </c>
      <c r="C109" t="s">
        <v>201</v>
      </c>
    </row>
    <row r="110" spans="1:3" x14ac:dyDescent="0.25">
      <c r="A110" t="s">
        <v>112</v>
      </c>
      <c r="B110">
        <v>3793</v>
      </c>
      <c r="C110" t="s">
        <v>201</v>
      </c>
    </row>
    <row r="111" spans="1:3" x14ac:dyDescent="0.25">
      <c r="A111" t="s">
        <v>113</v>
      </c>
      <c r="B111">
        <v>66324</v>
      </c>
      <c r="C111" t="s">
        <v>201</v>
      </c>
    </row>
    <row r="112" spans="1:3" x14ac:dyDescent="0.25">
      <c r="A112" t="s">
        <v>114</v>
      </c>
      <c r="B112">
        <v>2675</v>
      </c>
      <c r="C112" t="s">
        <v>201</v>
      </c>
    </row>
    <row r="113" spans="1:3" x14ac:dyDescent="0.25">
      <c r="A113" t="s">
        <v>115</v>
      </c>
      <c r="B113">
        <v>27318</v>
      </c>
      <c r="C113" t="s">
        <v>201</v>
      </c>
    </row>
    <row r="114" spans="1:3" x14ac:dyDescent="0.25">
      <c r="A114" t="s">
        <v>116</v>
      </c>
      <c r="B114">
        <v>1363924</v>
      </c>
      <c r="C114" t="s">
        <v>201</v>
      </c>
    </row>
    <row r="115" spans="1:3" x14ac:dyDescent="0.25">
      <c r="A115" t="s">
        <v>117</v>
      </c>
      <c r="B115">
        <v>310</v>
      </c>
      <c r="C115" t="s">
        <v>201</v>
      </c>
    </row>
    <row r="116" spans="1:3" x14ac:dyDescent="0.25">
      <c r="A116" t="s">
        <v>118</v>
      </c>
      <c r="B116">
        <v>2378</v>
      </c>
      <c r="C116" t="s">
        <v>201</v>
      </c>
    </row>
    <row r="117" spans="1:3" x14ac:dyDescent="0.25">
      <c r="A117" t="s">
        <v>119</v>
      </c>
      <c r="B117">
        <v>3026480</v>
      </c>
      <c r="C117" t="s">
        <v>201</v>
      </c>
    </row>
    <row r="118" spans="1:3" x14ac:dyDescent="0.25">
      <c r="A118" t="s">
        <v>120</v>
      </c>
      <c r="B118">
        <v>1879</v>
      </c>
      <c r="C118" t="s">
        <v>201</v>
      </c>
    </row>
    <row r="119" spans="1:3" x14ac:dyDescent="0.25">
      <c r="A119" t="s">
        <v>121</v>
      </c>
      <c r="B119">
        <v>14309</v>
      </c>
      <c r="C119" t="s">
        <v>201</v>
      </c>
    </row>
    <row r="120" spans="1:3" x14ac:dyDescent="0.25">
      <c r="A120" t="s">
        <v>122</v>
      </c>
      <c r="B120">
        <v>43897</v>
      </c>
      <c r="C120" t="s">
        <v>201</v>
      </c>
    </row>
    <row r="121" spans="1:3" x14ac:dyDescent="0.25">
      <c r="A121" t="s">
        <v>123</v>
      </c>
      <c r="B121">
        <v>1357</v>
      </c>
      <c r="C121" t="s">
        <v>201</v>
      </c>
    </row>
    <row r="122" spans="1:3" x14ac:dyDescent="0.25">
      <c r="A122" t="s">
        <v>124</v>
      </c>
      <c r="B122">
        <v>52</v>
      </c>
      <c r="C122" t="s">
        <v>201</v>
      </c>
    </row>
    <row r="123" spans="1:3" x14ac:dyDescent="0.25">
      <c r="A123" t="s">
        <v>125</v>
      </c>
      <c r="B123">
        <v>15075</v>
      </c>
      <c r="C123" t="s">
        <v>201</v>
      </c>
    </row>
    <row r="124" spans="1:3" x14ac:dyDescent="0.25">
      <c r="A124" t="s">
        <v>126</v>
      </c>
      <c r="B124">
        <v>98522</v>
      </c>
      <c r="C124" t="s">
        <v>201</v>
      </c>
    </row>
    <row r="125" spans="1:3" x14ac:dyDescent="0.25">
      <c r="A125" t="s">
        <v>127</v>
      </c>
      <c r="B125">
        <v>647</v>
      </c>
      <c r="C125" t="s">
        <v>201</v>
      </c>
    </row>
    <row r="126" spans="1:3" x14ac:dyDescent="0.25">
      <c r="A126" t="s">
        <v>128</v>
      </c>
      <c r="B126">
        <v>36596</v>
      </c>
      <c r="C126" t="s">
        <v>201</v>
      </c>
    </row>
    <row r="127" spans="1:3" x14ac:dyDescent="0.25">
      <c r="A127" t="s">
        <v>129</v>
      </c>
      <c r="B127">
        <v>1585</v>
      </c>
      <c r="C127" t="s">
        <v>201</v>
      </c>
    </row>
    <row r="128" spans="1:3" x14ac:dyDescent="0.25">
      <c r="A128" t="s">
        <v>130</v>
      </c>
      <c r="B128">
        <v>607526</v>
      </c>
      <c r="C128" t="s">
        <v>201</v>
      </c>
    </row>
    <row r="129" spans="1:3" x14ac:dyDescent="0.25">
      <c r="A129" t="s">
        <v>131</v>
      </c>
      <c r="B129">
        <v>240137</v>
      </c>
      <c r="C129" t="s">
        <v>201</v>
      </c>
    </row>
    <row r="130" spans="1:3" x14ac:dyDescent="0.25">
      <c r="A130" t="s">
        <v>132</v>
      </c>
      <c r="B130">
        <v>124590</v>
      </c>
      <c r="C130" t="s">
        <v>201</v>
      </c>
    </row>
    <row r="131" spans="1:3" x14ac:dyDescent="0.25">
      <c r="A131" t="s">
        <v>133</v>
      </c>
      <c r="B131">
        <v>14821</v>
      </c>
      <c r="C131" t="s">
        <v>201</v>
      </c>
    </row>
    <row r="132" spans="1:3" x14ac:dyDescent="0.25">
      <c r="A132" t="s">
        <v>134</v>
      </c>
      <c r="B132">
        <v>1275</v>
      </c>
      <c r="C132" t="s">
        <v>201</v>
      </c>
    </row>
    <row r="133" spans="1:3" x14ac:dyDescent="0.25">
      <c r="A133" t="s">
        <v>135</v>
      </c>
      <c r="B133">
        <v>13803</v>
      </c>
      <c r="C133" t="s">
        <v>201</v>
      </c>
    </row>
    <row r="134" spans="1:3" x14ac:dyDescent="0.25">
      <c r="A134" t="s">
        <v>136</v>
      </c>
      <c r="B134">
        <v>2184</v>
      </c>
      <c r="C134" t="s">
        <v>201</v>
      </c>
    </row>
    <row r="135" spans="1:3" x14ac:dyDescent="0.25">
      <c r="A135" t="s">
        <v>137</v>
      </c>
      <c r="B135">
        <v>177306</v>
      </c>
      <c r="C135" t="s">
        <v>201</v>
      </c>
    </row>
    <row r="136" spans="1:3" x14ac:dyDescent="0.25">
      <c r="A136" t="s">
        <v>138</v>
      </c>
      <c r="B136">
        <v>4151</v>
      </c>
      <c r="C136" t="s">
        <v>201</v>
      </c>
    </row>
    <row r="137" spans="1:3" x14ac:dyDescent="0.25">
      <c r="A137" t="s">
        <v>139</v>
      </c>
      <c r="B137">
        <v>37707</v>
      </c>
      <c r="C137" t="s">
        <v>201</v>
      </c>
    </row>
    <row r="138" spans="1:3" x14ac:dyDescent="0.25">
      <c r="A138" t="s">
        <v>140</v>
      </c>
      <c r="B138">
        <v>5393</v>
      </c>
      <c r="C138" t="s">
        <v>201</v>
      </c>
    </row>
    <row r="139" spans="1:3" x14ac:dyDescent="0.25">
      <c r="A139" t="s">
        <v>141</v>
      </c>
      <c r="B139">
        <v>1325</v>
      </c>
      <c r="C139" t="s">
        <v>201</v>
      </c>
    </row>
    <row r="140" spans="1:3" x14ac:dyDescent="0.25">
      <c r="A140" t="s">
        <v>142</v>
      </c>
      <c r="B140">
        <v>52515</v>
      </c>
      <c r="C140" t="s">
        <v>201</v>
      </c>
    </row>
    <row r="141" spans="1:3" x14ac:dyDescent="0.25">
      <c r="A141" t="s">
        <v>143</v>
      </c>
      <c r="B141">
        <v>71707</v>
      </c>
      <c r="C141" t="s">
        <v>201</v>
      </c>
    </row>
    <row r="142" spans="1:3" x14ac:dyDescent="0.25">
      <c r="A142" t="s">
        <v>144</v>
      </c>
      <c r="B142">
        <v>18</v>
      </c>
      <c r="C142" t="s">
        <v>201</v>
      </c>
    </row>
    <row r="143" spans="1:3" x14ac:dyDescent="0.25">
      <c r="A143" t="s">
        <v>145</v>
      </c>
      <c r="B143">
        <v>142</v>
      </c>
      <c r="C143" t="s">
        <v>201</v>
      </c>
    </row>
    <row r="144" spans="1:3" x14ac:dyDescent="0.25">
      <c r="A144" t="s">
        <v>146</v>
      </c>
      <c r="B144">
        <v>19</v>
      </c>
      <c r="C144" t="s">
        <v>201</v>
      </c>
    </row>
    <row r="145" spans="1:3" x14ac:dyDescent="0.25">
      <c r="A145" t="s">
        <v>147</v>
      </c>
      <c r="B145">
        <v>607952</v>
      </c>
      <c r="C145" t="s">
        <v>201</v>
      </c>
    </row>
    <row r="146" spans="1:3" x14ac:dyDescent="0.25">
      <c r="A146" t="s">
        <v>148</v>
      </c>
      <c r="B146">
        <v>23</v>
      </c>
      <c r="C146" t="s">
        <v>201</v>
      </c>
    </row>
    <row r="147" spans="1:3" x14ac:dyDescent="0.25">
      <c r="A147" t="s">
        <v>149</v>
      </c>
      <c r="B147">
        <v>22741</v>
      </c>
      <c r="C147" t="s">
        <v>201</v>
      </c>
    </row>
    <row r="148" spans="1:3" x14ac:dyDescent="0.25">
      <c r="A148" t="s">
        <v>150</v>
      </c>
      <c r="B148">
        <v>3876</v>
      </c>
      <c r="C148" t="s">
        <v>201</v>
      </c>
    </row>
    <row r="149" spans="1:3" x14ac:dyDescent="0.25">
      <c r="A149" t="s">
        <v>151</v>
      </c>
      <c r="B149">
        <v>437</v>
      </c>
      <c r="C149" t="s">
        <v>201</v>
      </c>
    </row>
    <row r="150" spans="1:3" x14ac:dyDescent="0.25">
      <c r="A150" t="s">
        <v>152</v>
      </c>
      <c r="B150">
        <v>118</v>
      </c>
      <c r="C150" t="s">
        <v>201</v>
      </c>
    </row>
    <row r="151" spans="1:3" x14ac:dyDescent="0.25">
      <c r="A151" t="s">
        <v>153</v>
      </c>
      <c r="B151">
        <v>69331</v>
      </c>
      <c r="C151" t="s">
        <v>201</v>
      </c>
    </row>
    <row r="152" spans="1:3" x14ac:dyDescent="0.25">
      <c r="A152" t="s">
        <v>154</v>
      </c>
      <c r="B152">
        <v>625</v>
      </c>
      <c r="C152" t="s">
        <v>201</v>
      </c>
    </row>
    <row r="153" spans="1:3" x14ac:dyDescent="0.25">
      <c r="A153" t="s">
        <v>155</v>
      </c>
      <c r="B153">
        <v>1467569</v>
      </c>
      <c r="C153" t="s">
        <v>201</v>
      </c>
    </row>
    <row r="154" spans="1:3" x14ac:dyDescent="0.25">
      <c r="A154" t="s">
        <v>156</v>
      </c>
      <c r="B154">
        <v>5220</v>
      </c>
      <c r="C154" t="s">
        <v>201</v>
      </c>
    </row>
    <row r="155" spans="1:3" x14ac:dyDescent="0.25">
      <c r="A155" t="s">
        <v>157</v>
      </c>
      <c r="B155">
        <v>286987</v>
      </c>
      <c r="C155" t="s">
        <v>201</v>
      </c>
    </row>
    <row r="156" spans="1:3" x14ac:dyDescent="0.25">
      <c r="A156" t="s">
        <v>158</v>
      </c>
      <c r="B156">
        <v>9891</v>
      </c>
      <c r="C156" t="s">
        <v>201</v>
      </c>
    </row>
    <row r="157" spans="1:3" x14ac:dyDescent="0.25">
      <c r="A157" t="s">
        <v>159</v>
      </c>
      <c r="B157">
        <v>418919</v>
      </c>
      <c r="C157" t="s">
        <v>201</v>
      </c>
    </row>
    <row r="158" spans="1:3" x14ac:dyDescent="0.25">
      <c r="A158" t="s">
        <v>160</v>
      </c>
      <c r="B158">
        <v>106946</v>
      </c>
      <c r="C158" t="s">
        <v>201</v>
      </c>
    </row>
    <row r="159" spans="1:3" x14ac:dyDescent="0.25">
      <c r="A159" t="s">
        <v>161</v>
      </c>
      <c r="B159">
        <v>3571</v>
      </c>
      <c r="C159" t="s">
        <v>201</v>
      </c>
    </row>
    <row r="160" spans="1:3" x14ac:dyDescent="0.25">
      <c r="A160" t="s">
        <v>162</v>
      </c>
      <c r="B160">
        <v>9</v>
      </c>
      <c r="C160" t="s">
        <v>201</v>
      </c>
    </row>
    <row r="161" spans="1:3" x14ac:dyDescent="0.25">
      <c r="A161" t="s">
        <v>163</v>
      </c>
      <c r="B161">
        <v>932</v>
      </c>
      <c r="C161" t="s">
        <v>201</v>
      </c>
    </row>
    <row r="162" spans="1:3" x14ac:dyDescent="0.25">
      <c r="A162" t="s">
        <v>164</v>
      </c>
      <c r="B162">
        <v>23753</v>
      </c>
      <c r="C162" t="s">
        <v>201</v>
      </c>
    </row>
    <row r="163" spans="1:3" x14ac:dyDescent="0.25">
      <c r="A163" t="s">
        <v>165</v>
      </c>
      <c r="B163">
        <v>22</v>
      </c>
      <c r="C163" t="s">
        <v>201</v>
      </c>
    </row>
    <row r="164" spans="1:3" x14ac:dyDescent="0.25">
      <c r="A164" t="s">
        <v>166</v>
      </c>
      <c r="B164">
        <v>620</v>
      </c>
      <c r="C164" t="s">
        <v>201</v>
      </c>
    </row>
    <row r="165" spans="1:3" x14ac:dyDescent="0.25">
      <c r="A165" t="s">
        <v>167</v>
      </c>
      <c r="B165">
        <v>0</v>
      </c>
      <c r="C165" t="s">
        <v>201</v>
      </c>
    </row>
    <row r="166" spans="1:3" x14ac:dyDescent="0.25">
      <c r="A166" t="s">
        <v>168</v>
      </c>
      <c r="B166">
        <v>19</v>
      </c>
      <c r="C166" t="s">
        <v>201</v>
      </c>
    </row>
    <row r="167" spans="1:3" x14ac:dyDescent="0.25">
      <c r="A167" t="s">
        <v>169</v>
      </c>
      <c r="B167">
        <v>8216</v>
      </c>
      <c r="C167" t="s">
        <v>201</v>
      </c>
    </row>
    <row r="168" spans="1:3" x14ac:dyDescent="0.25">
      <c r="A168" t="s">
        <v>170</v>
      </c>
      <c r="B168">
        <v>288</v>
      </c>
      <c r="C168" t="s">
        <v>201</v>
      </c>
    </row>
    <row r="169" spans="1:3" x14ac:dyDescent="0.25">
      <c r="A169" t="s">
        <v>171</v>
      </c>
      <c r="B169">
        <v>18191</v>
      </c>
      <c r="C169" t="s">
        <v>201</v>
      </c>
    </row>
    <row r="170" spans="1:3" x14ac:dyDescent="0.25">
      <c r="A170" t="s">
        <v>172</v>
      </c>
      <c r="B170">
        <v>42107</v>
      </c>
      <c r="C170" t="s">
        <v>201</v>
      </c>
    </row>
    <row r="171" spans="1:3" x14ac:dyDescent="0.25">
      <c r="A171" t="s">
        <v>173</v>
      </c>
      <c r="B171">
        <v>6597</v>
      </c>
      <c r="C171" t="s">
        <v>201</v>
      </c>
    </row>
    <row r="172" spans="1:3" x14ac:dyDescent="0.25">
      <c r="A172" t="s">
        <v>174</v>
      </c>
      <c r="B172">
        <v>212</v>
      </c>
      <c r="C172" t="s">
        <v>201</v>
      </c>
    </row>
    <row r="173" spans="1:3" x14ac:dyDescent="0.25">
      <c r="A173" t="s">
        <v>175</v>
      </c>
      <c r="B173">
        <v>318</v>
      </c>
      <c r="C173" t="s">
        <v>201</v>
      </c>
    </row>
    <row r="174" spans="1:3" x14ac:dyDescent="0.25">
      <c r="A174" t="s">
        <v>176</v>
      </c>
      <c r="B174">
        <v>312</v>
      </c>
      <c r="C174" t="s">
        <v>201</v>
      </c>
    </row>
    <row r="175" spans="1:3" x14ac:dyDescent="0.25">
      <c r="A175" t="s">
        <v>177</v>
      </c>
      <c r="B175">
        <v>18</v>
      </c>
      <c r="C175" t="s">
        <v>201</v>
      </c>
    </row>
    <row r="176" spans="1:3" x14ac:dyDescent="0.25">
      <c r="A176" t="s">
        <v>178</v>
      </c>
      <c r="B176">
        <v>601</v>
      </c>
      <c r="C176" t="s">
        <v>201</v>
      </c>
    </row>
    <row r="177" spans="1:3" x14ac:dyDescent="0.25">
      <c r="A177" t="s">
        <v>179</v>
      </c>
      <c r="B177">
        <v>24</v>
      </c>
      <c r="C177" t="s">
        <v>201</v>
      </c>
    </row>
    <row r="178" spans="1:3" x14ac:dyDescent="0.25">
      <c r="A178" t="s">
        <v>180</v>
      </c>
      <c r="B178">
        <v>367828</v>
      </c>
      <c r="C178" t="s">
        <v>201</v>
      </c>
    </row>
    <row r="179" spans="1:3" x14ac:dyDescent="0.25">
      <c r="A179" t="s">
        <v>181</v>
      </c>
      <c r="B179">
        <v>2737</v>
      </c>
      <c r="C179" t="s">
        <v>201</v>
      </c>
    </row>
    <row r="180" spans="1:3" x14ac:dyDescent="0.25">
      <c r="A180" t="s">
        <v>182</v>
      </c>
      <c r="B180">
        <v>540</v>
      </c>
      <c r="C180" t="s">
        <v>201</v>
      </c>
    </row>
    <row r="181" spans="1:3" x14ac:dyDescent="0.25">
      <c r="A181" t="s">
        <v>183</v>
      </c>
      <c r="B181">
        <v>10</v>
      </c>
      <c r="C181" t="s">
        <v>201</v>
      </c>
    </row>
    <row r="182" spans="1:3" x14ac:dyDescent="0.25">
      <c r="A182" t="s">
        <v>184</v>
      </c>
      <c r="B182">
        <v>10394</v>
      </c>
      <c r="C182" t="s">
        <v>201</v>
      </c>
    </row>
    <row r="183" spans="1:3" x14ac:dyDescent="0.25">
      <c r="A183" t="s">
        <v>185</v>
      </c>
      <c r="B183">
        <v>789</v>
      </c>
      <c r="C183" t="s">
        <v>201</v>
      </c>
    </row>
    <row r="184" spans="1:3" x14ac:dyDescent="0.25">
      <c r="A184" t="s">
        <v>186</v>
      </c>
      <c r="B184">
        <v>11114</v>
      </c>
      <c r="C184" t="s">
        <v>201</v>
      </c>
    </row>
    <row r="185" spans="1:3" x14ac:dyDescent="0.25">
      <c r="A185" t="s">
        <v>187</v>
      </c>
      <c r="B185">
        <v>43037</v>
      </c>
      <c r="C185" t="s">
        <v>201</v>
      </c>
    </row>
    <row r="186" spans="1:3" x14ac:dyDescent="0.25">
      <c r="A186" t="s">
        <v>188</v>
      </c>
      <c r="B186">
        <v>111</v>
      </c>
      <c r="C186" t="s">
        <v>201</v>
      </c>
    </row>
    <row r="187" spans="1:3" x14ac:dyDescent="0.25">
      <c r="A187" t="s">
        <v>189</v>
      </c>
      <c r="B187">
        <v>1525</v>
      </c>
      <c r="C187" t="s">
        <v>201</v>
      </c>
    </row>
    <row r="188" spans="1:3" x14ac:dyDescent="0.25">
      <c r="A188" t="s">
        <v>190</v>
      </c>
      <c r="B188">
        <v>3878</v>
      </c>
      <c r="C188" t="s">
        <v>201</v>
      </c>
    </row>
    <row r="189" spans="1:3" x14ac:dyDescent="0.25">
      <c r="A189" t="s">
        <v>191</v>
      </c>
      <c r="B189">
        <v>49284</v>
      </c>
      <c r="C189" t="s">
        <v>201</v>
      </c>
    </row>
    <row r="190" spans="1:3" x14ac:dyDescent="0.25">
      <c r="A190" t="s">
        <v>192</v>
      </c>
      <c r="B190">
        <v>4</v>
      </c>
      <c r="C190" t="s">
        <v>201</v>
      </c>
    </row>
    <row r="191" spans="1:3" x14ac:dyDescent="0.25">
      <c r="A191" t="s">
        <v>193</v>
      </c>
      <c r="B191">
        <v>7731</v>
      </c>
      <c r="C191" t="s">
        <v>201</v>
      </c>
    </row>
    <row r="192" spans="1:3" x14ac:dyDescent="0.25">
      <c r="A192" t="s">
        <v>194</v>
      </c>
      <c r="B192">
        <v>85138</v>
      </c>
      <c r="C192" t="s">
        <v>201</v>
      </c>
    </row>
    <row r="193" spans="1:3" x14ac:dyDescent="0.25">
      <c r="A193" t="s">
        <v>195</v>
      </c>
      <c r="B193">
        <v>543</v>
      </c>
      <c r="C193" t="s">
        <v>201</v>
      </c>
    </row>
    <row r="194" spans="1:3" x14ac:dyDescent="0.25">
      <c r="A194" t="s">
        <v>196</v>
      </c>
      <c r="B194">
        <v>38</v>
      </c>
      <c r="C194" t="s">
        <v>201</v>
      </c>
    </row>
    <row r="195" spans="1:3" x14ac:dyDescent="0.25">
      <c r="A195" t="s">
        <v>197</v>
      </c>
      <c r="B195">
        <v>259232</v>
      </c>
      <c r="C195" t="s">
        <v>201</v>
      </c>
    </row>
    <row r="196" spans="1:3" x14ac:dyDescent="0.25">
      <c r="A196" t="s">
        <v>198</v>
      </c>
      <c r="B196">
        <v>414</v>
      </c>
      <c r="C196" t="s">
        <v>201</v>
      </c>
    </row>
    <row r="197" spans="1:3" x14ac:dyDescent="0.25">
      <c r="A197" t="s">
        <v>199</v>
      </c>
      <c r="B197">
        <v>177738</v>
      </c>
      <c r="C197" t="s">
        <v>201</v>
      </c>
    </row>
    <row r="198" spans="1:3" x14ac:dyDescent="0.25">
      <c r="A198" t="s">
        <v>200</v>
      </c>
      <c r="B198">
        <v>2570449</v>
      </c>
      <c r="C198" t="s">
        <v>201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C072-C5F6-46D4-8BFB-B3ECF35155B1}">
  <dimension ref="A1:F156"/>
  <sheetViews>
    <sheetView workbookViewId="0">
      <selection activeCell="K33" sqref="K33"/>
    </sheetView>
  </sheetViews>
  <sheetFormatPr defaultRowHeight="15" x14ac:dyDescent="0.25"/>
  <cols>
    <col min="1" max="1" width="19.28515625" customWidth="1"/>
    <col min="2" max="2" width="16.140625" customWidth="1"/>
    <col min="5" max="5" width="18.140625" customWidth="1"/>
  </cols>
  <sheetData>
    <row r="1" spans="1:6" x14ac:dyDescent="0.25">
      <c r="A1" t="s">
        <v>98</v>
      </c>
      <c r="B1" t="s">
        <v>99</v>
      </c>
      <c r="C1" t="s">
        <v>100</v>
      </c>
    </row>
    <row r="2" spans="1:6" x14ac:dyDescent="0.25">
      <c r="A2" t="s">
        <v>0</v>
      </c>
      <c r="B2">
        <v>1455</v>
      </c>
      <c r="C2" t="s">
        <v>101</v>
      </c>
      <c r="E2" t="s">
        <v>207</v>
      </c>
      <c r="F2">
        <f>_xlfn.QUARTILE.INC(B2:B157,0)</f>
        <v>111</v>
      </c>
    </row>
    <row r="3" spans="1:6" x14ac:dyDescent="0.25">
      <c r="A3" t="s">
        <v>1</v>
      </c>
      <c r="B3">
        <v>733</v>
      </c>
      <c r="C3" t="s">
        <v>101</v>
      </c>
      <c r="E3" t="s">
        <v>202</v>
      </c>
      <c r="F3">
        <f>_xlfn.QUARTILE.INC(B2:B157,1)</f>
        <v>965.5</v>
      </c>
    </row>
    <row r="4" spans="1:6" x14ac:dyDescent="0.25">
      <c r="A4" t="s">
        <v>2</v>
      </c>
      <c r="B4">
        <v>14487</v>
      </c>
      <c r="C4" t="s">
        <v>101</v>
      </c>
      <c r="E4" t="s">
        <v>208</v>
      </c>
      <c r="F4">
        <f>_xlfn.QUARTILE.INC(B2:B157,2)</f>
        <v>7717</v>
      </c>
    </row>
    <row r="5" spans="1:6" x14ac:dyDescent="0.25">
      <c r="A5" t="s">
        <v>3</v>
      </c>
      <c r="B5">
        <v>8314</v>
      </c>
      <c r="C5" t="s">
        <v>101</v>
      </c>
      <c r="E5" t="s">
        <v>203</v>
      </c>
      <c r="F5">
        <f>_xlfn.QUARTILE.INC(B2:B157,3)</f>
        <v>38444.5</v>
      </c>
    </row>
    <row r="6" spans="1:6" x14ac:dyDescent="0.25">
      <c r="A6" t="s">
        <v>4</v>
      </c>
      <c r="B6">
        <v>15488</v>
      </c>
      <c r="C6" t="s">
        <v>101</v>
      </c>
      <c r="E6" t="s">
        <v>209</v>
      </c>
      <c r="F6">
        <f>_xlfn.QUARTILE.INC(B2:B157,4)</f>
        <v>607952</v>
      </c>
    </row>
    <row r="7" spans="1:6" x14ac:dyDescent="0.25">
      <c r="A7" t="s">
        <v>5</v>
      </c>
      <c r="B7">
        <v>1392</v>
      </c>
      <c r="C7" t="s">
        <v>101</v>
      </c>
      <c r="E7" t="s">
        <v>204</v>
      </c>
      <c r="F7">
        <f>F5-F3</f>
        <v>37479</v>
      </c>
    </row>
    <row r="8" spans="1:6" x14ac:dyDescent="0.25">
      <c r="A8" t="s">
        <v>6</v>
      </c>
      <c r="B8">
        <v>4113</v>
      </c>
      <c r="C8" t="s">
        <v>101</v>
      </c>
    </row>
    <row r="9" spans="1:6" x14ac:dyDescent="0.25">
      <c r="A9" t="s">
        <v>7</v>
      </c>
      <c r="B9">
        <v>139341</v>
      </c>
      <c r="C9" t="s">
        <v>101</v>
      </c>
      <c r="E9" t="s">
        <v>205</v>
      </c>
      <c r="F9">
        <f>F3-(1.5*F7)</f>
        <v>-55253</v>
      </c>
    </row>
    <row r="10" spans="1:6" x14ac:dyDescent="0.25">
      <c r="A10" t="s">
        <v>8</v>
      </c>
      <c r="B10">
        <v>7730</v>
      </c>
      <c r="C10" t="s">
        <v>101</v>
      </c>
      <c r="E10" t="s">
        <v>206</v>
      </c>
      <c r="F10">
        <f>F5+(1.5*F7)</f>
        <v>94663</v>
      </c>
    </row>
    <row r="11" spans="1:6" x14ac:dyDescent="0.25">
      <c r="A11" t="s">
        <v>9</v>
      </c>
      <c r="B11">
        <v>5585</v>
      </c>
      <c r="C11" t="s">
        <v>101</v>
      </c>
    </row>
    <row r="12" spans="1:6" x14ac:dyDescent="0.25">
      <c r="A12" t="s">
        <v>10</v>
      </c>
      <c r="B12">
        <v>1842</v>
      </c>
      <c r="C12" t="s">
        <v>101</v>
      </c>
      <c r="E12" t="s">
        <v>210</v>
      </c>
      <c r="F12">
        <f>AVERAGE(B2:B157)</f>
        <v>48108.367741935486</v>
      </c>
    </row>
    <row r="13" spans="1:6" x14ac:dyDescent="0.25">
      <c r="A13" t="s">
        <v>11</v>
      </c>
      <c r="B13">
        <v>152990</v>
      </c>
      <c r="C13" t="s">
        <v>101</v>
      </c>
      <c r="E13" t="s">
        <v>211</v>
      </c>
      <c r="F13">
        <f>F6-F2</f>
        <v>607841</v>
      </c>
    </row>
    <row r="14" spans="1:6" x14ac:dyDescent="0.25">
      <c r="A14" t="s">
        <v>12</v>
      </c>
      <c r="B14">
        <v>71385</v>
      </c>
      <c r="C14" t="s">
        <v>101</v>
      </c>
    </row>
    <row r="15" spans="1:6" x14ac:dyDescent="0.25">
      <c r="A15" t="s">
        <v>14</v>
      </c>
      <c r="B15">
        <v>999</v>
      </c>
      <c r="C15" t="s">
        <v>101</v>
      </c>
    </row>
    <row r="16" spans="1:6" x14ac:dyDescent="0.25">
      <c r="A16" t="s">
        <v>18</v>
      </c>
      <c r="B16">
        <v>74288</v>
      </c>
      <c r="C16" t="s">
        <v>101</v>
      </c>
    </row>
    <row r="17" spans="1:3" x14ac:dyDescent="0.25">
      <c r="A17" t="s">
        <v>19</v>
      </c>
      <c r="B17">
        <v>24866</v>
      </c>
      <c r="C17" t="s">
        <v>101</v>
      </c>
    </row>
    <row r="18" spans="1:3" x14ac:dyDescent="0.25">
      <c r="A18" t="s">
        <v>21</v>
      </c>
      <c r="B18">
        <v>11173</v>
      </c>
      <c r="C18" t="s">
        <v>101</v>
      </c>
    </row>
    <row r="19" spans="1:3" x14ac:dyDescent="0.25">
      <c r="A19" t="s">
        <v>22</v>
      </c>
      <c r="B19">
        <v>326</v>
      </c>
      <c r="C19" t="s">
        <v>101</v>
      </c>
    </row>
    <row r="20" spans="1:3" x14ac:dyDescent="0.25">
      <c r="A20" t="s">
        <v>23</v>
      </c>
      <c r="B20">
        <v>825</v>
      </c>
      <c r="C20" t="s">
        <v>101</v>
      </c>
    </row>
    <row r="21" spans="1:3" x14ac:dyDescent="0.25">
      <c r="A21" t="s">
        <v>24</v>
      </c>
      <c r="B21">
        <v>16186</v>
      </c>
      <c r="C21" t="s">
        <v>101</v>
      </c>
    </row>
    <row r="22" spans="1:3" x14ac:dyDescent="0.25">
      <c r="A22" t="s">
        <v>26</v>
      </c>
      <c r="B22">
        <v>20494</v>
      </c>
      <c r="C22" t="s">
        <v>101</v>
      </c>
    </row>
    <row r="23" spans="1:3" x14ac:dyDescent="0.25">
      <c r="A23" t="s">
        <v>27</v>
      </c>
      <c r="B23">
        <v>8997</v>
      </c>
      <c r="C23" t="s">
        <v>101</v>
      </c>
    </row>
    <row r="24" spans="1:3" x14ac:dyDescent="0.25">
      <c r="A24" t="s">
        <v>29</v>
      </c>
      <c r="B24">
        <v>42669</v>
      </c>
      <c r="C24" t="s">
        <v>101</v>
      </c>
    </row>
    <row r="25" spans="1:3" x14ac:dyDescent="0.25">
      <c r="A25" t="s">
        <v>30</v>
      </c>
      <c r="B25">
        <v>581</v>
      </c>
      <c r="C25" t="s">
        <v>101</v>
      </c>
    </row>
    <row r="26" spans="1:3" x14ac:dyDescent="0.25">
      <c r="A26" t="s">
        <v>33</v>
      </c>
      <c r="B26">
        <v>21721</v>
      </c>
      <c r="C26" t="s">
        <v>101</v>
      </c>
    </row>
    <row r="27" spans="1:3" x14ac:dyDescent="0.25">
      <c r="A27" t="s">
        <v>34</v>
      </c>
      <c r="B27">
        <v>1509</v>
      </c>
      <c r="C27" t="s">
        <v>101</v>
      </c>
    </row>
    <row r="28" spans="1:3" x14ac:dyDescent="0.25">
      <c r="A28" t="s">
        <v>35</v>
      </c>
      <c r="B28">
        <v>330283</v>
      </c>
      <c r="C28" t="s">
        <v>101</v>
      </c>
    </row>
    <row r="29" spans="1:3" x14ac:dyDescent="0.25">
      <c r="A29" t="s">
        <v>36</v>
      </c>
      <c r="B29">
        <v>246995</v>
      </c>
      <c r="C29" t="s">
        <v>101</v>
      </c>
    </row>
    <row r="30" spans="1:3" x14ac:dyDescent="0.25">
      <c r="A30" t="s">
        <v>38</v>
      </c>
      <c r="B30">
        <v>192</v>
      </c>
      <c r="C30" t="s">
        <v>101</v>
      </c>
    </row>
    <row r="31" spans="1:3" x14ac:dyDescent="0.25">
      <c r="A31" t="s">
        <v>39</v>
      </c>
      <c r="B31">
        <v>26418</v>
      </c>
      <c r="C31" t="s">
        <v>101</v>
      </c>
    </row>
    <row r="32" spans="1:3" x14ac:dyDescent="0.25">
      <c r="A32" t="s">
        <v>40</v>
      </c>
      <c r="B32">
        <v>23908</v>
      </c>
      <c r="C32" t="s">
        <v>101</v>
      </c>
    </row>
    <row r="33" spans="1:3" x14ac:dyDescent="0.25">
      <c r="A33" t="s">
        <v>41</v>
      </c>
      <c r="B33">
        <v>64940</v>
      </c>
      <c r="C33" t="s">
        <v>101</v>
      </c>
    </row>
    <row r="34" spans="1:3" x14ac:dyDescent="0.25">
      <c r="A34" t="s">
        <v>42</v>
      </c>
      <c r="B34">
        <v>658</v>
      </c>
      <c r="C34" t="s">
        <v>101</v>
      </c>
    </row>
    <row r="35" spans="1:3" x14ac:dyDescent="0.25">
      <c r="A35" t="s">
        <v>43</v>
      </c>
      <c r="B35">
        <v>5371</v>
      </c>
      <c r="C35" t="s">
        <v>101</v>
      </c>
    </row>
    <row r="36" spans="1:3" x14ac:dyDescent="0.25">
      <c r="A36" t="s">
        <v>44</v>
      </c>
      <c r="B36">
        <v>777</v>
      </c>
      <c r="C36" t="s">
        <v>101</v>
      </c>
    </row>
    <row r="37" spans="1:3" x14ac:dyDescent="0.25">
      <c r="A37" t="s">
        <v>45</v>
      </c>
      <c r="B37">
        <v>1321</v>
      </c>
      <c r="C37" t="s">
        <v>101</v>
      </c>
    </row>
    <row r="38" spans="1:3" x14ac:dyDescent="0.25">
      <c r="A38" t="s">
        <v>47</v>
      </c>
      <c r="B38">
        <v>14330</v>
      </c>
      <c r="C38" t="s">
        <v>101</v>
      </c>
    </row>
    <row r="39" spans="1:3" x14ac:dyDescent="0.25">
      <c r="A39" t="s">
        <v>48</v>
      </c>
      <c r="B39">
        <v>137</v>
      </c>
      <c r="C39" t="s">
        <v>101</v>
      </c>
    </row>
    <row r="40" spans="1:3" x14ac:dyDescent="0.25">
      <c r="A40" t="s">
        <v>49</v>
      </c>
      <c r="B40">
        <v>5709</v>
      </c>
      <c r="C40" t="s">
        <v>101</v>
      </c>
    </row>
    <row r="41" spans="1:3" x14ac:dyDescent="0.25">
      <c r="A41" t="s">
        <v>50</v>
      </c>
      <c r="B41">
        <v>1919</v>
      </c>
      <c r="C41" t="s">
        <v>101</v>
      </c>
    </row>
    <row r="42" spans="1:3" x14ac:dyDescent="0.25">
      <c r="A42" t="s">
        <v>51</v>
      </c>
      <c r="B42">
        <v>8444</v>
      </c>
      <c r="C42" t="s">
        <v>101</v>
      </c>
    </row>
    <row r="43" spans="1:3" x14ac:dyDescent="0.25">
      <c r="A43" t="s">
        <v>53</v>
      </c>
      <c r="B43">
        <v>1610</v>
      </c>
      <c r="C43" t="s">
        <v>101</v>
      </c>
    </row>
    <row r="44" spans="1:3" x14ac:dyDescent="0.25">
      <c r="A44" t="s">
        <v>54</v>
      </c>
      <c r="B44">
        <v>424</v>
      </c>
      <c r="C44" t="s">
        <v>101</v>
      </c>
    </row>
    <row r="45" spans="1:3" x14ac:dyDescent="0.25">
      <c r="A45" t="s">
        <v>56</v>
      </c>
      <c r="B45">
        <v>34757</v>
      </c>
      <c r="C45" t="s">
        <v>101</v>
      </c>
    </row>
    <row r="46" spans="1:3" x14ac:dyDescent="0.25">
      <c r="A46" t="s">
        <v>57</v>
      </c>
      <c r="B46">
        <v>407</v>
      </c>
      <c r="C46" t="s">
        <v>101</v>
      </c>
    </row>
    <row r="47" spans="1:3" x14ac:dyDescent="0.25">
      <c r="A47" t="s">
        <v>58</v>
      </c>
      <c r="B47">
        <v>57118</v>
      </c>
      <c r="C47" t="s">
        <v>101</v>
      </c>
    </row>
    <row r="48" spans="1:3" x14ac:dyDescent="0.25">
      <c r="A48" t="s">
        <v>60</v>
      </c>
      <c r="B48">
        <v>169419</v>
      </c>
      <c r="C48" t="s">
        <v>101</v>
      </c>
    </row>
    <row r="49" spans="1:3" x14ac:dyDescent="0.25">
      <c r="A49" t="s">
        <v>61</v>
      </c>
      <c r="B49">
        <v>9568</v>
      </c>
      <c r="C49" t="s">
        <v>101</v>
      </c>
    </row>
    <row r="50" spans="1:3" x14ac:dyDescent="0.25">
      <c r="A50" t="s">
        <v>62</v>
      </c>
      <c r="B50">
        <v>4841</v>
      </c>
      <c r="C50" t="s">
        <v>101</v>
      </c>
    </row>
    <row r="51" spans="1:3" x14ac:dyDescent="0.25">
      <c r="A51" t="s">
        <v>65</v>
      </c>
      <c r="B51">
        <v>549</v>
      </c>
      <c r="C51" t="s">
        <v>101</v>
      </c>
    </row>
    <row r="52" spans="1:3" x14ac:dyDescent="0.25">
      <c r="A52" t="s">
        <v>66</v>
      </c>
      <c r="B52">
        <v>134</v>
      </c>
      <c r="C52" t="s">
        <v>101</v>
      </c>
    </row>
    <row r="53" spans="1:3" x14ac:dyDescent="0.25">
      <c r="A53" t="s">
        <v>67</v>
      </c>
      <c r="B53">
        <v>857</v>
      </c>
      <c r="C53" t="s">
        <v>101</v>
      </c>
    </row>
    <row r="54" spans="1:3" x14ac:dyDescent="0.25">
      <c r="A54" t="s">
        <v>68</v>
      </c>
      <c r="B54">
        <v>332</v>
      </c>
      <c r="C54" t="s">
        <v>101</v>
      </c>
    </row>
    <row r="55" spans="1:3" x14ac:dyDescent="0.25">
      <c r="A55" t="s">
        <v>70</v>
      </c>
      <c r="B55">
        <v>80256</v>
      </c>
      <c r="C55" t="s">
        <v>101</v>
      </c>
    </row>
    <row r="56" spans="1:3" x14ac:dyDescent="0.25">
      <c r="A56" t="s">
        <v>71</v>
      </c>
      <c r="B56">
        <v>1417</v>
      </c>
      <c r="C56" t="s">
        <v>101</v>
      </c>
    </row>
    <row r="57" spans="1:3" x14ac:dyDescent="0.25">
      <c r="A57" t="s">
        <v>72</v>
      </c>
      <c r="B57">
        <v>3595</v>
      </c>
      <c r="C57" t="s">
        <v>101</v>
      </c>
    </row>
    <row r="58" spans="1:3" x14ac:dyDescent="0.25">
      <c r="A58" t="s">
        <v>73</v>
      </c>
      <c r="B58">
        <v>3595</v>
      </c>
      <c r="C58" t="s">
        <v>101</v>
      </c>
    </row>
    <row r="59" spans="1:3" x14ac:dyDescent="0.25">
      <c r="A59" t="s">
        <v>74</v>
      </c>
      <c r="B59">
        <v>21550</v>
      </c>
      <c r="C59" t="s">
        <v>101</v>
      </c>
    </row>
    <row r="60" spans="1:3" x14ac:dyDescent="0.25">
      <c r="A60" t="s">
        <v>75</v>
      </c>
      <c r="B60">
        <v>13182</v>
      </c>
      <c r="C60" t="s">
        <v>101</v>
      </c>
    </row>
    <row r="61" spans="1:3" x14ac:dyDescent="0.25">
      <c r="A61" t="s">
        <v>77</v>
      </c>
      <c r="B61">
        <v>16457</v>
      </c>
      <c r="C61" t="s">
        <v>101</v>
      </c>
    </row>
    <row r="62" spans="1:3" x14ac:dyDescent="0.25">
      <c r="A62" t="s">
        <v>78</v>
      </c>
      <c r="B62">
        <v>7717</v>
      </c>
      <c r="C62" t="s">
        <v>101</v>
      </c>
    </row>
    <row r="63" spans="1:3" x14ac:dyDescent="0.25">
      <c r="A63" t="s">
        <v>79</v>
      </c>
      <c r="B63">
        <v>27082</v>
      </c>
      <c r="C63" t="s">
        <v>101</v>
      </c>
    </row>
    <row r="64" spans="1:3" x14ac:dyDescent="0.25">
      <c r="A64" t="s">
        <v>81</v>
      </c>
      <c r="B64">
        <v>317678</v>
      </c>
      <c r="C64" t="s">
        <v>101</v>
      </c>
    </row>
    <row r="65" spans="1:3" x14ac:dyDescent="0.25">
      <c r="A65" t="s">
        <v>83</v>
      </c>
      <c r="B65">
        <v>613</v>
      </c>
      <c r="C65" t="s">
        <v>101</v>
      </c>
    </row>
    <row r="66" spans="1:3" x14ac:dyDescent="0.25">
      <c r="A66" t="s">
        <v>84</v>
      </c>
      <c r="B66">
        <v>3366</v>
      </c>
      <c r="C66" t="s">
        <v>101</v>
      </c>
    </row>
    <row r="67" spans="1:3" x14ac:dyDescent="0.25">
      <c r="A67" t="s">
        <v>86</v>
      </c>
      <c r="B67">
        <v>136</v>
      </c>
      <c r="C67" t="s">
        <v>101</v>
      </c>
    </row>
    <row r="68" spans="1:3" x14ac:dyDescent="0.25">
      <c r="A68" t="s">
        <v>88</v>
      </c>
      <c r="B68">
        <v>442</v>
      </c>
      <c r="C68" t="s">
        <v>101</v>
      </c>
    </row>
    <row r="69" spans="1:3" x14ac:dyDescent="0.25">
      <c r="A69" t="s">
        <v>89</v>
      </c>
      <c r="B69">
        <v>44766</v>
      </c>
      <c r="C69" t="s">
        <v>101</v>
      </c>
    </row>
    <row r="70" spans="1:3" x14ac:dyDescent="0.25">
      <c r="A70" t="s">
        <v>90</v>
      </c>
      <c r="B70">
        <v>267</v>
      </c>
      <c r="C70" t="s">
        <v>101</v>
      </c>
    </row>
    <row r="71" spans="1:3" x14ac:dyDescent="0.25">
      <c r="A71" t="s">
        <v>91</v>
      </c>
      <c r="B71">
        <v>437092</v>
      </c>
      <c r="C71" t="s">
        <v>101</v>
      </c>
    </row>
    <row r="72" spans="1:3" x14ac:dyDescent="0.25">
      <c r="A72" t="s">
        <v>92</v>
      </c>
      <c r="B72">
        <v>367</v>
      </c>
      <c r="C72" t="s">
        <v>101</v>
      </c>
    </row>
    <row r="73" spans="1:3" x14ac:dyDescent="0.25">
      <c r="A73" t="s">
        <v>93</v>
      </c>
      <c r="B73">
        <v>7819</v>
      </c>
      <c r="C73" t="s">
        <v>101</v>
      </c>
    </row>
    <row r="74" spans="1:3" x14ac:dyDescent="0.25">
      <c r="A74" t="s">
        <v>94</v>
      </c>
      <c r="B74">
        <v>25299</v>
      </c>
      <c r="C74" t="s">
        <v>101</v>
      </c>
    </row>
    <row r="75" spans="1:3" x14ac:dyDescent="0.25">
      <c r="A75" t="s">
        <v>96</v>
      </c>
      <c r="B75">
        <v>517</v>
      </c>
      <c r="C75" t="s">
        <v>101</v>
      </c>
    </row>
    <row r="76" spans="1:3" x14ac:dyDescent="0.25">
      <c r="A76" t="s">
        <v>97</v>
      </c>
      <c r="B76">
        <v>6893</v>
      </c>
      <c r="C76" t="s">
        <v>101</v>
      </c>
    </row>
    <row r="77" spans="1:3" x14ac:dyDescent="0.25">
      <c r="A77" t="s">
        <v>103</v>
      </c>
      <c r="B77">
        <v>1539</v>
      </c>
      <c r="C77" t="s">
        <v>201</v>
      </c>
    </row>
    <row r="78" spans="1:3" x14ac:dyDescent="0.25">
      <c r="A78" t="s">
        <v>104</v>
      </c>
      <c r="B78">
        <v>46521</v>
      </c>
      <c r="C78" t="s">
        <v>201</v>
      </c>
    </row>
    <row r="79" spans="1:3" x14ac:dyDescent="0.25">
      <c r="A79" t="s">
        <v>105</v>
      </c>
      <c r="B79">
        <v>16296</v>
      </c>
      <c r="C79" t="s">
        <v>201</v>
      </c>
    </row>
    <row r="80" spans="1:3" x14ac:dyDescent="0.25">
      <c r="A80" t="s">
        <v>106</v>
      </c>
      <c r="B80">
        <v>39182</v>
      </c>
      <c r="C80" t="s">
        <v>201</v>
      </c>
    </row>
    <row r="81" spans="1:3" x14ac:dyDescent="0.25">
      <c r="A81" t="s">
        <v>107</v>
      </c>
      <c r="B81">
        <v>135316</v>
      </c>
      <c r="C81" t="s">
        <v>201</v>
      </c>
    </row>
    <row r="82" spans="1:3" x14ac:dyDescent="0.25">
      <c r="A82" t="s">
        <v>108</v>
      </c>
      <c r="B82">
        <v>5542</v>
      </c>
      <c r="C82" t="s">
        <v>201</v>
      </c>
    </row>
    <row r="83" spans="1:3" x14ac:dyDescent="0.25">
      <c r="A83" t="s">
        <v>109</v>
      </c>
      <c r="B83">
        <v>141</v>
      </c>
      <c r="C83" t="s">
        <v>201</v>
      </c>
    </row>
    <row r="84" spans="1:3" x14ac:dyDescent="0.25">
      <c r="A84" t="s">
        <v>110</v>
      </c>
      <c r="B84">
        <v>199206</v>
      </c>
      <c r="C84" t="s">
        <v>201</v>
      </c>
    </row>
    <row r="85" spans="1:3" x14ac:dyDescent="0.25">
      <c r="A85" t="s">
        <v>112</v>
      </c>
      <c r="B85">
        <v>3793</v>
      </c>
      <c r="C85" t="s">
        <v>201</v>
      </c>
    </row>
    <row r="86" spans="1:3" x14ac:dyDescent="0.25">
      <c r="A86" t="s">
        <v>113</v>
      </c>
      <c r="B86">
        <v>66324</v>
      </c>
      <c r="C86" t="s">
        <v>201</v>
      </c>
    </row>
    <row r="87" spans="1:3" x14ac:dyDescent="0.25">
      <c r="A87" t="s">
        <v>114</v>
      </c>
      <c r="B87">
        <v>2675</v>
      </c>
      <c r="C87" t="s">
        <v>201</v>
      </c>
    </row>
    <row r="88" spans="1:3" x14ac:dyDescent="0.25">
      <c r="A88" t="s">
        <v>115</v>
      </c>
      <c r="B88">
        <v>27318</v>
      </c>
      <c r="C88" t="s">
        <v>201</v>
      </c>
    </row>
    <row r="89" spans="1:3" x14ac:dyDescent="0.25">
      <c r="A89" t="s">
        <v>117</v>
      </c>
      <c r="B89">
        <v>310</v>
      </c>
      <c r="C89" t="s">
        <v>201</v>
      </c>
    </row>
    <row r="90" spans="1:3" x14ac:dyDescent="0.25">
      <c r="A90" t="s">
        <v>118</v>
      </c>
      <c r="B90">
        <v>2378</v>
      </c>
      <c r="C90" t="s">
        <v>201</v>
      </c>
    </row>
    <row r="91" spans="1:3" x14ac:dyDescent="0.25">
      <c r="A91" t="s">
        <v>120</v>
      </c>
      <c r="B91">
        <v>1879</v>
      </c>
      <c r="C91" t="s">
        <v>201</v>
      </c>
    </row>
    <row r="92" spans="1:3" x14ac:dyDescent="0.25">
      <c r="A92" t="s">
        <v>121</v>
      </c>
      <c r="B92">
        <v>14309</v>
      </c>
      <c r="C92" t="s">
        <v>201</v>
      </c>
    </row>
    <row r="93" spans="1:3" x14ac:dyDescent="0.25">
      <c r="A93" t="s">
        <v>122</v>
      </c>
      <c r="B93">
        <v>43897</v>
      </c>
      <c r="C93" t="s">
        <v>201</v>
      </c>
    </row>
    <row r="94" spans="1:3" x14ac:dyDescent="0.25">
      <c r="A94" t="s">
        <v>123</v>
      </c>
      <c r="B94">
        <v>1357</v>
      </c>
      <c r="C94" t="s">
        <v>201</v>
      </c>
    </row>
    <row r="95" spans="1:3" x14ac:dyDescent="0.25">
      <c r="A95" t="s">
        <v>125</v>
      </c>
      <c r="B95">
        <v>15075</v>
      </c>
      <c r="C95" t="s">
        <v>201</v>
      </c>
    </row>
    <row r="96" spans="1:3" x14ac:dyDescent="0.25">
      <c r="A96" t="s">
        <v>126</v>
      </c>
      <c r="B96">
        <v>98522</v>
      </c>
      <c r="C96" t="s">
        <v>201</v>
      </c>
    </row>
    <row r="97" spans="1:3" x14ac:dyDescent="0.25">
      <c r="A97" t="s">
        <v>127</v>
      </c>
      <c r="B97">
        <v>647</v>
      </c>
      <c r="C97" t="s">
        <v>201</v>
      </c>
    </row>
    <row r="98" spans="1:3" x14ac:dyDescent="0.25">
      <c r="A98" t="s">
        <v>128</v>
      </c>
      <c r="B98">
        <v>36596</v>
      </c>
      <c r="C98" t="s">
        <v>201</v>
      </c>
    </row>
    <row r="99" spans="1:3" x14ac:dyDescent="0.25">
      <c r="A99" t="s">
        <v>129</v>
      </c>
      <c r="B99">
        <v>1585</v>
      </c>
      <c r="C99" t="s">
        <v>201</v>
      </c>
    </row>
    <row r="100" spans="1:3" x14ac:dyDescent="0.25">
      <c r="A100" t="s">
        <v>130</v>
      </c>
      <c r="B100">
        <v>607526</v>
      </c>
      <c r="C100" t="s">
        <v>201</v>
      </c>
    </row>
    <row r="101" spans="1:3" x14ac:dyDescent="0.25">
      <c r="A101" t="s">
        <v>131</v>
      </c>
      <c r="B101">
        <v>240137</v>
      </c>
      <c r="C101" t="s">
        <v>201</v>
      </c>
    </row>
    <row r="102" spans="1:3" x14ac:dyDescent="0.25">
      <c r="A102" t="s">
        <v>132</v>
      </c>
      <c r="B102">
        <v>124590</v>
      </c>
      <c r="C102" t="s">
        <v>201</v>
      </c>
    </row>
    <row r="103" spans="1:3" x14ac:dyDescent="0.25">
      <c r="A103" t="s">
        <v>133</v>
      </c>
      <c r="B103">
        <v>14821</v>
      </c>
      <c r="C103" t="s">
        <v>201</v>
      </c>
    </row>
    <row r="104" spans="1:3" x14ac:dyDescent="0.25">
      <c r="A104" t="s">
        <v>134</v>
      </c>
      <c r="B104">
        <v>1275</v>
      </c>
      <c r="C104" t="s">
        <v>201</v>
      </c>
    </row>
    <row r="105" spans="1:3" x14ac:dyDescent="0.25">
      <c r="A105" t="s">
        <v>135</v>
      </c>
      <c r="B105">
        <v>13803</v>
      </c>
      <c r="C105" t="s">
        <v>201</v>
      </c>
    </row>
    <row r="106" spans="1:3" x14ac:dyDescent="0.25">
      <c r="A106" t="s">
        <v>136</v>
      </c>
      <c r="B106">
        <v>2184</v>
      </c>
      <c r="C106" t="s">
        <v>201</v>
      </c>
    </row>
    <row r="107" spans="1:3" x14ac:dyDescent="0.25">
      <c r="A107" t="s">
        <v>137</v>
      </c>
      <c r="B107">
        <v>177306</v>
      </c>
      <c r="C107" t="s">
        <v>201</v>
      </c>
    </row>
    <row r="108" spans="1:3" x14ac:dyDescent="0.25">
      <c r="A108" t="s">
        <v>138</v>
      </c>
      <c r="B108">
        <v>4151</v>
      </c>
      <c r="C108" t="s">
        <v>201</v>
      </c>
    </row>
    <row r="109" spans="1:3" x14ac:dyDescent="0.25">
      <c r="A109" t="s">
        <v>139</v>
      </c>
      <c r="B109">
        <v>37707</v>
      </c>
      <c r="C109" t="s">
        <v>201</v>
      </c>
    </row>
    <row r="110" spans="1:3" x14ac:dyDescent="0.25">
      <c r="A110" t="s">
        <v>140</v>
      </c>
      <c r="B110">
        <v>5393</v>
      </c>
      <c r="C110" t="s">
        <v>201</v>
      </c>
    </row>
    <row r="111" spans="1:3" x14ac:dyDescent="0.25">
      <c r="A111" t="s">
        <v>141</v>
      </c>
      <c r="B111">
        <v>1325</v>
      </c>
      <c r="C111" t="s">
        <v>201</v>
      </c>
    </row>
    <row r="112" spans="1:3" x14ac:dyDescent="0.25">
      <c r="A112" t="s">
        <v>142</v>
      </c>
      <c r="B112">
        <v>52515</v>
      </c>
      <c r="C112" t="s">
        <v>201</v>
      </c>
    </row>
    <row r="113" spans="1:3" x14ac:dyDescent="0.25">
      <c r="A113" t="s">
        <v>143</v>
      </c>
      <c r="B113">
        <v>71707</v>
      </c>
      <c r="C113" t="s">
        <v>201</v>
      </c>
    </row>
    <row r="114" spans="1:3" x14ac:dyDescent="0.25">
      <c r="A114" t="s">
        <v>145</v>
      </c>
      <c r="B114">
        <v>142</v>
      </c>
      <c r="C114" t="s">
        <v>201</v>
      </c>
    </row>
    <row r="115" spans="1:3" x14ac:dyDescent="0.25">
      <c r="A115" t="s">
        <v>147</v>
      </c>
      <c r="B115">
        <v>607952</v>
      </c>
      <c r="C115" t="s">
        <v>201</v>
      </c>
    </row>
    <row r="116" spans="1:3" x14ac:dyDescent="0.25">
      <c r="A116" t="s">
        <v>149</v>
      </c>
      <c r="B116">
        <v>22741</v>
      </c>
      <c r="C116" t="s">
        <v>201</v>
      </c>
    </row>
    <row r="117" spans="1:3" x14ac:dyDescent="0.25">
      <c r="A117" t="s">
        <v>150</v>
      </c>
      <c r="B117">
        <v>3876</v>
      </c>
      <c r="C117" t="s">
        <v>201</v>
      </c>
    </row>
    <row r="118" spans="1:3" x14ac:dyDescent="0.25">
      <c r="A118" t="s">
        <v>151</v>
      </c>
      <c r="B118">
        <v>437</v>
      </c>
      <c r="C118" t="s">
        <v>201</v>
      </c>
    </row>
    <row r="119" spans="1:3" x14ac:dyDescent="0.25">
      <c r="A119" t="s">
        <v>152</v>
      </c>
      <c r="B119">
        <v>118</v>
      </c>
      <c r="C119" t="s">
        <v>201</v>
      </c>
    </row>
    <row r="120" spans="1:3" x14ac:dyDescent="0.25">
      <c r="A120" t="s">
        <v>153</v>
      </c>
      <c r="B120">
        <v>69331</v>
      </c>
      <c r="C120" t="s">
        <v>201</v>
      </c>
    </row>
    <row r="121" spans="1:3" x14ac:dyDescent="0.25">
      <c r="A121" t="s">
        <v>154</v>
      </c>
      <c r="B121">
        <v>625</v>
      </c>
      <c r="C121" t="s">
        <v>201</v>
      </c>
    </row>
    <row r="122" spans="1:3" x14ac:dyDescent="0.25">
      <c r="A122" t="s">
        <v>156</v>
      </c>
      <c r="B122">
        <v>5220</v>
      </c>
      <c r="C122" t="s">
        <v>201</v>
      </c>
    </row>
    <row r="123" spans="1:3" x14ac:dyDescent="0.25">
      <c r="A123" t="s">
        <v>157</v>
      </c>
      <c r="B123">
        <v>286987</v>
      </c>
      <c r="C123" t="s">
        <v>201</v>
      </c>
    </row>
    <row r="124" spans="1:3" x14ac:dyDescent="0.25">
      <c r="A124" t="s">
        <v>158</v>
      </c>
      <c r="B124">
        <v>9891</v>
      </c>
      <c r="C124" t="s">
        <v>201</v>
      </c>
    </row>
    <row r="125" spans="1:3" x14ac:dyDescent="0.25">
      <c r="A125" t="s">
        <v>159</v>
      </c>
      <c r="B125">
        <v>418919</v>
      </c>
      <c r="C125" t="s">
        <v>201</v>
      </c>
    </row>
    <row r="126" spans="1:3" x14ac:dyDescent="0.25">
      <c r="A126" t="s">
        <v>160</v>
      </c>
      <c r="B126">
        <v>106946</v>
      </c>
      <c r="C126" t="s">
        <v>201</v>
      </c>
    </row>
    <row r="127" spans="1:3" x14ac:dyDescent="0.25">
      <c r="A127" t="s">
        <v>161</v>
      </c>
      <c r="B127">
        <v>3571</v>
      </c>
      <c r="C127" t="s">
        <v>201</v>
      </c>
    </row>
    <row r="128" spans="1:3" x14ac:dyDescent="0.25">
      <c r="A128" t="s">
        <v>163</v>
      </c>
      <c r="B128">
        <v>932</v>
      </c>
      <c r="C128" t="s">
        <v>201</v>
      </c>
    </row>
    <row r="129" spans="1:3" x14ac:dyDescent="0.25">
      <c r="A129" t="s">
        <v>164</v>
      </c>
      <c r="B129">
        <v>23753</v>
      </c>
      <c r="C129" t="s">
        <v>201</v>
      </c>
    </row>
    <row r="130" spans="1:3" x14ac:dyDescent="0.25">
      <c r="A130" t="s">
        <v>166</v>
      </c>
      <c r="B130">
        <v>620</v>
      </c>
      <c r="C130" t="s">
        <v>201</v>
      </c>
    </row>
    <row r="131" spans="1:3" x14ac:dyDescent="0.25">
      <c r="A131" t="s">
        <v>169</v>
      </c>
      <c r="B131">
        <v>8216</v>
      </c>
      <c r="C131" t="s">
        <v>201</v>
      </c>
    </row>
    <row r="132" spans="1:3" x14ac:dyDescent="0.25">
      <c r="A132" t="s">
        <v>170</v>
      </c>
      <c r="B132">
        <v>288</v>
      </c>
      <c r="C132" t="s">
        <v>201</v>
      </c>
    </row>
    <row r="133" spans="1:3" x14ac:dyDescent="0.25">
      <c r="A133" t="s">
        <v>171</v>
      </c>
      <c r="B133">
        <v>18191</v>
      </c>
      <c r="C133" t="s">
        <v>201</v>
      </c>
    </row>
    <row r="134" spans="1:3" x14ac:dyDescent="0.25">
      <c r="A134" t="s">
        <v>172</v>
      </c>
      <c r="B134">
        <v>42107</v>
      </c>
      <c r="C134" t="s">
        <v>201</v>
      </c>
    </row>
    <row r="135" spans="1:3" x14ac:dyDescent="0.25">
      <c r="A135" t="s">
        <v>173</v>
      </c>
      <c r="B135">
        <v>6597</v>
      </c>
      <c r="C135" t="s">
        <v>201</v>
      </c>
    </row>
    <row r="136" spans="1:3" x14ac:dyDescent="0.25">
      <c r="A136" t="s">
        <v>174</v>
      </c>
      <c r="B136">
        <v>212</v>
      </c>
      <c r="C136" t="s">
        <v>201</v>
      </c>
    </row>
    <row r="137" spans="1:3" x14ac:dyDescent="0.25">
      <c r="A137" t="s">
        <v>175</v>
      </c>
      <c r="B137">
        <v>318</v>
      </c>
      <c r="C137" t="s">
        <v>201</v>
      </c>
    </row>
    <row r="138" spans="1:3" x14ac:dyDescent="0.25">
      <c r="A138" t="s">
        <v>176</v>
      </c>
      <c r="B138">
        <v>312</v>
      </c>
      <c r="C138" t="s">
        <v>201</v>
      </c>
    </row>
    <row r="139" spans="1:3" x14ac:dyDescent="0.25">
      <c r="A139" t="s">
        <v>178</v>
      </c>
      <c r="B139">
        <v>601</v>
      </c>
      <c r="C139" t="s">
        <v>201</v>
      </c>
    </row>
    <row r="140" spans="1:3" x14ac:dyDescent="0.25">
      <c r="A140" t="s">
        <v>180</v>
      </c>
      <c r="B140">
        <v>367828</v>
      </c>
      <c r="C140" t="s">
        <v>201</v>
      </c>
    </row>
    <row r="141" spans="1:3" x14ac:dyDescent="0.25">
      <c r="A141" t="s">
        <v>181</v>
      </c>
      <c r="B141">
        <v>2737</v>
      </c>
      <c r="C141" t="s">
        <v>201</v>
      </c>
    </row>
    <row r="142" spans="1:3" x14ac:dyDescent="0.25">
      <c r="A142" t="s">
        <v>182</v>
      </c>
      <c r="B142">
        <v>540</v>
      </c>
      <c r="C142" t="s">
        <v>201</v>
      </c>
    </row>
    <row r="143" spans="1:3" x14ac:dyDescent="0.25">
      <c r="A143" t="s">
        <v>184</v>
      </c>
      <c r="B143">
        <v>10394</v>
      </c>
      <c r="C143" t="s">
        <v>201</v>
      </c>
    </row>
    <row r="144" spans="1:3" x14ac:dyDescent="0.25">
      <c r="A144" t="s">
        <v>185</v>
      </c>
      <c r="B144">
        <v>789</v>
      </c>
      <c r="C144" t="s">
        <v>201</v>
      </c>
    </row>
    <row r="145" spans="1:3" x14ac:dyDescent="0.25">
      <c r="A145" t="s">
        <v>186</v>
      </c>
      <c r="B145">
        <v>11114</v>
      </c>
      <c r="C145" t="s">
        <v>201</v>
      </c>
    </row>
    <row r="146" spans="1:3" x14ac:dyDescent="0.25">
      <c r="A146" t="s">
        <v>187</v>
      </c>
      <c r="B146">
        <v>43037</v>
      </c>
      <c r="C146" t="s">
        <v>201</v>
      </c>
    </row>
    <row r="147" spans="1:3" x14ac:dyDescent="0.25">
      <c r="A147" t="s">
        <v>188</v>
      </c>
      <c r="B147">
        <v>111</v>
      </c>
      <c r="C147" t="s">
        <v>201</v>
      </c>
    </row>
    <row r="148" spans="1:3" x14ac:dyDescent="0.25">
      <c r="A148" t="s">
        <v>189</v>
      </c>
      <c r="B148">
        <v>1525</v>
      </c>
      <c r="C148" t="s">
        <v>201</v>
      </c>
    </row>
    <row r="149" spans="1:3" x14ac:dyDescent="0.25">
      <c r="A149" t="s">
        <v>190</v>
      </c>
      <c r="B149">
        <v>3878</v>
      </c>
      <c r="C149" t="s">
        <v>201</v>
      </c>
    </row>
    <row r="150" spans="1:3" x14ac:dyDescent="0.25">
      <c r="A150" t="s">
        <v>191</v>
      </c>
      <c r="B150">
        <v>49284</v>
      </c>
      <c r="C150" t="s">
        <v>201</v>
      </c>
    </row>
    <row r="151" spans="1:3" x14ac:dyDescent="0.25">
      <c r="A151" t="s">
        <v>193</v>
      </c>
      <c r="B151">
        <v>7731</v>
      </c>
      <c r="C151" t="s">
        <v>201</v>
      </c>
    </row>
    <row r="152" spans="1:3" x14ac:dyDescent="0.25">
      <c r="A152" t="s">
        <v>194</v>
      </c>
      <c r="B152">
        <v>85138</v>
      </c>
      <c r="C152" t="s">
        <v>201</v>
      </c>
    </row>
    <row r="153" spans="1:3" x14ac:dyDescent="0.25">
      <c r="A153" t="s">
        <v>195</v>
      </c>
      <c r="B153">
        <v>543</v>
      </c>
      <c r="C153" t="s">
        <v>201</v>
      </c>
    </row>
    <row r="154" spans="1:3" x14ac:dyDescent="0.25">
      <c r="A154" t="s">
        <v>197</v>
      </c>
      <c r="B154">
        <v>259232</v>
      </c>
      <c r="C154" t="s">
        <v>201</v>
      </c>
    </row>
    <row r="155" spans="1:3" x14ac:dyDescent="0.25">
      <c r="A155" t="s">
        <v>198</v>
      </c>
      <c r="B155">
        <v>414</v>
      </c>
      <c r="C155" t="s">
        <v>201</v>
      </c>
    </row>
    <row r="156" spans="1:3" x14ac:dyDescent="0.25">
      <c r="A156" t="s">
        <v>199</v>
      </c>
      <c r="B156">
        <v>177738</v>
      </c>
      <c r="C156" t="s">
        <v>201</v>
      </c>
    </row>
  </sheetData>
  <autoFilter ref="A1:C157" xr:uid="{FDF8C072-C5F6-46D4-8BFB-B3ECF35155B1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results</vt:lpstr>
      <vt:lpstr>Removed &lt;100 and &lt;1million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 Work</dc:creator>
  <cp:lastModifiedBy>Alex- Work</cp:lastModifiedBy>
  <dcterms:created xsi:type="dcterms:W3CDTF">2022-03-01T00:05:02Z</dcterms:created>
  <dcterms:modified xsi:type="dcterms:W3CDTF">2022-03-01T23:38:20Z</dcterms:modified>
</cp:coreProperties>
</file>