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European Champs\"/>
    </mc:Choice>
  </mc:AlternateContent>
  <xr:revisionPtr revIDLastSave="0" documentId="13_ncr:1_{3CDDD2AA-05FF-49EB-A107-7FB45F2E9C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1'!$A$2:$P$43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2" l="1"/>
  <c r="J11" i="2"/>
  <c r="G11" i="2"/>
  <c r="H11" i="2" s="1"/>
  <c r="I11" i="2" s="1"/>
  <c r="S10" i="2"/>
  <c r="J10" i="2"/>
  <c r="G10" i="2"/>
  <c r="H10" i="2" s="1"/>
  <c r="I10" i="2" s="1"/>
  <c r="S9" i="2"/>
  <c r="J9" i="2"/>
  <c r="H9" i="2"/>
  <c r="I9" i="2" s="1"/>
  <c r="G9" i="2"/>
  <c r="S8" i="2"/>
  <c r="J8" i="2"/>
  <c r="G8" i="2"/>
  <c r="H8" i="2" s="1"/>
  <c r="I8" i="2" s="1"/>
  <c r="S7" i="2"/>
  <c r="J7" i="2"/>
  <c r="G7" i="2"/>
  <c r="H7" i="2" s="1"/>
  <c r="I7" i="2" s="1"/>
  <c r="S6" i="2"/>
  <c r="J6" i="2"/>
  <c r="G6" i="2"/>
  <c r="H6" i="2" s="1"/>
  <c r="I6" i="2" s="1"/>
  <c r="S5" i="2"/>
  <c r="J5" i="2"/>
  <c r="H5" i="2"/>
  <c r="I5" i="2" s="1"/>
  <c r="G5" i="2"/>
  <c r="S4" i="2"/>
  <c r="J4" i="2"/>
  <c r="G4" i="2"/>
  <c r="H4" i="2" s="1"/>
  <c r="I4" i="2" s="1"/>
  <c r="S3" i="2"/>
  <c r="J3" i="2"/>
  <c r="G3" i="2"/>
  <c r="H3" i="2" s="1"/>
  <c r="I3" i="2" s="1"/>
  <c r="S2" i="2"/>
  <c r="J2" i="2"/>
  <c r="G2" i="2"/>
  <c r="H2" i="2" s="1"/>
  <c r="I2" i="2" s="1"/>
</calcChain>
</file>

<file path=xl/sharedStrings.xml><?xml version="1.0" encoding="utf-8"?>
<sst xmlns="http://schemas.openxmlformats.org/spreadsheetml/2006/main" count="273" uniqueCount="216">
  <si>
    <r>
      <rPr>
        <b/>
        <sz val="13"/>
        <rFont val="Arial"/>
        <family val="2"/>
      </rPr>
      <t xml:space="preserve">LEN European Open Water
</t>
    </r>
    <r>
      <rPr>
        <b/>
        <sz val="13"/>
        <rFont val="Arial"/>
        <family val="2"/>
      </rPr>
      <t xml:space="preserve">Swimming Championships 2016
</t>
    </r>
    <r>
      <rPr>
        <sz val="11.5"/>
        <rFont val="Arial"/>
        <family val="2"/>
      </rPr>
      <t>Results</t>
    </r>
  </si>
  <si>
    <r>
      <rPr>
        <i/>
        <sz val="6.5"/>
        <rFont val="Arial"/>
        <family val="2"/>
      </rPr>
      <t>RANK       BIB         SURNAME  &amp;  NAME</t>
    </r>
  </si>
  <si>
    <r>
      <rPr>
        <i/>
        <sz val="6.5"/>
        <rFont val="Arial"/>
        <family val="2"/>
      </rPr>
      <t>NOC</t>
    </r>
  </si>
  <si>
    <r>
      <rPr>
        <i/>
        <sz val="6.5"/>
        <rFont val="Arial"/>
        <family val="2"/>
      </rPr>
      <t>BORN</t>
    </r>
  </si>
  <si>
    <r>
      <rPr>
        <i/>
        <sz val="6.5"/>
        <rFont val="Arial"/>
        <family val="2"/>
      </rPr>
      <t>FINISH</t>
    </r>
  </si>
  <si>
    <r>
      <rPr>
        <i/>
        <sz val="6.5"/>
        <rFont val="Arial"/>
        <family val="2"/>
      </rPr>
      <t>GAP    POINT</t>
    </r>
  </si>
  <si>
    <r>
      <rPr>
        <i/>
        <sz val="6.5"/>
        <rFont val="Arial"/>
        <family val="2"/>
      </rPr>
      <t>2500m</t>
    </r>
  </si>
  <si>
    <r>
      <rPr>
        <i/>
        <sz val="6.5"/>
        <rFont val="Arial"/>
        <family val="2"/>
      </rPr>
      <t>5000m</t>
    </r>
  </si>
  <si>
    <r>
      <rPr>
        <i/>
        <sz val="6.5"/>
        <rFont val="Arial"/>
        <family val="2"/>
      </rPr>
      <t>7500m</t>
    </r>
  </si>
  <si>
    <r>
      <rPr>
        <i/>
        <sz val="6.5"/>
        <rFont val="Arial"/>
        <family val="2"/>
      </rPr>
      <t>10000m</t>
    </r>
  </si>
  <si>
    <r>
      <rPr>
        <i/>
        <sz val="6.5"/>
        <rFont val="Arial"/>
        <family val="2"/>
      </rPr>
      <t>12500m</t>
    </r>
  </si>
  <si>
    <r>
      <rPr>
        <i/>
        <sz val="6.5"/>
        <rFont val="Arial"/>
        <family val="2"/>
      </rPr>
      <t>15000m</t>
    </r>
  </si>
  <si>
    <r>
      <rPr>
        <i/>
        <sz val="6.5"/>
        <rFont val="Arial"/>
        <family val="2"/>
      </rPr>
      <t>17500m</t>
    </r>
  </si>
  <si>
    <r>
      <rPr>
        <i/>
        <sz val="6.5"/>
        <rFont val="Arial"/>
        <family val="2"/>
      </rPr>
      <t>20000m</t>
    </r>
  </si>
  <si>
    <r>
      <rPr>
        <i/>
        <sz val="6.5"/>
        <rFont val="Arial"/>
        <family val="2"/>
      </rPr>
      <t>22500m</t>
    </r>
  </si>
  <si>
    <r>
      <rPr>
        <b/>
        <sz val="11.5"/>
        <rFont val="Arial"/>
        <family val="2"/>
      </rPr>
      <t>25 Km - Mixed</t>
    </r>
  </si>
  <si>
    <r>
      <rPr>
        <b/>
        <sz val="6.5"/>
        <rFont val="Arial"/>
        <family val="2"/>
      </rPr>
      <t>14 JUL 2016 - 10:00</t>
    </r>
  </si>
  <si>
    <r>
      <rPr>
        <b/>
        <sz val="11.5"/>
        <rFont val="Arial"/>
        <family val="2"/>
      </rPr>
      <t>Final</t>
    </r>
  </si>
  <si>
    <r>
      <rPr>
        <b/>
        <sz val="11.5"/>
        <rFont val="Arial"/>
        <family val="2"/>
      </rPr>
      <t>Men</t>
    </r>
  </si>
  <si>
    <r>
      <rPr>
        <sz val="6.5"/>
        <rFont val="Arial"/>
        <family val="2"/>
      </rPr>
      <t xml:space="preserve">1        16       </t>
    </r>
    <r>
      <rPr>
        <b/>
        <vertAlign val="superscript"/>
        <sz val="6.5"/>
        <rFont val="Arial"/>
        <family val="2"/>
      </rPr>
      <t>REYMOND Axel</t>
    </r>
  </si>
  <si>
    <r>
      <rPr>
        <sz val="6.5"/>
        <rFont val="Arial"/>
        <family val="2"/>
      </rPr>
      <t>FRA</t>
    </r>
  </si>
  <si>
    <r>
      <rPr>
        <sz val="6"/>
        <rFont val="Arial"/>
        <family val="2"/>
      </rPr>
      <t>32:28.5   (1)</t>
    </r>
  </si>
  <si>
    <r>
      <rPr>
        <sz val="6"/>
        <rFont val="Arial"/>
        <family val="2"/>
      </rPr>
      <t>1:03:13.5   (2)</t>
    </r>
  </si>
  <si>
    <r>
      <rPr>
        <sz val="6"/>
        <rFont val="Arial"/>
        <family val="2"/>
      </rPr>
      <t>(1)               2:33:28.7   (1)</t>
    </r>
  </si>
  <si>
    <r>
      <rPr>
        <sz val="6"/>
        <rFont val="Arial"/>
        <family val="2"/>
      </rPr>
      <t>4:33:56.4   (1)</t>
    </r>
  </si>
  <si>
    <r>
      <rPr>
        <i/>
        <sz val="6"/>
        <rFont val="Arial"/>
        <family val="2"/>
      </rPr>
      <t>30:45.0</t>
    </r>
  </si>
  <si>
    <r>
      <rPr>
        <i/>
        <sz val="6"/>
        <rFont val="Arial"/>
        <family val="2"/>
      </rPr>
      <t>30:59.7</t>
    </r>
  </si>
  <si>
    <r>
      <rPr>
        <i/>
        <sz val="6"/>
        <rFont val="Arial"/>
        <family val="2"/>
      </rPr>
      <t>30:09.6</t>
    </r>
  </si>
  <si>
    <r>
      <rPr>
        <i/>
        <sz val="6"/>
        <rFont val="Arial"/>
        <family val="2"/>
      </rPr>
      <t>29:05.9</t>
    </r>
  </si>
  <si>
    <r>
      <rPr>
        <i/>
        <sz val="6"/>
        <rFont val="Arial"/>
        <family val="2"/>
      </rPr>
      <t>29:43.1</t>
    </r>
  </si>
  <si>
    <r>
      <rPr>
        <i/>
        <sz val="6"/>
        <rFont val="Arial"/>
        <family val="2"/>
      </rPr>
      <t>32:19.8</t>
    </r>
  </si>
  <si>
    <r>
      <rPr>
        <i/>
        <sz val="6"/>
        <rFont val="Arial"/>
        <family val="2"/>
      </rPr>
      <t>28:40.6</t>
    </r>
  </si>
  <si>
    <r>
      <rPr>
        <i/>
        <sz val="6"/>
        <rFont val="Arial"/>
        <family val="2"/>
      </rPr>
      <t>29:44.2</t>
    </r>
  </si>
  <si>
    <r>
      <rPr>
        <sz val="6.5"/>
        <rFont val="Arial"/>
        <family val="2"/>
      </rPr>
      <t xml:space="preserve">2          8       </t>
    </r>
    <r>
      <rPr>
        <b/>
        <vertAlign val="superscript"/>
        <sz val="6.5"/>
        <rFont val="Arial"/>
        <family val="2"/>
      </rPr>
      <t>FURLAN Matteo</t>
    </r>
  </si>
  <si>
    <r>
      <rPr>
        <sz val="6.5"/>
        <rFont val="Arial"/>
        <family val="2"/>
      </rPr>
      <t>ITA</t>
    </r>
  </si>
  <si>
    <r>
      <rPr>
        <sz val="6"/>
        <rFont val="Arial"/>
        <family val="2"/>
      </rPr>
      <t xml:space="preserve">3:45.5           </t>
    </r>
    <r>
      <rPr>
        <sz val="6.5"/>
        <rFont val="Arial"/>
        <family val="2"/>
      </rPr>
      <t>17</t>
    </r>
  </si>
  <si>
    <r>
      <rPr>
        <sz val="6"/>
        <rFont val="Arial"/>
        <family val="2"/>
      </rPr>
      <t>32:47.4   (8)</t>
    </r>
  </si>
  <si>
    <r>
      <rPr>
        <sz val="6"/>
        <rFont val="Arial"/>
        <family val="2"/>
      </rPr>
      <t>1:03:43.3   (7)</t>
    </r>
  </si>
  <si>
    <r>
      <rPr>
        <sz val="6"/>
        <rFont val="Arial"/>
        <family val="2"/>
      </rPr>
      <t>(5)               2:34:09.7   (4)</t>
    </r>
  </si>
  <si>
    <r>
      <rPr>
        <sz val="6"/>
        <rFont val="Arial"/>
        <family val="2"/>
      </rPr>
      <t>4:36:00.8   (2)</t>
    </r>
  </si>
  <si>
    <r>
      <rPr>
        <i/>
        <sz val="6"/>
        <rFont val="Arial"/>
        <family val="2"/>
      </rPr>
      <t>30:55.9</t>
    </r>
  </si>
  <si>
    <r>
      <rPr>
        <i/>
        <sz val="6"/>
        <rFont val="Arial"/>
        <family val="2"/>
      </rPr>
      <t>30:44.0</t>
    </r>
  </si>
  <si>
    <r>
      <rPr>
        <i/>
        <sz val="6"/>
        <rFont val="Arial"/>
        <family val="2"/>
      </rPr>
      <t>30:38.3</t>
    </r>
  </si>
  <si>
    <r>
      <rPr>
        <i/>
        <sz val="6"/>
        <rFont val="Arial"/>
        <family val="2"/>
      </rPr>
      <t>29:04.1</t>
    </r>
  </si>
  <si>
    <r>
      <rPr>
        <i/>
        <sz val="6"/>
        <rFont val="Arial"/>
        <family val="2"/>
      </rPr>
      <t>29:09.2</t>
    </r>
  </si>
  <si>
    <r>
      <rPr>
        <i/>
        <sz val="6"/>
        <rFont val="Arial"/>
        <family val="2"/>
      </rPr>
      <t>32:17.9</t>
    </r>
  </si>
  <si>
    <r>
      <rPr>
        <i/>
        <sz val="6"/>
        <rFont val="Arial"/>
        <family val="2"/>
      </rPr>
      <t>29:32.4</t>
    </r>
  </si>
  <si>
    <r>
      <rPr>
        <i/>
        <sz val="6"/>
        <rFont val="Arial"/>
        <family val="2"/>
      </rPr>
      <t>30:51.6</t>
    </r>
  </si>
  <si>
    <r>
      <rPr>
        <sz val="6.5"/>
        <rFont val="Arial"/>
        <family val="2"/>
      </rPr>
      <t xml:space="preserve">3          5       </t>
    </r>
    <r>
      <rPr>
        <b/>
        <vertAlign val="superscript"/>
        <sz val="6.5"/>
        <rFont val="Arial"/>
        <family val="2"/>
      </rPr>
      <t>STOCHINO Edoardo</t>
    </r>
  </si>
  <si>
    <r>
      <rPr>
        <sz val="6"/>
        <rFont val="Arial"/>
        <family val="2"/>
      </rPr>
      <t xml:space="preserve">6:57.4           </t>
    </r>
    <r>
      <rPr>
        <sz val="6.5"/>
        <rFont val="Arial"/>
        <family val="2"/>
      </rPr>
      <t>15</t>
    </r>
  </si>
  <si>
    <r>
      <rPr>
        <sz val="6"/>
        <rFont val="Arial"/>
        <family val="2"/>
      </rPr>
      <t>32:52.1  (10)</t>
    </r>
  </si>
  <si>
    <r>
      <rPr>
        <sz val="6"/>
        <rFont val="Arial"/>
        <family val="2"/>
      </rPr>
      <t>1:03:51.1   (8)</t>
    </r>
  </si>
  <si>
    <r>
      <rPr>
        <sz val="6"/>
        <rFont val="Arial"/>
        <family val="2"/>
      </rPr>
      <t>(6)               2:34:13.9   (5)</t>
    </r>
  </si>
  <si>
    <r>
      <rPr>
        <sz val="6"/>
        <rFont val="Arial"/>
        <family val="2"/>
      </rPr>
      <t>4:38:58.7   (4)</t>
    </r>
  </si>
  <si>
    <r>
      <rPr>
        <i/>
        <sz val="6"/>
        <rFont val="Arial"/>
        <family val="2"/>
      </rPr>
      <t>30:59.0</t>
    </r>
  </si>
  <si>
    <r>
      <rPr>
        <i/>
        <sz val="6"/>
        <rFont val="Arial"/>
        <family val="2"/>
      </rPr>
      <t>30:32.5</t>
    </r>
  </si>
  <si>
    <r>
      <rPr>
        <i/>
        <sz val="6"/>
        <rFont val="Arial"/>
        <family val="2"/>
      </rPr>
      <t>30:44.7</t>
    </r>
  </si>
  <si>
    <r>
      <rPr>
        <i/>
        <sz val="6"/>
        <rFont val="Arial"/>
        <family val="2"/>
      </rPr>
      <t>29:05.6</t>
    </r>
  </si>
  <si>
    <r>
      <rPr>
        <i/>
        <sz val="6"/>
        <rFont val="Arial"/>
        <family val="2"/>
      </rPr>
      <t>32:20.3</t>
    </r>
  </si>
  <si>
    <r>
      <rPr>
        <i/>
        <sz val="6"/>
        <rFont val="Arial"/>
        <family val="2"/>
      </rPr>
      <t>31:30.0</t>
    </r>
  </si>
  <si>
    <r>
      <rPr>
        <i/>
        <sz val="6"/>
        <rFont val="Arial"/>
        <family val="2"/>
      </rPr>
      <t>31:48.9</t>
    </r>
  </si>
  <si>
    <r>
      <rPr>
        <sz val="6.5"/>
        <rFont val="Arial"/>
        <family val="2"/>
      </rPr>
      <t xml:space="preserve">4        17       </t>
    </r>
    <r>
      <rPr>
        <b/>
        <vertAlign val="superscript"/>
        <sz val="6.5"/>
        <rFont val="Arial"/>
        <family val="2"/>
      </rPr>
      <t>SAFRA Yuval</t>
    </r>
  </si>
  <si>
    <r>
      <rPr>
        <sz val="6.5"/>
        <rFont val="Arial"/>
        <family val="2"/>
      </rPr>
      <t>ISR</t>
    </r>
  </si>
  <si>
    <r>
      <rPr>
        <sz val="6"/>
        <rFont val="Arial"/>
        <family val="2"/>
      </rPr>
      <t xml:space="preserve">9:10.9           </t>
    </r>
    <r>
      <rPr>
        <sz val="6.5"/>
        <rFont val="Arial"/>
        <family val="2"/>
      </rPr>
      <t>14</t>
    </r>
  </si>
  <si>
    <r>
      <rPr>
        <sz val="6"/>
        <rFont val="Arial"/>
        <family val="2"/>
      </rPr>
      <t>32:37.6   (3)</t>
    </r>
  </si>
  <si>
    <r>
      <rPr>
        <sz val="6"/>
        <rFont val="Arial"/>
        <family val="2"/>
      </rPr>
      <t>1:03:22.4   (3)</t>
    </r>
  </si>
  <si>
    <r>
      <rPr>
        <sz val="6"/>
        <rFont val="Arial"/>
        <family val="2"/>
      </rPr>
      <t>(3)               2:33:31.4   (3)</t>
    </r>
  </si>
  <si>
    <r>
      <rPr>
        <sz val="6"/>
        <rFont val="Arial"/>
        <family val="2"/>
      </rPr>
      <t>4:38:10.9   (3)</t>
    </r>
  </si>
  <si>
    <r>
      <rPr>
        <i/>
        <sz val="6"/>
        <rFont val="Arial"/>
        <family val="2"/>
      </rPr>
      <t>30:44.8</t>
    </r>
  </si>
  <si>
    <r>
      <rPr>
        <i/>
        <sz val="6"/>
        <rFont val="Arial"/>
        <family val="2"/>
      </rPr>
      <t>30:56.4</t>
    </r>
  </si>
  <si>
    <r>
      <rPr>
        <i/>
        <sz val="6"/>
        <rFont val="Arial"/>
        <family val="2"/>
      </rPr>
      <t>30:07.3</t>
    </r>
  </si>
  <si>
    <r>
      <rPr>
        <i/>
        <sz val="6"/>
        <rFont val="Arial"/>
        <family val="2"/>
      </rPr>
      <t>29:05.3</t>
    </r>
  </si>
  <si>
    <r>
      <rPr>
        <i/>
        <sz val="6"/>
        <rFont val="Arial"/>
        <family val="2"/>
      </rPr>
      <t>29:43.0</t>
    </r>
  </si>
  <si>
    <r>
      <rPr>
        <i/>
        <sz val="6"/>
        <rFont val="Arial"/>
        <family val="2"/>
      </rPr>
      <t>32:20.1</t>
    </r>
  </si>
  <si>
    <r>
      <rPr>
        <i/>
        <sz val="6"/>
        <rFont val="Arial"/>
        <family val="2"/>
      </rPr>
      <t>30:31.5</t>
    </r>
  </si>
  <si>
    <r>
      <rPr>
        <i/>
        <sz val="6"/>
        <rFont val="Arial"/>
        <family val="2"/>
      </rPr>
      <t>32:04.9</t>
    </r>
  </si>
  <si>
    <r>
      <rPr>
        <sz val="6.5"/>
        <rFont val="Arial"/>
        <family val="2"/>
      </rPr>
      <t xml:space="preserve">5          7       </t>
    </r>
    <r>
      <rPr>
        <b/>
        <vertAlign val="superscript"/>
        <sz val="6.5"/>
        <rFont val="Arial"/>
        <family val="2"/>
      </rPr>
      <t>SCHOUTEN Marcel</t>
    </r>
  </si>
  <si>
    <r>
      <rPr>
        <sz val="6.5"/>
        <rFont val="Arial"/>
        <family val="2"/>
      </rPr>
      <t>NED</t>
    </r>
  </si>
  <si>
    <r>
      <rPr>
        <sz val="6"/>
        <rFont val="Arial"/>
        <family val="2"/>
      </rPr>
      <t xml:space="preserve">9:30.0           </t>
    </r>
    <r>
      <rPr>
        <sz val="6.5"/>
        <rFont val="Arial"/>
        <family val="2"/>
      </rPr>
      <t>13</t>
    </r>
  </si>
  <si>
    <r>
      <rPr>
        <sz val="6"/>
        <rFont val="Arial"/>
        <family val="2"/>
      </rPr>
      <t>32:45.1   (5)</t>
    </r>
  </si>
  <si>
    <r>
      <rPr>
        <sz val="6"/>
        <rFont val="Arial"/>
        <family val="2"/>
      </rPr>
      <t>1:03:40.1   (6)</t>
    </r>
  </si>
  <si>
    <r>
      <rPr>
        <sz val="6"/>
        <rFont val="Arial"/>
        <family val="2"/>
      </rPr>
      <t>(2)               2:33:29.7   (2)</t>
    </r>
  </si>
  <si>
    <r>
      <rPr>
        <sz val="6"/>
        <rFont val="Arial"/>
        <family val="2"/>
      </rPr>
      <t>4:40:21.2   (5)</t>
    </r>
  </si>
  <si>
    <r>
      <rPr>
        <i/>
        <sz val="6"/>
        <rFont val="Arial"/>
        <family val="2"/>
      </rPr>
      <t>30:55.0</t>
    </r>
  </si>
  <si>
    <r>
      <rPr>
        <i/>
        <sz val="6"/>
        <rFont val="Arial"/>
        <family val="2"/>
      </rPr>
      <t>30:37.9</t>
    </r>
  </si>
  <si>
    <r>
      <rPr>
        <i/>
        <sz val="6"/>
        <rFont val="Arial"/>
        <family val="2"/>
      </rPr>
      <t>30:05.9</t>
    </r>
  </si>
  <si>
    <r>
      <rPr>
        <i/>
        <sz val="6"/>
        <rFont val="Arial"/>
        <family val="2"/>
      </rPr>
      <t>29:05.8</t>
    </r>
  </si>
  <si>
    <r>
      <rPr>
        <i/>
        <sz val="6"/>
        <rFont val="Arial"/>
        <family val="2"/>
      </rPr>
      <t>29:43.7</t>
    </r>
  </si>
  <si>
    <r>
      <rPr>
        <i/>
        <sz val="6"/>
        <rFont val="Arial"/>
        <family val="2"/>
      </rPr>
      <t>32:20.4</t>
    </r>
  </si>
  <si>
    <r>
      <rPr>
        <i/>
        <sz val="6"/>
        <rFont val="Arial"/>
        <family val="2"/>
      </rPr>
      <t>30:46.4</t>
    </r>
  </si>
  <si>
    <r>
      <rPr>
        <i/>
        <sz val="6"/>
        <rFont val="Arial"/>
        <family val="2"/>
      </rPr>
      <t>34:01.0</t>
    </r>
  </si>
  <si>
    <r>
      <rPr>
        <sz val="6.5"/>
        <rFont val="Arial"/>
        <family val="2"/>
      </rPr>
      <t xml:space="preserve">6          3       </t>
    </r>
    <r>
      <rPr>
        <b/>
        <vertAlign val="superscript"/>
        <sz val="6.5"/>
        <rFont val="Arial"/>
        <family val="2"/>
      </rPr>
      <t>BIANCHI Andrea</t>
    </r>
  </si>
  <si>
    <r>
      <rPr>
        <sz val="6"/>
        <rFont val="Arial"/>
        <family val="2"/>
      </rPr>
      <t>11:36.9</t>
    </r>
  </si>
  <si>
    <r>
      <rPr>
        <sz val="6"/>
        <rFont val="Arial"/>
        <family val="2"/>
      </rPr>
      <t>32:46.2   (7)</t>
    </r>
  </si>
  <si>
    <r>
      <rPr>
        <sz val="6"/>
        <rFont val="Arial"/>
        <family val="2"/>
      </rPr>
      <t>1:03:51.6   (9)</t>
    </r>
  </si>
  <si>
    <r>
      <rPr>
        <sz val="6"/>
        <rFont val="Arial"/>
        <family val="2"/>
      </rPr>
      <t>(8)               2:34:16.8   (6)</t>
    </r>
  </si>
  <si>
    <r>
      <rPr>
        <sz val="6"/>
        <rFont val="Arial"/>
        <family val="2"/>
      </rPr>
      <t>4:42:44.6   (6)</t>
    </r>
  </si>
  <si>
    <r>
      <rPr>
        <i/>
        <sz val="6"/>
        <rFont val="Arial"/>
        <family val="2"/>
      </rPr>
      <t>31:05.4</t>
    </r>
  </si>
  <si>
    <r>
      <rPr>
        <i/>
        <sz val="6"/>
        <rFont val="Arial"/>
        <family val="2"/>
      </rPr>
      <t>30:25.0</t>
    </r>
  </si>
  <si>
    <r>
      <rPr>
        <i/>
        <sz val="6"/>
        <rFont val="Arial"/>
        <family val="2"/>
      </rPr>
      <t>30:54.6</t>
    </r>
  </si>
  <si>
    <r>
      <rPr>
        <i/>
        <sz val="6"/>
        <rFont val="Arial"/>
        <family val="2"/>
      </rPr>
      <t>29:06.0</t>
    </r>
  </si>
  <si>
    <r>
      <rPr>
        <i/>
        <sz val="6"/>
        <rFont val="Arial"/>
        <family val="2"/>
      </rPr>
      <t>32:18.4</t>
    </r>
  </si>
  <si>
    <r>
      <rPr>
        <i/>
        <sz val="6"/>
        <rFont val="Arial"/>
        <family val="2"/>
      </rPr>
      <t>33:26.9</t>
    </r>
  </si>
  <si>
    <r>
      <rPr>
        <i/>
        <sz val="6"/>
        <rFont val="Arial"/>
        <family val="2"/>
      </rPr>
      <t>33:36.5</t>
    </r>
  </si>
  <si>
    <r>
      <rPr>
        <sz val="6.5"/>
        <rFont val="Arial"/>
        <family val="2"/>
      </rPr>
      <t xml:space="preserve">7          1       </t>
    </r>
    <r>
      <rPr>
        <b/>
        <vertAlign val="superscript"/>
        <sz val="6.5"/>
        <rFont val="Arial"/>
        <family val="2"/>
      </rPr>
      <t>KOZUBEK Matej</t>
    </r>
  </si>
  <si>
    <r>
      <rPr>
        <sz val="6.5"/>
        <rFont val="Arial"/>
        <family val="2"/>
      </rPr>
      <t>CZE</t>
    </r>
  </si>
  <si>
    <r>
      <rPr>
        <sz val="6"/>
        <rFont val="Arial"/>
        <family val="2"/>
      </rPr>
      <t xml:space="preserve">11:57.7           </t>
    </r>
    <r>
      <rPr>
        <sz val="6.5"/>
        <rFont val="Arial"/>
        <family val="2"/>
      </rPr>
      <t>12</t>
    </r>
  </si>
  <si>
    <r>
      <rPr>
        <sz val="6"/>
        <rFont val="Arial"/>
        <family val="2"/>
      </rPr>
      <t>32:28.6   (2)</t>
    </r>
  </si>
  <si>
    <r>
      <rPr>
        <sz val="6"/>
        <rFont val="Arial"/>
        <family val="2"/>
      </rPr>
      <t>1:03:13.3   (1)</t>
    </r>
  </si>
  <si>
    <r>
      <rPr>
        <sz val="6"/>
        <rFont val="Arial"/>
        <family val="2"/>
      </rPr>
      <t>(4)               2:34:22.9   (7)</t>
    </r>
  </si>
  <si>
    <r>
      <rPr>
        <sz val="6"/>
        <rFont val="Arial"/>
        <family val="2"/>
      </rPr>
      <t>4:43:43.8   (7)</t>
    </r>
  </si>
  <si>
    <r>
      <rPr>
        <i/>
        <sz val="6"/>
        <rFont val="Arial"/>
        <family val="2"/>
      </rPr>
      <t>30:57.8</t>
    </r>
  </si>
  <si>
    <r>
      <rPr>
        <i/>
        <sz val="6"/>
        <rFont val="Arial"/>
        <family val="2"/>
      </rPr>
      <t>30:21.5</t>
    </r>
  </si>
  <si>
    <r>
      <rPr>
        <i/>
        <sz val="6"/>
        <rFont val="Arial"/>
        <family val="2"/>
      </rPr>
      <t>29:50.3</t>
    </r>
  </si>
  <si>
    <r>
      <rPr>
        <i/>
        <sz val="6"/>
        <rFont val="Arial"/>
        <family val="2"/>
      </rPr>
      <t>31:38.5</t>
    </r>
  </si>
  <si>
    <r>
      <rPr>
        <i/>
        <sz val="6"/>
        <rFont val="Arial"/>
        <family val="2"/>
      </rPr>
      <t>32:27.4</t>
    </r>
  </si>
  <si>
    <r>
      <rPr>
        <i/>
        <sz val="6"/>
        <rFont val="Arial"/>
        <family val="2"/>
      </rPr>
      <t>32:28.6</t>
    </r>
  </si>
  <si>
    <r>
      <rPr>
        <i/>
        <sz val="6"/>
        <rFont val="Arial"/>
        <family val="2"/>
      </rPr>
      <t>32:46.4</t>
    </r>
  </si>
  <si>
    <r>
      <rPr>
        <sz val="6.5"/>
        <rFont val="Arial"/>
        <family val="2"/>
      </rPr>
      <t xml:space="preserve">8          9       </t>
    </r>
    <r>
      <rPr>
        <b/>
        <vertAlign val="superscript"/>
        <sz val="6.5"/>
        <rFont val="Arial"/>
        <family val="2"/>
      </rPr>
      <t>POP ACEV Evgenij</t>
    </r>
  </si>
  <si>
    <r>
      <rPr>
        <sz val="6.5"/>
        <rFont val="Arial"/>
        <family val="2"/>
      </rPr>
      <t>MKD</t>
    </r>
  </si>
  <si>
    <r>
      <rPr>
        <sz val="6"/>
        <rFont val="Arial"/>
        <family val="2"/>
      </rPr>
      <t xml:space="preserve">20:48.6           </t>
    </r>
    <r>
      <rPr>
        <sz val="6.5"/>
        <rFont val="Arial"/>
        <family val="2"/>
      </rPr>
      <t>11</t>
    </r>
  </si>
  <si>
    <r>
      <rPr>
        <sz val="6"/>
        <rFont val="Arial"/>
        <family val="2"/>
      </rPr>
      <t>32:45.7   (6)</t>
    </r>
  </si>
  <si>
    <r>
      <rPr>
        <sz val="6"/>
        <rFont val="Arial"/>
        <family val="2"/>
      </rPr>
      <t>1:03:27.9   (4)</t>
    </r>
  </si>
  <si>
    <r>
      <rPr>
        <sz val="6"/>
        <rFont val="Arial"/>
        <family val="2"/>
      </rPr>
      <t>(10)              2:36:30.8  (10)</t>
    </r>
  </si>
  <si>
    <r>
      <rPr>
        <sz val="6"/>
        <rFont val="Arial"/>
        <family val="2"/>
      </rPr>
      <t>4:50:06.9   (8)</t>
    </r>
  </si>
  <si>
    <r>
      <rPr>
        <i/>
        <sz val="6"/>
        <rFont val="Arial"/>
        <family val="2"/>
      </rPr>
      <t>30:42.2</t>
    </r>
  </si>
  <si>
    <r>
      <rPr>
        <i/>
        <sz val="6"/>
        <rFont val="Arial"/>
        <family val="2"/>
      </rPr>
      <t>31:03.2</t>
    </r>
  </si>
  <si>
    <r>
      <rPr>
        <i/>
        <sz val="6"/>
        <rFont val="Arial"/>
        <family val="2"/>
      </rPr>
      <t>31:00.1</t>
    </r>
  </si>
  <si>
    <r>
      <rPr>
        <i/>
        <sz val="6"/>
        <rFont val="Arial"/>
        <family val="2"/>
      </rPr>
      <t>30:59.6</t>
    </r>
  </si>
  <si>
    <r>
      <rPr>
        <i/>
        <sz val="6"/>
        <rFont val="Arial"/>
        <family val="2"/>
      </rPr>
      <t>32:14.8</t>
    </r>
  </si>
  <si>
    <r>
      <rPr>
        <i/>
        <sz val="6"/>
        <rFont val="Arial"/>
        <family val="2"/>
      </rPr>
      <t>33:15.8</t>
    </r>
  </si>
  <si>
    <r>
      <rPr>
        <i/>
        <sz val="6"/>
        <rFont val="Arial"/>
        <family val="2"/>
      </rPr>
      <t>33:53.0</t>
    </r>
  </si>
  <si>
    <r>
      <rPr>
        <i/>
        <sz val="6"/>
        <rFont val="Arial"/>
        <family val="2"/>
      </rPr>
      <t>34:12.5</t>
    </r>
  </si>
  <si>
    <r>
      <rPr>
        <sz val="6.5"/>
        <rFont val="Arial"/>
        <family val="2"/>
      </rPr>
      <t xml:space="preserve">9        15       </t>
    </r>
    <r>
      <rPr>
        <b/>
        <vertAlign val="superscript"/>
        <sz val="6.5"/>
        <rFont val="Arial"/>
        <family val="2"/>
      </rPr>
      <t>RIBEIRO Hugo</t>
    </r>
  </si>
  <si>
    <r>
      <rPr>
        <sz val="6.5"/>
        <rFont val="Arial"/>
        <family val="2"/>
      </rPr>
      <t>POR</t>
    </r>
  </si>
  <si>
    <r>
      <rPr>
        <sz val="6"/>
        <rFont val="Arial"/>
        <family val="2"/>
      </rPr>
      <t xml:space="preserve">23:32.5           </t>
    </r>
    <r>
      <rPr>
        <sz val="6.5"/>
        <rFont val="Arial"/>
        <family val="2"/>
      </rPr>
      <t>10</t>
    </r>
  </si>
  <si>
    <r>
      <rPr>
        <sz val="6"/>
        <rFont val="Arial"/>
        <family val="2"/>
      </rPr>
      <t>32:48.7   (9)</t>
    </r>
  </si>
  <si>
    <r>
      <rPr>
        <sz val="6"/>
        <rFont val="Arial"/>
        <family val="2"/>
      </rPr>
      <t>1:03:56.9  (10)</t>
    </r>
  </si>
  <si>
    <r>
      <rPr>
        <sz val="6"/>
        <rFont val="Arial"/>
        <family val="2"/>
      </rPr>
      <t>(9)               2:36:00.7   (9)</t>
    </r>
  </si>
  <si>
    <r>
      <rPr>
        <sz val="6"/>
        <rFont val="Arial"/>
        <family val="2"/>
      </rPr>
      <t>4:50:42.6   (9)</t>
    </r>
  </si>
  <si>
    <r>
      <rPr>
        <i/>
        <sz val="6"/>
        <rFont val="Arial"/>
        <family val="2"/>
      </rPr>
      <t>31:08.2</t>
    </r>
  </si>
  <si>
    <r>
      <rPr>
        <i/>
        <sz val="6"/>
        <rFont val="Arial"/>
        <family val="2"/>
      </rPr>
      <t>30:51.3</t>
    </r>
  </si>
  <si>
    <r>
      <rPr>
        <i/>
        <sz val="6"/>
        <rFont val="Arial"/>
        <family val="2"/>
      </rPr>
      <t>30:41.0</t>
    </r>
  </si>
  <si>
    <r>
      <rPr>
        <i/>
        <sz val="6"/>
        <rFont val="Arial"/>
        <family val="2"/>
      </rPr>
      <t>32:47.9</t>
    </r>
  </si>
  <si>
    <r>
      <rPr>
        <i/>
        <sz val="6"/>
        <rFont val="Arial"/>
        <family val="2"/>
      </rPr>
      <t>33:06.4</t>
    </r>
  </si>
  <si>
    <r>
      <rPr>
        <i/>
        <sz val="6"/>
        <rFont val="Arial"/>
        <family val="2"/>
      </rPr>
      <t>33:59.7</t>
    </r>
  </si>
  <si>
    <r>
      <rPr>
        <i/>
        <sz val="6"/>
        <rFont val="Arial"/>
        <family val="2"/>
      </rPr>
      <t>34:47.9</t>
    </r>
  </si>
  <si>
    <r>
      <rPr>
        <sz val="6.5"/>
        <rFont val="Arial"/>
        <family val="2"/>
      </rPr>
      <t xml:space="preserve">10        13       </t>
    </r>
    <r>
      <rPr>
        <b/>
        <vertAlign val="superscript"/>
        <sz val="6.5"/>
        <rFont val="Arial"/>
        <family val="2"/>
      </rPr>
      <t>OROSZ Adam Krisztian</t>
    </r>
  </si>
  <si>
    <r>
      <rPr>
        <sz val="6.5"/>
        <rFont val="Arial"/>
        <family val="2"/>
      </rPr>
      <t>HUN</t>
    </r>
  </si>
  <si>
    <r>
      <rPr>
        <sz val="6"/>
        <rFont val="Arial"/>
        <family val="2"/>
      </rPr>
      <t xml:space="preserve">24:16.5           </t>
    </r>
    <r>
      <rPr>
        <sz val="6.5"/>
        <rFont val="Arial"/>
        <family val="2"/>
      </rPr>
      <t>9</t>
    </r>
  </si>
  <si>
    <r>
      <rPr>
        <sz val="6"/>
        <rFont val="Arial"/>
        <family val="2"/>
      </rPr>
      <t>32:37.7   (4)</t>
    </r>
  </si>
  <si>
    <r>
      <rPr>
        <sz val="6"/>
        <rFont val="Arial"/>
        <family val="2"/>
      </rPr>
      <t>1:03:32.0   (5)</t>
    </r>
  </si>
  <si>
    <r>
      <rPr>
        <sz val="6"/>
        <rFont val="Arial"/>
        <family val="2"/>
      </rPr>
      <t>(7)               2:35:56.0   (8)</t>
    </r>
  </si>
  <si>
    <r>
      <rPr>
        <sz val="6"/>
        <rFont val="Arial"/>
        <family val="2"/>
      </rPr>
      <t>4:51:27.0  (10)</t>
    </r>
  </si>
  <si>
    <r>
      <rPr>
        <i/>
        <sz val="6"/>
        <rFont val="Arial"/>
        <family val="2"/>
      </rPr>
      <t>30:54.3</t>
    </r>
  </si>
  <si>
    <r>
      <rPr>
        <i/>
        <sz val="6"/>
        <rFont val="Arial"/>
        <family val="2"/>
      </rPr>
      <t>30:38.0</t>
    </r>
  </si>
  <si>
    <r>
      <rPr>
        <i/>
        <sz val="6"/>
        <rFont val="Arial"/>
        <family val="2"/>
      </rPr>
      <t>30:58.6</t>
    </r>
  </si>
  <si>
    <r>
      <rPr>
        <i/>
        <sz val="6"/>
        <rFont val="Arial"/>
        <family val="2"/>
      </rPr>
      <t>30:47.4</t>
    </r>
  </si>
  <si>
    <r>
      <rPr>
        <i/>
        <sz val="6"/>
        <rFont val="Arial"/>
        <family val="2"/>
      </rPr>
      <t>32:42.8</t>
    </r>
  </si>
  <si>
    <r>
      <rPr>
        <i/>
        <sz val="6"/>
        <rFont val="Arial"/>
        <family val="2"/>
      </rPr>
      <t>33:38.7</t>
    </r>
  </si>
  <si>
    <r>
      <rPr>
        <i/>
        <sz val="6"/>
        <rFont val="Arial"/>
        <family val="2"/>
      </rPr>
      <t>34:31.9</t>
    </r>
  </si>
  <si>
    <r>
      <rPr>
        <i/>
        <sz val="6"/>
        <rFont val="Arial"/>
        <family val="2"/>
      </rPr>
      <t>34:37.6</t>
    </r>
  </si>
  <si>
    <r>
      <rPr>
        <sz val="8"/>
        <rFont val="Arial"/>
        <family val="2"/>
      </rPr>
      <t>NOT  CLASSIFIED</t>
    </r>
  </si>
  <si>
    <r>
      <rPr>
        <sz val="6.5"/>
        <rFont val="Arial"/>
        <family val="2"/>
      </rPr>
      <t xml:space="preserve">2       </t>
    </r>
    <r>
      <rPr>
        <b/>
        <vertAlign val="superscript"/>
        <sz val="6.5"/>
        <rFont val="Arial"/>
        <family val="2"/>
      </rPr>
      <t>KARYAKIN Roman</t>
    </r>
  </si>
  <si>
    <r>
      <rPr>
        <sz val="6.5"/>
        <rFont val="Arial"/>
        <family val="2"/>
      </rPr>
      <t>RUS</t>
    </r>
  </si>
  <si>
    <r>
      <rPr>
        <b/>
        <sz val="6.5"/>
        <rFont val="Arial"/>
        <family val="2"/>
      </rPr>
      <t>DNF</t>
    </r>
  </si>
  <si>
    <r>
      <rPr>
        <sz val="6.5"/>
        <rFont val="Arial"/>
        <family val="2"/>
      </rPr>
      <t xml:space="preserve">12       </t>
    </r>
    <r>
      <rPr>
        <b/>
        <vertAlign val="superscript"/>
        <sz val="6.5"/>
        <rFont val="Arial"/>
        <family val="2"/>
      </rPr>
      <t>WASCHBURGER Andreas</t>
    </r>
  </si>
  <si>
    <r>
      <rPr>
        <sz val="6.5"/>
        <rFont val="Arial"/>
        <family val="2"/>
      </rPr>
      <t>GER</t>
    </r>
  </si>
  <si>
    <r>
      <rPr>
        <sz val="6.5"/>
        <rFont val="Arial"/>
        <family val="2"/>
      </rPr>
      <t xml:space="preserve">14       </t>
    </r>
    <r>
      <rPr>
        <b/>
        <vertAlign val="superscript"/>
        <sz val="6.5"/>
        <rFont val="Arial"/>
        <family val="2"/>
      </rPr>
      <t>SZEKELYI Daniel</t>
    </r>
  </si>
  <si>
    <r>
      <rPr>
        <b/>
        <i/>
        <sz val="9"/>
        <rFont val="Arial"/>
        <family val="2"/>
      </rPr>
      <t>Issued: 14 JUL 2016 at 16:07</t>
    </r>
  </si>
  <si>
    <r>
      <rPr>
        <sz val="8"/>
        <rFont val="Arial"/>
        <family val="2"/>
      </rPr>
      <t>Hoorn (NED), 10-14 July 2016</t>
    </r>
  </si>
  <si>
    <r>
      <rPr>
        <sz val="8"/>
        <rFont val="Arial"/>
        <family val="2"/>
      </rPr>
      <t>D09-ASX.56.5.1 / 1</t>
    </r>
  </si>
  <si>
    <r>
      <rPr>
        <sz val="6.5"/>
        <rFont val="Arial"/>
        <family val="2"/>
      </rPr>
      <t>Data Processing and Timing by Mic</t>
    </r>
    <r>
      <rPr>
        <vertAlign val="superscript"/>
        <sz val="6.5"/>
        <rFont val="Arial"/>
        <family val="2"/>
      </rPr>
      <t xml:space="preserve">roplus Informatica - www.microplus.it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6.5"/>
        <rFont val="Arial"/>
        <family val="2"/>
      </rPr>
      <t>(Printed on 14/07/2016 at 16:39)</t>
    </r>
  </si>
  <si>
    <t>1        16       REYMOND Axel</t>
  </si>
  <si>
    <t>FRA</t>
  </si>
  <si>
    <t>2          8       FURLAN Matteo</t>
  </si>
  <si>
    <t>ITA</t>
  </si>
  <si>
    <t>3          5       STOCHINO Edoardo</t>
  </si>
  <si>
    <t>4        17       SAFRA Yuval</t>
  </si>
  <si>
    <t>ISR</t>
  </si>
  <si>
    <t>5          7       SCHOUTEN Marcel</t>
  </si>
  <si>
    <t>NED</t>
  </si>
  <si>
    <t>6          3       BIANCHI Andrea</t>
  </si>
  <si>
    <t>7          1       KOZUBEK Matej</t>
  </si>
  <si>
    <t>CZE</t>
  </si>
  <si>
    <t>8          9       POP ACEV Evgenij</t>
  </si>
  <si>
    <t>MKD</t>
  </si>
  <si>
    <t>9        15       RIBEIRO Hugo</t>
  </si>
  <si>
    <t>POR</t>
  </si>
  <si>
    <t>10        13       OROSZ Adam Krisztian</t>
  </si>
  <si>
    <t>HUN</t>
  </si>
  <si>
    <t>REYMOND Axel</t>
  </si>
  <si>
    <t>FURLAN Matteo</t>
  </si>
  <si>
    <t>STOCHINO Edoardo</t>
  </si>
  <si>
    <t>SAFRA Yuval</t>
  </si>
  <si>
    <t>SCHOUTEN Marcel</t>
  </si>
  <si>
    <t>BIANCHI Andrea</t>
  </si>
  <si>
    <t>KOZUBEK Matej</t>
  </si>
  <si>
    <t>POP ACEV Evgenij</t>
  </si>
  <si>
    <t>RIBEIRO Hugo</t>
  </si>
  <si>
    <t>OROSZ Adam Krisztian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</si>
  <si>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</si>
  <si>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</si>
  <si>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</si>
  <si>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</si>
  <si>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</si>
  <si>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</si>
  <si>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</si>
  <si>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</si>
  <si>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condition</t>
  </si>
  <si>
    <t>field_size</t>
  </si>
  <si>
    <t>time</t>
  </si>
  <si>
    <t>European Championships</t>
  </si>
  <si>
    <t>Hoorn, NED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</si>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</sst>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 yyyy;@"/>
    <numFmt numFmtId="165" formatCode="h:mm:ss.0;@"/>
    <numFmt numFmtId="166" formatCode="0_);\(0\)"/>
    <numFmt numFmtId="167" formatCode="mm/dd/yyyy;@"/>
  </numFmts>
  <fonts count="17" x14ac:knownFonts="1">
    <font>
      <sz val="10"/>
      <color rgb="FF000000"/>
      <name val="Times New Roman"/>
      <charset val="204"/>
    </font>
    <font>
      <i/>
      <sz val="6.5"/>
      <name val="Arial"/>
      <family val="2"/>
    </font>
    <font>
      <b/>
      <sz val="11.5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sz val="6.5"/>
      <color rgb="FF000000"/>
      <name val="Arial"/>
      <family val="2"/>
    </font>
    <font>
      <b/>
      <sz val="6.5"/>
      <color rgb="FF000000"/>
      <name val="Arial"/>
      <family val="2"/>
    </font>
    <font>
      <sz val="6"/>
      <name val="Arial"/>
      <family val="2"/>
    </font>
    <font>
      <sz val="6"/>
      <color rgb="FF000000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sz val="11.5"/>
      <name val="Arial"/>
      <family val="2"/>
    </font>
    <font>
      <b/>
      <vertAlign val="superscript"/>
      <sz val="6.5"/>
      <name val="Arial"/>
      <family val="2"/>
    </font>
    <font>
      <vertAlign val="superscript"/>
      <sz val="6.5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right" vertical="top" wrapText="1" indent="1"/>
    </xf>
    <xf numFmtId="0" fontId="1" fillId="0" borderId="5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6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 wrapText="1" indent="4"/>
    </xf>
    <xf numFmtId="0" fontId="0" fillId="0" borderId="8" xfId="0" applyFill="1" applyBorder="1" applyAlignment="1">
      <alignment horizontal="left" wrapText="1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3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 indent="2"/>
    </xf>
    <xf numFmtId="0" fontId="4" fillId="0" borderId="0" xfId="0" applyFont="1" applyFill="1" applyBorder="1" applyAlignment="1">
      <alignment horizontal="right" vertical="top" wrapText="1" indent="1"/>
    </xf>
    <xf numFmtId="164" fontId="5" fillId="0" borderId="0" xfId="0" applyNumberFormat="1" applyFont="1" applyFill="1" applyBorder="1" applyAlignment="1">
      <alignment horizontal="left" vertical="top" indent="1" shrinkToFit="1"/>
    </xf>
    <xf numFmtId="165" fontId="6" fillId="0" borderId="0" xfId="0" applyNumberFormat="1" applyFont="1" applyFill="1" applyBorder="1" applyAlignment="1">
      <alignment horizontal="right" vertical="top" shrinkToFit="1"/>
    </xf>
    <xf numFmtId="1" fontId="5" fillId="0" borderId="8" xfId="0" applyNumberFormat="1" applyFont="1" applyFill="1" applyBorder="1" applyAlignment="1">
      <alignment horizontal="right" vertical="top" shrinkToFit="1"/>
    </xf>
    <xf numFmtId="0" fontId="7" fillId="0" borderId="0" xfId="0" applyFont="1" applyFill="1" applyBorder="1" applyAlignment="1">
      <alignment horizontal="left" vertical="top" wrapText="1" indent="1"/>
    </xf>
    <xf numFmtId="165" fontId="8" fillId="0" borderId="0" xfId="0" applyNumberFormat="1" applyFont="1" applyFill="1" applyBorder="1" applyAlignment="1">
      <alignment horizontal="right" vertical="top" shrinkToFit="1"/>
    </xf>
    <xf numFmtId="166" fontId="8" fillId="0" borderId="0" xfId="0" applyNumberFormat="1" applyFont="1" applyFill="1" applyBorder="1" applyAlignment="1">
      <alignment horizontal="left" vertical="top" shrinkToFit="1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left" vertical="top" wrapText="1" indent="5"/>
    </xf>
    <xf numFmtId="0" fontId="9" fillId="0" borderId="0" xfId="0" applyFont="1" applyFill="1" applyBorder="1" applyAlignment="1">
      <alignment horizontal="left" vertical="top" wrapText="1" indent="2"/>
    </xf>
    <xf numFmtId="0" fontId="0" fillId="0" borderId="8" xfId="0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left" vertical="top" wrapText="1" indent="3"/>
    </xf>
    <xf numFmtId="0" fontId="0" fillId="0" borderId="8" xfId="0" applyFill="1" applyBorder="1" applyAlignment="1">
      <alignment horizontal="left" vertical="top" wrapText="1" indent="3"/>
    </xf>
    <xf numFmtId="0" fontId="10" fillId="0" borderId="7" xfId="0" applyFont="1" applyFill="1" applyBorder="1" applyAlignment="1">
      <alignment horizontal="left" vertical="top" wrapText="1" indent="4"/>
    </xf>
    <xf numFmtId="0" fontId="0" fillId="0" borderId="7" xfId="0" applyFill="1" applyBorder="1" applyAlignment="1">
      <alignment horizontal="left" vertical="top" wrapText="1" indent="5"/>
    </xf>
    <xf numFmtId="0" fontId="3" fillId="0" borderId="0" xfId="0" applyFont="1" applyFill="1" applyBorder="1" applyAlignment="1">
      <alignment horizontal="right" vertical="top" wrapText="1" indent="1"/>
    </xf>
    <xf numFmtId="0" fontId="11" fillId="0" borderId="7" xfId="0" applyFont="1" applyFill="1" applyBorder="1" applyAlignment="1">
      <alignment horizontal="left" vertical="top" wrapText="1" indent="1"/>
    </xf>
    <xf numFmtId="0" fontId="10" fillId="0" borderId="9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/>
    <xf numFmtId="167" fontId="0" fillId="0" borderId="0" xfId="0" applyNumberFormat="1"/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177091</xdr:colOff>
      <xdr:row>0</xdr:row>
      <xdr:rowOff>103631</xdr:rowOff>
    </xdr:from>
    <xdr:ext cx="747570" cy="671721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7570" cy="671721"/>
        </a:xfrm>
        <a:prstGeom prst="rect">
          <a:avLst/>
        </a:prstGeom>
      </xdr:spPr>
    </xdr:pic>
    <xdr:clientData/>
  </xdr:oneCellAnchor>
  <xdr:oneCellAnchor>
    <xdr:from>
      <xdr:col>15</xdr:col>
      <xdr:colOff>57337</xdr:colOff>
      <xdr:row>0</xdr:row>
      <xdr:rowOff>129467</xdr:rowOff>
    </xdr:from>
    <xdr:ext cx="657461" cy="636197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461" cy="636197"/>
        </a:xfrm>
        <a:prstGeom prst="rect">
          <a:avLst/>
        </a:prstGeom>
      </xdr:spPr>
    </xdr:pic>
    <xdr:clientData/>
  </xdr:oneCellAnchor>
  <xdr:oneCellAnchor>
    <xdr:from>
      <xdr:col>0</xdr:col>
      <xdr:colOff>278184</xdr:colOff>
      <xdr:row>42</xdr:row>
      <xdr:rowOff>113665</xdr:rowOff>
    </xdr:from>
    <xdr:ext cx="7243339" cy="413552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43339" cy="41355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icroplus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4"/>
  <sheetViews>
    <sheetView workbookViewId="0">
      <selection activeCell="O7" activeCellId="1" sqref="A7:B34 O7:O34"/>
    </sheetView>
  </sheetViews>
  <sheetFormatPr defaultRowHeight="13.2" x14ac:dyDescent="0.25"/>
  <cols>
    <col min="1" max="1" width="34.88671875" customWidth="1"/>
    <col min="2" max="3" width="14" customWidth="1"/>
    <col min="4" max="4" width="8" customWidth="1"/>
    <col min="5" max="5" width="5.77734375" customWidth="1"/>
    <col min="6" max="6" width="8" customWidth="1"/>
    <col min="7" max="7" width="20.88671875" customWidth="1"/>
    <col min="8" max="8" width="9.33203125" customWidth="1"/>
    <col min="9" max="9" width="5.77734375" customWidth="1"/>
    <col min="10" max="10" width="8" customWidth="1"/>
    <col min="11" max="11" width="5.77734375" customWidth="1"/>
    <col min="12" max="12" width="9.33203125" customWidth="1"/>
    <col min="13" max="13" width="5.77734375" customWidth="1"/>
    <col min="14" max="14" width="12.6640625" customWidth="1"/>
    <col min="15" max="15" width="9.33203125" customWidth="1"/>
    <col min="16" max="16" width="17.33203125" customWidth="1"/>
    <col min="17" max="17" width="3.33203125" customWidth="1"/>
  </cols>
  <sheetData>
    <row r="1" spans="1:17" ht="74.25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  <c r="Q1" s="1"/>
    </row>
    <row r="2" spans="1:17" ht="10.95" customHeight="1" x14ac:dyDescent="0.25">
      <c r="A2" s="2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4</v>
      </c>
      <c r="P2" s="7" t="s">
        <v>5</v>
      </c>
      <c r="Q2" s="8"/>
    </row>
    <row r="3" spans="1:17" ht="12" hidden="1" customHeight="1" x14ac:dyDescent="0.25">
      <c r="A3" s="9"/>
      <c r="B3" s="10" t="s">
        <v>6</v>
      </c>
      <c r="C3" s="10" t="s">
        <v>7</v>
      </c>
      <c r="D3" s="11" t="s">
        <v>8</v>
      </c>
      <c r="E3" s="8"/>
      <c r="F3" s="11" t="s">
        <v>9</v>
      </c>
      <c r="G3" s="12" t="s">
        <v>10</v>
      </c>
      <c r="H3" s="11" t="s">
        <v>11</v>
      </c>
      <c r="I3" s="8"/>
      <c r="J3" s="11" t="s">
        <v>12</v>
      </c>
      <c r="K3" s="8"/>
      <c r="L3" s="11" t="s">
        <v>13</v>
      </c>
      <c r="M3" s="8"/>
      <c r="N3" s="10" t="s">
        <v>14</v>
      </c>
      <c r="O3" s="8"/>
      <c r="P3" s="13"/>
      <c r="Q3" s="8"/>
    </row>
    <row r="4" spans="1:17" ht="16.95" hidden="1" customHeight="1" x14ac:dyDescent="0.25">
      <c r="A4" s="14"/>
      <c r="B4" s="15"/>
      <c r="C4" s="15"/>
      <c r="D4" s="15"/>
      <c r="E4" s="15"/>
      <c r="F4" s="15"/>
      <c r="G4" s="16" t="s">
        <v>15</v>
      </c>
      <c r="H4" s="15"/>
      <c r="I4" s="15"/>
      <c r="J4" s="15"/>
      <c r="K4" s="15"/>
      <c r="L4" s="15"/>
      <c r="M4" s="15"/>
      <c r="N4" s="15"/>
      <c r="O4" s="15"/>
      <c r="P4" s="17"/>
      <c r="Q4" s="15"/>
    </row>
    <row r="5" spans="1:17" ht="22.95" hidden="1" customHeight="1" x14ac:dyDescent="0.25">
      <c r="A5" s="18" t="s">
        <v>16</v>
      </c>
      <c r="B5" s="15"/>
      <c r="C5" s="15"/>
      <c r="D5" s="15"/>
      <c r="E5" s="15"/>
      <c r="F5" s="15"/>
      <c r="G5" s="19" t="s">
        <v>17</v>
      </c>
      <c r="H5" s="15"/>
      <c r="I5" s="15"/>
      <c r="J5" s="15"/>
      <c r="K5" s="15"/>
      <c r="L5" s="15"/>
      <c r="M5" s="15"/>
      <c r="N5" s="15"/>
      <c r="O5" s="15"/>
      <c r="P5" s="17"/>
      <c r="Q5" s="15"/>
    </row>
    <row r="6" spans="1:17" ht="27" hidden="1" customHeight="1" x14ac:dyDescent="0.25">
      <c r="A6" s="20"/>
      <c r="B6" s="1"/>
      <c r="C6" s="1"/>
      <c r="D6" s="1"/>
      <c r="E6" s="1"/>
      <c r="F6" s="1"/>
      <c r="G6" s="19" t="s">
        <v>18</v>
      </c>
      <c r="H6" s="1"/>
      <c r="I6" s="1"/>
      <c r="J6" s="1"/>
      <c r="K6" s="1"/>
      <c r="L6" s="1"/>
      <c r="M6" s="1"/>
      <c r="N6" s="1"/>
      <c r="O6" s="1"/>
      <c r="P6" s="21"/>
      <c r="Q6" s="1"/>
    </row>
    <row r="7" spans="1:17" ht="12" customHeight="1" x14ac:dyDescent="0.25">
      <c r="A7" s="22" t="s">
        <v>19</v>
      </c>
      <c r="B7" s="23" t="s">
        <v>20</v>
      </c>
      <c r="C7" s="24">
        <v>34378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25">
        <v>0.20997684999999999</v>
      </c>
      <c r="P7" s="26">
        <v>20</v>
      </c>
      <c r="Q7" s="8"/>
    </row>
    <row r="8" spans="1:17" ht="9" hidden="1" customHeight="1" x14ac:dyDescent="0.25">
      <c r="A8" s="9"/>
      <c r="B8" s="27" t="s">
        <v>21</v>
      </c>
      <c r="C8" s="27" t="s">
        <v>22</v>
      </c>
      <c r="D8" s="28">
        <v>6.5428260000000002E-2</v>
      </c>
      <c r="E8" s="29">
        <v>-3</v>
      </c>
      <c r="F8" s="28">
        <v>8.6365830000000005E-2</v>
      </c>
      <c r="G8" s="30" t="s">
        <v>23</v>
      </c>
      <c r="H8" s="28">
        <v>0.12721073999999999</v>
      </c>
      <c r="I8" s="29">
        <v>-1</v>
      </c>
      <c r="J8" s="28">
        <v>0.14966441999999999</v>
      </c>
      <c r="K8" s="29">
        <v>-1</v>
      </c>
      <c r="L8" s="28">
        <v>0.16958335999999999</v>
      </c>
      <c r="M8" s="29">
        <v>-1</v>
      </c>
      <c r="N8" s="27" t="s">
        <v>24</v>
      </c>
      <c r="O8" s="8"/>
      <c r="P8" s="13"/>
      <c r="Q8" s="8"/>
    </row>
    <row r="9" spans="1:17" ht="8.25" hidden="1" customHeight="1" x14ac:dyDescent="0.25">
      <c r="A9" s="9"/>
      <c r="B9" s="8"/>
      <c r="C9" s="31" t="s">
        <v>25</v>
      </c>
      <c r="D9" s="32" t="s">
        <v>26</v>
      </c>
      <c r="E9" s="8"/>
      <c r="F9" s="32" t="s">
        <v>27</v>
      </c>
      <c r="G9" s="33" t="s">
        <v>28</v>
      </c>
      <c r="H9" s="32" t="s">
        <v>29</v>
      </c>
      <c r="I9" s="8"/>
      <c r="J9" s="32" t="s">
        <v>30</v>
      </c>
      <c r="K9" s="8"/>
      <c r="L9" s="32" t="s">
        <v>31</v>
      </c>
      <c r="M9" s="8"/>
      <c r="N9" s="34" t="s">
        <v>32</v>
      </c>
      <c r="O9" s="8"/>
      <c r="P9" s="13"/>
      <c r="Q9" s="8"/>
    </row>
    <row r="10" spans="1:17" ht="9" customHeight="1" x14ac:dyDescent="0.25">
      <c r="A10" s="22" t="s">
        <v>33</v>
      </c>
      <c r="B10" s="23" t="s">
        <v>34</v>
      </c>
      <c r="C10" s="24">
        <v>32657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25">
        <v>0.21258108000000001</v>
      </c>
      <c r="P10" s="35" t="s">
        <v>35</v>
      </c>
      <c r="Q10" s="8"/>
    </row>
    <row r="11" spans="1:17" ht="8.25" hidden="1" customHeight="1" x14ac:dyDescent="0.25">
      <c r="A11" s="9"/>
      <c r="B11" s="27" t="s">
        <v>36</v>
      </c>
      <c r="C11" s="27" t="s">
        <v>37</v>
      </c>
      <c r="D11" s="28">
        <v>6.5590309999999999E-2</v>
      </c>
      <c r="E11" s="29">
        <v>-8</v>
      </c>
      <c r="F11" s="28">
        <v>8.6863499999999996E-2</v>
      </c>
      <c r="G11" s="30" t="s">
        <v>38</v>
      </c>
      <c r="H11" s="28">
        <v>0.12729177</v>
      </c>
      <c r="I11" s="29">
        <v>-4</v>
      </c>
      <c r="J11" s="28">
        <v>0.14972231</v>
      </c>
      <c r="K11" s="29">
        <v>-4</v>
      </c>
      <c r="L11" s="28">
        <v>0.17024307999999999</v>
      </c>
      <c r="M11" s="29">
        <v>-2</v>
      </c>
      <c r="N11" s="27" t="s">
        <v>39</v>
      </c>
      <c r="O11" s="8"/>
      <c r="P11" s="13"/>
      <c r="Q11" s="8"/>
    </row>
    <row r="12" spans="1:17" ht="8.25" hidden="1" customHeight="1" x14ac:dyDescent="0.25">
      <c r="A12" s="9"/>
      <c r="B12" s="8"/>
      <c r="C12" s="31" t="s">
        <v>40</v>
      </c>
      <c r="D12" s="32" t="s">
        <v>41</v>
      </c>
      <c r="E12" s="8"/>
      <c r="F12" s="32" t="s">
        <v>42</v>
      </c>
      <c r="G12" s="33" t="s">
        <v>43</v>
      </c>
      <c r="H12" s="32" t="s">
        <v>44</v>
      </c>
      <c r="I12" s="8"/>
      <c r="J12" s="32" t="s">
        <v>45</v>
      </c>
      <c r="K12" s="8"/>
      <c r="L12" s="32" t="s">
        <v>46</v>
      </c>
      <c r="M12" s="8"/>
      <c r="N12" s="34" t="s">
        <v>47</v>
      </c>
      <c r="O12" s="8"/>
      <c r="P12" s="13"/>
      <c r="Q12" s="8"/>
    </row>
    <row r="13" spans="1:17" ht="9" customHeight="1" x14ac:dyDescent="0.25">
      <c r="A13" s="22" t="s">
        <v>48</v>
      </c>
      <c r="B13" s="23" t="s">
        <v>34</v>
      </c>
      <c r="C13" s="24">
        <v>32086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25">
        <v>0.21480329000000001</v>
      </c>
      <c r="P13" s="35" t="s">
        <v>49</v>
      </c>
      <c r="Q13" s="8"/>
    </row>
    <row r="14" spans="1:17" ht="8.25" hidden="1" customHeight="1" x14ac:dyDescent="0.25">
      <c r="A14" s="9"/>
      <c r="B14" s="27" t="s">
        <v>50</v>
      </c>
      <c r="C14" s="27" t="s">
        <v>51</v>
      </c>
      <c r="D14" s="28">
        <v>6.5544050000000006E-2</v>
      </c>
      <c r="E14" s="29">
        <v>-7</v>
      </c>
      <c r="F14" s="28">
        <v>8.6898180000000005E-2</v>
      </c>
      <c r="G14" s="30" t="s">
        <v>52</v>
      </c>
      <c r="H14" s="28">
        <v>0.12730330000000001</v>
      </c>
      <c r="I14" s="29">
        <v>-5</v>
      </c>
      <c r="J14" s="28">
        <v>0.14975704000000001</v>
      </c>
      <c r="K14" s="29">
        <v>-5</v>
      </c>
      <c r="L14" s="28">
        <v>0.17163204000000001</v>
      </c>
      <c r="M14" s="29">
        <v>-5</v>
      </c>
      <c r="N14" s="27" t="s">
        <v>53</v>
      </c>
      <c r="O14" s="8"/>
      <c r="P14" s="13"/>
      <c r="Q14" s="8"/>
    </row>
    <row r="15" spans="1:17" ht="8.25" hidden="1" customHeight="1" x14ac:dyDescent="0.25">
      <c r="A15" s="9"/>
      <c r="B15" s="8"/>
      <c r="C15" s="31" t="s">
        <v>54</v>
      </c>
      <c r="D15" s="32" t="s">
        <v>55</v>
      </c>
      <c r="E15" s="8"/>
      <c r="F15" s="32" t="s">
        <v>56</v>
      </c>
      <c r="G15" s="33" t="s">
        <v>57</v>
      </c>
      <c r="H15" s="32" t="s">
        <v>57</v>
      </c>
      <c r="I15" s="8"/>
      <c r="J15" s="32" t="s">
        <v>58</v>
      </c>
      <c r="K15" s="8"/>
      <c r="L15" s="32" t="s">
        <v>59</v>
      </c>
      <c r="M15" s="8"/>
      <c r="N15" s="34" t="s">
        <v>60</v>
      </c>
      <c r="O15" s="8"/>
      <c r="P15" s="13"/>
      <c r="Q15" s="8"/>
    </row>
    <row r="16" spans="1:17" ht="9" customHeight="1" x14ac:dyDescent="0.25">
      <c r="A16" s="22" t="s">
        <v>61</v>
      </c>
      <c r="B16" s="23" t="s">
        <v>62</v>
      </c>
      <c r="C16" s="24">
        <v>34333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25">
        <v>0.2163427</v>
      </c>
      <c r="P16" s="35" t="s">
        <v>63</v>
      </c>
      <c r="Q16" s="8"/>
    </row>
    <row r="17" spans="1:17" ht="8.25" hidden="1" customHeight="1" x14ac:dyDescent="0.25">
      <c r="A17" s="9"/>
      <c r="B17" s="27" t="s">
        <v>64</v>
      </c>
      <c r="C17" s="27" t="s">
        <v>65</v>
      </c>
      <c r="D17" s="28">
        <v>6.5486199999999994E-2</v>
      </c>
      <c r="E17" s="29">
        <v>-6</v>
      </c>
      <c r="F17" s="28">
        <v>8.6412050000000004E-2</v>
      </c>
      <c r="G17" s="30" t="s">
        <v>66</v>
      </c>
      <c r="H17" s="28">
        <v>0.12724542</v>
      </c>
      <c r="I17" s="29">
        <v>-3</v>
      </c>
      <c r="J17" s="28">
        <v>0.14969913000000001</v>
      </c>
      <c r="K17" s="29">
        <v>-3</v>
      </c>
      <c r="L17" s="28">
        <v>0.17090278</v>
      </c>
      <c r="M17" s="29">
        <v>-3</v>
      </c>
      <c r="N17" s="27" t="s">
        <v>67</v>
      </c>
      <c r="O17" s="8"/>
      <c r="P17" s="13"/>
      <c r="Q17" s="8"/>
    </row>
    <row r="18" spans="1:17" ht="8.25" hidden="1" customHeight="1" x14ac:dyDescent="0.25">
      <c r="A18" s="9"/>
      <c r="B18" s="8"/>
      <c r="C18" s="31" t="s">
        <v>68</v>
      </c>
      <c r="D18" s="32" t="s">
        <v>69</v>
      </c>
      <c r="E18" s="8"/>
      <c r="F18" s="32" t="s">
        <v>70</v>
      </c>
      <c r="G18" s="33" t="s">
        <v>71</v>
      </c>
      <c r="H18" s="32" t="s">
        <v>72</v>
      </c>
      <c r="I18" s="8"/>
      <c r="J18" s="32" t="s">
        <v>73</v>
      </c>
      <c r="K18" s="8"/>
      <c r="L18" s="32" t="s">
        <v>74</v>
      </c>
      <c r="M18" s="8"/>
      <c r="N18" s="34" t="s">
        <v>75</v>
      </c>
      <c r="O18" s="8"/>
      <c r="P18" s="13"/>
      <c r="Q18" s="8"/>
    </row>
    <row r="19" spans="1:17" ht="9" customHeight="1" x14ac:dyDescent="0.25">
      <c r="A19" s="22" t="s">
        <v>76</v>
      </c>
      <c r="B19" s="23" t="s">
        <v>77</v>
      </c>
      <c r="C19" s="24">
        <v>34138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25">
        <v>0.21657407000000001</v>
      </c>
      <c r="P19" s="35" t="s">
        <v>78</v>
      </c>
      <c r="Q19" s="8"/>
    </row>
    <row r="20" spans="1:17" ht="8.25" hidden="1" customHeight="1" x14ac:dyDescent="0.25">
      <c r="A20" s="9"/>
      <c r="B20" s="27" t="s">
        <v>79</v>
      </c>
      <c r="C20" s="27" t="s">
        <v>80</v>
      </c>
      <c r="D20" s="28">
        <v>6.548611E-2</v>
      </c>
      <c r="E20" s="29">
        <v>-5</v>
      </c>
      <c r="F20" s="28">
        <v>8.6377419999999996E-2</v>
      </c>
      <c r="G20" s="30" t="s">
        <v>81</v>
      </c>
      <c r="H20" s="28">
        <v>0.12723383999999999</v>
      </c>
      <c r="I20" s="29">
        <v>-2</v>
      </c>
      <c r="J20" s="28">
        <v>0.14968759000000001</v>
      </c>
      <c r="K20" s="29">
        <v>-2</v>
      </c>
      <c r="L20" s="28">
        <v>0.17106484</v>
      </c>
      <c r="M20" s="29">
        <v>-4</v>
      </c>
      <c r="N20" s="27" t="s">
        <v>82</v>
      </c>
      <c r="O20" s="8"/>
      <c r="P20" s="13"/>
      <c r="Q20" s="8"/>
    </row>
    <row r="21" spans="1:17" ht="8.25" hidden="1" customHeight="1" x14ac:dyDescent="0.25">
      <c r="A21" s="9"/>
      <c r="B21" s="8"/>
      <c r="C21" s="31" t="s">
        <v>83</v>
      </c>
      <c r="D21" s="32" t="s">
        <v>84</v>
      </c>
      <c r="E21" s="8"/>
      <c r="F21" s="32" t="s">
        <v>85</v>
      </c>
      <c r="G21" s="33" t="s">
        <v>86</v>
      </c>
      <c r="H21" s="32" t="s">
        <v>87</v>
      </c>
      <c r="I21" s="8"/>
      <c r="J21" s="32" t="s">
        <v>88</v>
      </c>
      <c r="K21" s="8"/>
      <c r="L21" s="32" t="s">
        <v>89</v>
      </c>
      <c r="M21" s="8"/>
      <c r="N21" s="34" t="s">
        <v>90</v>
      </c>
      <c r="O21" s="8"/>
      <c r="P21" s="13"/>
      <c r="Q21" s="8"/>
    </row>
    <row r="22" spans="1:17" ht="9" customHeight="1" x14ac:dyDescent="0.25">
      <c r="A22" s="22" t="s">
        <v>91</v>
      </c>
      <c r="B22" s="23" t="s">
        <v>34</v>
      </c>
      <c r="C22" s="24">
        <v>34464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25">
        <v>0.21803251000000001</v>
      </c>
      <c r="P22" s="36" t="s">
        <v>92</v>
      </c>
      <c r="Q22" s="8"/>
    </row>
    <row r="23" spans="1:17" ht="8.25" hidden="1" customHeight="1" x14ac:dyDescent="0.25">
      <c r="A23" s="9"/>
      <c r="B23" s="27" t="s">
        <v>93</v>
      </c>
      <c r="C23" s="27" t="s">
        <v>94</v>
      </c>
      <c r="D23" s="28">
        <v>6.5463030000000005E-2</v>
      </c>
      <c r="E23" s="29">
        <v>-4</v>
      </c>
      <c r="F23" s="28">
        <v>8.6932889999999999E-2</v>
      </c>
      <c r="G23" s="30" t="s">
        <v>95</v>
      </c>
      <c r="H23" s="28">
        <v>0.12733806</v>
      </c>
      <c r="I23" s="29">
        <v>-6</v>
      </c>
      <c r="J23" s="28">
        <v>0.14978011999999999</v>
      </c>
      <c r="K23" s="29">
        <v>-6</v>
      </c>
      <c r="L23" s="28">
        <v>0.17300926999999999</v>
      </c>
      <c r="M23" s="29">
        <v>-6</v>
      </c>
      <c r="N23" s="27" t="s">
        <v>96</v>
      </c>
      <c r="O23" s="8"/>
      <c r="P23" s="13"/>
      <c r="Q23" s="8"/>
    </row>
    <row r="24" spans="1:17" ht="8.25" hidden="1" customHeight="1" x14ac:dyDescent="0.25">
      <c r="A24" s="9"/>
      <c r="B24" s="8"/>
      <c r="C24" s="31" t="s">
        <v>97</v>
      </c>
      <c r="D24" s="32" t="s">
        <v>98</v>
      </c>
      <c r="E24" s="8"/>
      <c r="F24" s="32" t="s">
        <v>99</v>
      </c>
      <c r="G24" s="33" t="s">
        <v>57</v>
      </c>
      <c r="H24" s="32" t="s">
        <v>100</v>
      </c>
      <c r="I24" s="8"/>
      <c r="J24" s="32" t="s">
        <v>101</v>
      </c>
      <c r="K24" s="8"/>
      <c r="L24" s="32" t="s">
        <v>102</v>
      </c>
      <c r="M24" s="8"/>
      <c r="N24" s="34" t="s">
        <v>103</v>
      </c>
      <c r="O24" s="8"/>
      <c r="P24" s="13"/>
      <c r="Q24" s="8"/>
    </row>
    <row r="25" spans="1:17" ht="9" customHeight="1" x14ac:dyDescent="0.25">
      <c r="A25" s="22" t="s">
        <v>104</v>
      </c>
      <c r="B25" s="23" t="s">
        <v>105</v>
      </c>
      <c r="C25" s="24">
        <v>35196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25">
        <v>0.21827553999999999</v>
      </c>
      <c r="P25" s="35" t="s">
        <v>106</v>
      </c>
      <c r="Q25" s="8"/>
    </row>
    <row r="26" spans="1:17" ht="8.25" hidden="1" customHeight="1" x14ac:dyDescent="0.25">
      <c r="A26" s="9"/>
      <c r="B26" s="27" t="s">
        <v>107</v>
      </c>
      <c r="C26" s="27" t="s">
        <v>108</v>
      </c>
      <c r="D26" s="28">
        <v>6.5405099999999994E-2</v>
      </c>
      <c r="E26" s="29">
        <v>-2</v>
      </c>
      <c r="F26" s="28">
        <v>8.6481550000000004E-2</v>
      </c>
      <c r="G26" s="30" t="s">
        <v>109</v>
      </c>
      <c r="H26" s="28">
        <v>0.12917829</v>
      </c>
      <c r="I26" s="29">
        <v>-7</v>
      </c>
      <c r="J26" s="28">
        <v>0.15171306000000001</v>
      </c>
      <c r="K26" s="29">
        <v>-7</v>
      </c>
      <c r="L26" s="28">
        <v>0.17427087999999999</v>
      </c>
      <c r="M26" s="29">
        <v>-7</v>
      </c>
      <c r="N26" s="27" t="s">
        <v>110</v>
      </c>
      <c r="O26" s="8"/>
      <c r="P26" s="13"/>
      <c r="Q26" s="8"/>
    </row>
    <row r="27" spans="1:17" ht="8.25" hidden="1" customHeight="1" x14ac:dyDescent="0.25">
      <c r="A27" s="9"/>
      <c r="B27" s="8"/>
      <c r="C27" s="31" t="s">
        <v>56</v>
      </c>
      <c r="D27" s="32" t="s">
        <v>111</v>
      </c>
      <c r="E27" s="8"/>
      <c r="F27" s="32" t="s">
        <v>112</v>
      </c>
      <c r="G27" s="33" t="s">
        <v>113</v>
      </c>
      <c r="H27" s="32" t="s">
        <v>114</v>
      </c>
      <c r="I27" s="8"/>
      <c r="J27" s="32" t="s">
        <v>115</v>
      </c>
      <c r="K27" s="8"/>
      <c r="L27" s="32" t="s">
        <v>116</v>
      </c>
      <c r="M27" s="8"/>
      <c r="N27" s="34" t="s">
        <v>117</v>
      </c>
      <c r="O27" s="8"/>
      <c r="P27" s="13"/>
      <c r="Q27" s="8"/>
    </row>
    <row r="28" spans="1:17" ht="9" customHeight="1" x14ac:dyDescent="0.25">
      <c r="A28" s="22" t="s">
        <v>118</v>
      </c>
      <c r="B28" s="23" t="s">
        <v>119</v>
      </c>
      <c r="C28" s="24">
        <v>32277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25">
        <v>0.22442137000000001</v>
      </c>
      <c r="P28" s="35" t="s">
        <v>120</v>
      </c>
      <c r="Q28" s="8"/>
    </row>
    <row r="29" spans="1:17" ht="9" hidden="1" customHeight="1" x14ac:dyDescent="0.25">
      <c r="A29" s="9"/>
      <c r="B29" s="27" t="s">
        <v>121</v>
      </c>
      <c r="C29" s="27" t="s">
        <v>122</v>
      </c>
      <c r="D29" s="28">
        <v>6.5636589999999995E-2</v>
      </c>
      <c r="E29" s="29">
        <v>-10</v>
      </c>
      <c r="F29" s="28">
        <v>8.716438E-2</v>
      </c>
      <c r="G29" s="30" t="s">
        <v>123</v>
      </c>
      <c r="H29" s="28">
        <v>0.13107646000000001</v>
      </c>
      <c r="I29" s="29">
        <v>-9</v>
      </c>
      <c r="J29" s="28">
        <v>0.15417829</v>
      </c>
      <c r="K29" s="29">
        <v>-9</v>
      </c>
      <c r="L29" s="28">
        <v>0.17770838</v>
      </c>
      <c r="M29" s="29">
        <v>-8</v>
      </c>
      <c r="N29" s="27" t="s">
        <v>124</v>
      </c>
      <c r="O29" s="8"/>
      <c r="P29" s="13"/>
      <c r="Q29" s="8"/>
    </row>
    <row r="30" spans="1:17" ht="8.25" hidden="1" customHeight="1" x14ac:dyDescent="0.25">
      <c r="A30" s="9"/>
      <c r="B30" s="8"/>
      <c r="C30" s="31" t="s">
        <v>125</v>
      </c>
      <c r="D30" s="32" t="s">
        <v>126</v>
      </c>
      <c r="E30" s="8"/>
      <c r="F30" s="32" t="s">
        <v>127</v>
      </c>
      <c r="G30" s="33" t="s">
        <v>128</v>
      </c>
      <c r="H30" s="32" t="s">
        <v>129</v>
      </c>
      <c r="I30" s="8"/>
      <c r="J30" s="32" t="s">
        <v>130</v>
      </c>
      <c r="K30" s="8"/>
      <c r="L30" s="32" t="s">
        <v>131</v>
      </c>
      <c r="M30" s="8"/>
      <c r="N30" s="34" t="s">
        <v>132</v>
      </c>
      <c r="O30" s="8"/>
      <c r="P30" s="13"/>
      <c r="Q30" s="8"/>
    </row>
    <row r="31" spans="1:17" ht="9" customHeight="1" x14ac:dyDescent="0.25">
      <c r="A31" s="22" t="s">
        <v>133</v>
      </c>
      <c r="B31" s="23" t="s">
        <v>134</v>
      </c>
      <c r="C31" s="24">
        <v>32325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25">
        <v>0.22631950000000001</v>
      </c>
      <c r="P31" s="35" t="s">
        <v>135</v>
      </c>
      <c r="Q31" s="8"/>
    </row>
    <row r="32" spans="1:17" ht="8.25" hidden="1" customHeight="1" x14ac:dyDescent="0.25">
      <c r="A32" s="9"/>
      <c r="B32" s="27" t="s">
        <v>136</v>
      </c>
      <c r="C32" s="27" t="s">
        <v>137</v>
      </c>
      <c r="D32" s="28">
        <v>6.5601900000000005E-2</v>
      </c>
      <c r="E32" s="29">
        <v>-9</v>
      </c>
      <c r="F32" s="28">
        <v>8.7025539999999998E-2</v>
      </c>
      <c r="G32" s="30" t="s">
        <v>138</v>
      </c>
      <c r="H32" s="28">
        <v>0.13111117999999999</v>
      </c>
      <c r="I32" s="29">
        <v>-10</v>
      </c>
      <c r="J32" s="28">
        <v>0.15410879999999999</v>
      </c>
      <c r="K32" s="29">
        <v>-8</v>
      </c>
      <c r="L32" s="28">
        <v>0.17770841000000001</v>
      </c>
      <c r="M32" s="29">
        <v>-9</v>
      </c>
      <c r="N32" s="27" t="s">
        <v>139</v>
      </c>
      <c r="O32" s="8"/>
      <c r="P32" s="13"/>
      <c r="Q32" s="8"/>
    </row>
    <row r="33" spans="1:17" ht="8.25" hidden="1" customHeight="1" x14ac:dyDescent="0.25">
      <c r="A33" s="9"/>
      <c r="B33" s="8"/>
      <c r="C33" s="31" t="s">
        <v>140</v>
      </c>
      <c r="D33" s="32" t="s">
        <v>74</v>
      </c>
      <c r="E33" s="8"/>
      <c r="F33" s="32" t="s">
        <v>141</v>
      </c>
      <c r="G33" s="33" t="s">
        <v>142</v>
      </c>
      <c r="H33" s="32" t="s">
        <v>143</v>
      </c>
      <c r="I33" s="8"/>
      <c r="J33" s="32" t="s">
        <v>144</v>
      </c>
      <c r="K33" s="8"/>
      <c r="L33" s="32" t="s">
        <v>145</v>
      </c>
      <c r="M33" s="8"/>
      <c r="N33" s="34" t="s">
        <v>146</v>
      </c>
      <c r="O33" s="8"/>
      <c r="P33" s="13"/>
      <c r="Q33" s="8"/>
    </row>
    <row r="34" spans="1:17" ht="9" customHeight="1" x14ac:dyDescent="0.25">
      <c r="A34" s="22" t="s">
        <v>147</v>
      </c>
      <c r="B34" s="23" t="s">
        <v>148</v>
      </c>
      <c r="C34" s="24">
        <v>35360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25">
        <v>0.22682875999999999</v>
      </c>
      <c r="P34" s="37" t="s">
        <v>149</v>
      </c>
      <c r="Q34" s="8"/>
    </row>
    <row r="35" spans="1:17" ht="9" hidden="1" customHeight="1" x14ac:dyDescent="0.25">
      <c r="A35" s="9"/>
      <c r="B35" s="27" t="s">
        <v>150</v>
      </c>
      <c r="C35" s="27" t="s">
        <v>151</v>
      </c>
      <c r="D35" s="28">
        <v>6.5393519999999997E-2</v>
      </c>
      <c r="E35" s="29">
        <v>-1</v>
      </c>
      <c r="F35" s="28">
        <v>8.6898219999999998E-2</v>
      </c>
      <c r="G35" s="30" t="s">
        <v>152</v>
      </c>
      <c r="H35" s="28">
        <v>0.13099546000000001</v>
      </c>
      <c r="I35" s="29">
        <v>-8</v>
      </c>
      <c r="J35" s="28">
        <v>0.15436348</v>
      </c>
      <c r="K35" s="29">
        <v>-10</v>
      </c>
      <c r="L35" s="28">
        <v>0.17834495</v>
      </c>
      <c r="M35" s="29">
        <v>-10</v>
      </c>
      <c r="N35" s="27" t="s">
        <v>153</v>
      </c>
      <c r="O35" s="8"/>
      <c r="P35" s="13"/>
      <c r="Q35" s="8"/>
    </row>
    <row r="36" spans="1:17" ht="9" hidden="1" customHeight="1" x14ac:dyDescent="0.25">
      <c r="A36" s="9"/>
      <c r="B36" s="8"/>
      <c r="C36" s="31" t="s">
        <v>154</v>
      </c>
      <c r="D36" s="32" t="s">
        <v>155</v>
      </c>
      <c r="E36" s="8"/>
      <c r="F36" s="32" t="s">
        <v>156</v>
      </c>
      <c r="G36" s="33" t="s">
        <v>157</v>
      </c>
      <c r="H36" s="32" t="s">
        <v>158</v>
      </c>
      <c r="I36" s="8"/>
      <c r="J36" s="32" t="s">
        <v>159</v>
      </c>
      <c r="K36" s="8"/>
      <c r="L36" s="32" t="s">
        <v>160</v>
      </c>
      <c r="M36" s="8"/>
      <c r="N36" s="34" t="s">
        <v>161</v>
      </c>
      <c r="O36" s="8"/>
      <c r="P36" s="13"/>
      <c r="Q36" s="8"/>
    </row>
    <row r="37" spans="1:17" ht="16.95" hidden="1" customHeight="1" x14ac:dyDescent="0.25">
      <c r="A37" s="38" t="s">
        <v>162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  <c r="Q37" s="15"/>
    </row>
    <row r="38" spans="1:17" ht="13.95" hidden="1" customHeight="1" x14ac:dyDescent="0.25">
      <c r="A38" s="39" t="s">
        <v>163</v>
      </c>
      <c r="B38" s="23" t="s">
        <v>164</v>
      </c>
      <c r="C38" s="24">
        <v>34917</v>
      </c>
      <c r="D38" s="15"/>
      <c r="E38" s="15"/>
      <c r="F38" s="15"/>
      <c r="G38" s="15"/>
      <c r="H38" s="15"/>
      <c r="I38" s="40" t="s">
        <v>165</v>
      </c>
      <c r="J38" s="15"/>
      <c r="K38" s="15"/>
      <c r="L38" s="15"/>
      <c r="M38" s="15"/>
      <c r="N38" s="15"/>
      <c r="O38" s="15"/>
      <c r="P38" s="17"/>
      <c r="Q38" s="15"/>
    </row>
    <row r="39" spans="1:17" ht="9" hidden="1" customHeight="1" x14ac:dyDescent="0.25">
      <c r="A39" s="39" t="s">
        <v>166</v>
      </c>
      <c r="B39" s="23" t="s">
        <v>167</v>
      </c>
      <c r="C39" s="24">
        <v>31783</v>
      </c>
      <c r="D39" s="8"/>
      <c r="E39" s="8"/>
      <c r="F39" s="8"/>
      <c r="G39" s="8"/>
      <c r="H39" s="8"/>
      <c r="I39" s="40" t="s">
        <v>165</v>
      </c>
      <c r="J39" s="8"/>
      <c r="K39" s="8"/>
      <c r="L39" s="8"/>
      <c r="M39" s="8"/>
      <c r="N39" s="8"/>
      <c r="O39" s="8"/>
      <c r="P39" s="13"/>
      <c r="Q39" s="8"/>
    </row>
    <row r="40" spans="1:17" ht="10.95" hidden="1" customHeight="1" x14ac:dyDescent="0.25">
      <c r="A40" s="39" t="s">
        <v>168</v>
      </c>
      <c r="B40" s="23" t="s">
        <v>148</v>
      </c>
      <c r="C40" s="24">
        <v>34876</v>
      </c>
      <c r="D40" s="8"/>
      <c r="E40" s="8"/>
      <c r="F40" s="8"/>
      <c r="G40" s="8"/>
      <c r="H40" s="8"/>
      <c r="I40" s="40" t="s">
        <v>165</v>
      </c>
      <c r="J40" s="8"/>
      <c r="K40" s="8"/>
      <c r="L40" s="8"/>
      <c r="M40" s="8"/>
      <c r="N40" s="8"/>
      <c r="O40" s="8"/>
      <c r="P40" s="13"/>
      <c r="Q40" s="8"/>
    </row>
    <row r="41" spans="1:17" ht="22.05" hidden="1" customHeight="1" x14ac:dyDescent="0.25">
      <c r="A41" s="41" t="s">
        <v>169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7"/>
      <c r="Q41" s="15"/>
    </row>
    <row r="42" spans="1:17" ht="23.25" hidden="1" customHeight="1" x14ac:dyDescent="0.25">
      <c r="A42" s="42" t="s">
        <v>170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4" t="s">
        <v>171</v>
      </c>
      <c r="Q42" s="15"/>
    </row>
    <row r="43" spans="1:17" ht="9" hidden="1" customHeight="1" x14ac:dyDescent="0.25">
      <c r="A43" s="48" t="s">
        <v>172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ht="33" customHeight="1" x14ac:dyDescent="0.25"/>
  </sheetData>
  <autoFilter ref="A2:P43" xr:uid="{00000000-0001-0000-0000-000000000000}">
    <filterColumn colId="14">
      <customFilters>
        <customFilter operator="notEqual" val=" "/>
      </customFilters>
    </filterColumn>
  </autoFilter>
  <mergeCells count="2">
    <mergeCell ref="A1:P1"/>
    <mergeCell ref="A43:Q43"/>
  </mergeCells>
  <hyperlinks>
    <hyperlink ref="A43" r:id="rId1" display="http://www.microplus.it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5BDB-A024-41B1-A593-FC4C78364148}">
  <dimension ref="A1:S11"/>
  <sheetViews>
    <sheetView tabSelected="1" workbookViewId="0">
      <selection activeCell="G1" sqref="G1:S2"/>
    </sheetView>
  </sheetViews>
  <sheetFormatPr defaultRowHeight="13.2" x14ac:dyDescent="0.25"/>
  <cols>
    <col min="1" max="1" width="30.33203125" bestFit="1" customWidth="1"/>
    <col min="11" max="11" width="9.109375" bestFit="1" customWidth="1"/>
  </cols>
  <sheetData>
    <row r="1" spans="1:19" x14ac:dyDescent="0.25">
      <c r="G1" s="50"/>
      <c r="H1" s="50"/>
      <c r="I1" s="51" t="s">
        <v>201</v>
      </c>
      <c r="J1" s="51" t="s">
        <v>202</v>
      </c>
      <c r="K1" s="52" t="s">
        <v>203</v>
      </c>
      <c r="L1" s="51" t="s">
        <v>204</v>
      </c>
      <c r="M1" s="51" t="s">
        <v>205</v>
      </c>
      <c r="N1" s="51" t="s">
        <v>206</v>
      </c>
      <c r="O1" s="51" t="s">
        <v>207</v>
      </c>
      <c r="P1" s="51" t="s">
        <v>208</v>
      </c>
      <c r="Q1" s="51" t="s">
        <v>209</v>
      </c>
      <c r="R1" s="51" t="s">
        <v>210</v>
      </c>
      <c r="S1" s="51" t="s">
        <v>211</v>
      </c>
    </row>
    <row r="2" spans="1:19" x14ac:dyDescent="0.25">
      <c r="A2" t="s">
        <v>173</v>
      </c>
      <c r="B2" s="49" t="s">
        <v>191</v>
      </c>
      <c r="C2" t="s">
        <v>174</v>
      </c>
      <c r="D2">
        <v>0.20997684999999999</v>
      </c>
      <c r="G2" s="50" t="str">
        <f>LEFT(B2,SEARCH(" ",B2)-1)</f>
        <v>REYMOND</v>
      </c>
      <c r="H2" s="50" t="str">
        <f>SUBSTITUTE(B2,G2,"")</f>
        <v xml:space="preserve"> Axel</v>
      </c>
      <c r="I2" s="50" t="str">
        <f>PROPER(TRIM(H2&amp;" "&amp;G2))</f>
        <v>Axel Reymond</v>
      </c>
      <c r="J2" s="50" t="str">
        <f>C2</f>
        <v>FRA</v>
      </c>
      <c r="K2" s="53">
        <v>42565</v>
      </c>
      <c r="L2" s="50" t="s">
        <v>212</v>
      </c>
      <c r="M2" s="50" t="s">
        <v>213</v>
      </c>
      <c r="N2" s="50">
        <v>25</v>
      </c>
      <c r="O2" s="50" t="s">
        <v>214</v>
      </c>
      <c r="P2" s="50" t="s">
        <v>215</v>
      </c>
      <c r="Q2" s="50" t="s">
        <v>215</v>
      </c>
      <c r="R2" s="50">
        <v>13</v>
      </c>
      <c r="S2" s="50">
        <f>D2*86400</f>
        <v>18141.99984</v>
      </c>
    </row>
    <row r="3" spans="1:19" x14ac:dyDescent="0.25">
      <c r="A3" t="s">
        <v>175</v>
      </c>
      <c r="B3" s="49" t="s">
        <v>192</v>
      </c>
      <c r="C3" t="s">
        <v>176</v>
      </c>
      <c r="D3">
        <v>0.21258108000000001</v>
      </c>
      <c r="G3" s="50" t="str">
        <f t="shared" ref="G3:G11" si="0">LEFT(B3,SEARCH(" ",B3)-1)</f>
        <v>FURLAN</v>
      </c>
      <c r="H3" s="50" t="str">
        <f t="shared" ref="H3:H11" si="1">SUBSTITUTE(B3,G3,"")</f>
        <v xml:space="preserve"> Matteo</v>
      </c>
      <c r="I3" s="50" t="str">
        <f t="shared" ref="I3:I11" si="2">PROPER(TRIM(H3&amp;" "&amp;G3))</f>
        <v>Matteo Furlan</v>
      </c>
      <c r="J3" s="50" t="str">
        <f t="shared" ref="J3:J11" si="3">C3</f>
        <v>ITA</v>
      </c>
      <c r="K3" s="53">
        <v>42565</v>
      </c>
      <c r="L3" s="50" t="s">
        <v>212</v>
      </c>
      <c r="M3" s="50" t="s">
        <v>213</v>
      </c>
      <c r="N3" s="50">
        <v>25</v>
      </c>
      <c r="O3" s="50" t="s">
        <v>214</v>
      </c>
      <c r="P3" s="50" t="s">
        <v>215</v>
      </c>
      <c r="Q3" s="50" t="s">
        <v>215</v>
      </c>
      <c r="R3" s="50">
        <v>13</v>
      </c>
      <c r="S3" s="50">
        <f t="shared" ref="S3:S11" si="4">D3*86400</f>
        <v>18367.005312000001</v>
      </c>
    </row>
    <row r="4" spans="1:19" x14ac:dyDescent="0.25">
      <c r="A4" t="s">
        <v>177</v>
      </c>
      <c r="B4" s="49" t="s">
        <v>193</v>
      </c>
      <c r="C4" t="s">
        <v>176</v>
      </c>
      <c r="D4">
        <v>0.21480329000000001</v>
      </c>
      <c r="G4" s="50" t="str">
        <f t="shared" si="0"/>
        <v>STOCHINO</v>
      </c>
      <c r="H4" s="50" t="str">
        <f t="shared" si="1"/>
        <v xml:space="preserve"> Edoardo</v>
      </c>
      <c r="I4" s="50" t="str">
        <f t="shared" si="2"/>
        <v>Edoardo Stochino</v>
      </c>
      <c r="J4" s="50" t="str">
        <f t="shared" si="3"/>
        <v>ITA</v>
      </c>
      <c r="K4" s="53">
        <v>42565</v>
      </c>
      <c r="L4" s="50" t="s">
        <v>212</v>
      </c>
      <c r="M4" s="50" t="s">
        <v>213</v>
      </c>
      <c r="N4" s="50">
        <v>25</v>
      </c>
      <c r="O4" s="50" t="s">
        <v>214</v>
      </c>
      <c r="P4" s="50" t="s">
        <v>215</v>
      </c>
      <c r="Q4" s="50" t="s">
        <v>215</v>
      </c>
      <c r="R4" s="50">
        <v>13</v>
      </c>
      <c r="S4" s="50">
        <f t="shared" si="4"/>
        <v>18559.004256</v>
      </c>
    </row>
    <row r="5" spans="1:19" x14ac:dyDescent="0.25">
      <c r="A5" t="s">
        <v>178</v>
      </c>
      <c r="B5" s="49" t="s">
        <v>194</v>
      </c>
      <c r="C5" t="s">
        <v>179</v>
      </c>
      <c r="D5">
        <v>0.2163427</v>
      </c>
      <c r="G5" s="50" t="str">
        <f t="shared" si="0"/>
        <v>SAFRA</v>
      </c>
      <c r="H5" s="50" t="str">
        <f t="shared" si="1"/>
        <v xml:space="preserve"> Yuval</v>
      </c>
      <c r="I5" s="50" t="str">
        <f t="shared" si="2"/>
        <v>Yuval Safra</v>
      </c>
      <c r="J5" s="50" t="str">
        <f t="shared" si="3"/>
        <v>ISR</v>
      </c>
      <c r="K5" s="53">
        <v>42565</v>
      </c>
      <c r="L5" s="50" t="s">
        <v>212</v>
      </c>
      <c r="M5" s="50" t="s">
        <v>213</v>
      </c>
      <c r="N5" s="50">
        <v>25</v>
      </c>
      <c r="O5" s="50" t="s">
        <v>214</v>
      </c>
      <c r="P5" s="50" t="s">
        <v>215</v>
      </c>
      <c r="Q5" s="50" t="s">
        <v>215</v>
      </c>
      <c r="R5" s="50">
        <v>13</v>
      </c>
      <c r="S5" s="50">
        <f t="shared" si="4"/>
        <v>18692.009279999998</v>
      </c>
    </row>
    <row r="6" spans="1:19" x14ac:dyDescent="0.25">
      <c r="A6" t="s">
        <v>180</v>
      </c>
      <c r="B6" s="49" t="s">
        <v>195</v>
      </c>
      <c r="C6" t="s">
        <v>181</v>
      </c>
      <c r="D6">
        <v>0.21657407000000001</v>
      </c>
      <c r="G6" s="50" t="str">
        <f t="shared" si="0"/>
        <v>SCHOUTEN</v>
      </c>
      <c r="H6" s="50" t="str">
        <f t="shared" si="1"/>
        <v xml:space="preserve"> Marcel</v>
      </c>
      <c r="I6" s="50" t="str">
        <f t="shared" si="2"/>
        <v>Marcel Schouten</v>
      </c>
      <c r="J6" s="50" t="str">
        <f t="shared" si="3"/>
        <v>NED</v>
      </c>
      <c r="K6" s="53">
        <v>42565</v>
      </c>
      <c r="L6" s="50" t="s">
        <v>212</v>
      </c>
      <c r="M6" s="50" t="s">
        <v>213</v>
      </c>
      <c r="N6" s="50">
        <v>25</v>
      </c>
      <c r="O6" s="50" t="s">
        <v>214</v>
      </c>
      <c r="P6" s="50" t="s">
        <v>215</v>
      </c>
      <c r="Q6" s="50" t="s">
        <v>215</v>
      </c>
      <c r="R6" s="50">
        <v>13</v>
      </c>
      <c r="S6" s="50">
        <f t="shared" si="4"/>
        <v>18711.999648000001</v>
      </c>
    </row>
    <row r="7" spans="1:19" x14ac:dyDescent="0.25">
      <c r="A7" t="s">
        <v>182</v>
      </c>
      <c r="B7" s="49" t="s">
        <v>196</v>
      </c>
      <c r="C7" t="s">
        <v>176</v>
      </c>
      <c r="D7">
        <v>0.21803251000000001</v>
      </c>
      <c r="G7" s="50" t="str">
        <f t="shared" si="0"/>
        <v>BIANCHI</v>
      </c>
      <c r="H7" s="50" t="str">
        <f t="shared" si="1"/>
        <v xml:space="preserve"> Andrea</v>
      </c>
      <c r="I7" s="50" t="str">
        <f t="shared" si="2"/>
        <v>Andrea Bianchi</v>
      </c>
      <c r="J7" s="50" t="str">
        <f t="shared" si="3"/>
        <v>ITA</v>
      </c>
      <c r="K7" s="53">
        <v>42565</v>
      </c>
      <c r="L7" s="50" t="s">
        <v>212</v>
      </c>
      <c r="M7" s="50" t="s">
        <v>213</v>
      </c>
      <c r="N7" s="50">
        <v>25</v>
      </c>
      <c r="O7" s="50" t="s">
        <v>214</v>
      </c>
      <c r="P7" s="50" t="s">
        <v>215</v>
      </c>
      <c r="Q7" s="50" t="s">
        <v>215</v>
      </c>
      <c r="R7" s="50">
        <v>13</v>
      </c>
      <c r="S7" s="50">
        <f t="shared" si="4"/>
        <v>18838.008863999999</v>
      </c>
    </row>
    <row r="8" spans="1:19" x14ac:dyDescent="0.25">
      <c r="A8" t="s">
        <v>183</v>
      </c>
      <c r="B8" s="49" t="s">
        <v>197</v>
      </c>
      <c r="C8" t="s">
        <v>184</v>
      </c>
      <c r="D8">
        <v>0.21827553999999999</v>
      </c>
      <c r="G8" s="50" t="str">
        <f t="shared" si="0"/>
        <v>KOZUBEK</v>
      </c>
      <c r="H8" s="50" t="str">
        <f t="shared" si="1"/>
        <v xml:space="preserve"> Matej</v>
      </c>
      <c r="I8" s="50" t="str">
        <f t="shared" si="2"/>
        <v>Matej Kozubek</v>
      </c>
      <c r="J8" s="50" t="str">
        <f t="shared" si="3"/>
        <v>CZE</v>
      </c>
      <c r="K8" s="53">
        <v>42565</v>
      </c>
      <c r="L8" s="50" t="s">
        <v>212</v>
      </c>
      <c r="M8" s="50" t="s">
        <v>213</v>
      </c>
      <c r="N8" s="50">
        <v>25</v>
      </c>
      <c r="O8" s="50" t="s">
        <v>214</v>
      </c>
      <c r="P8" s="50" t="s">
        <v>215</v>
      </c>
      <c r="Q8" s="50" t="s">
        <v>215</v>
      </c>
      <c r="R8" s="50">
        <v>13</v>
      </c>
      <c r="S8" s="50">
        <f t="shared" si="4"/>
        <v>18859.006655999998</v>
      </c>
    </row>
    <row r="9" spans="1:19" x14ac:dyDescent="0.25">
      <c r="A9" t="s">
        <v>185</v>
      </c>
      <c r="B9" s="49" t="s">
        <v>198</v>
      </c>
      <c r="C9" t="s">
        <v>186</v>
      </c>
      <c r="D9">
        <v>0.22442137000000001</v>
      </c>
      <c r="G9" s="50" t="str">
        <f t="shared" si="0"/>
        <v>POP</v>
      </c>
      <c r="H9" s="50" t="str">
        <f t="shared" si="1"/>
        <v xml:space="preserve"> ACEV Evgenij</v>
      </c>
      <c r="I9" s="50" t="str">
        <f t="shared" si="2"/>
        <v>Acev Evgenij Pop</v>
      </c>
      <c r="J9" s="50" t="str">
        <f t="shared" si="3"/>
        <v>MKD</v>
      </c>
      <c r="K9" s="53">
        <v>42565</v>
      </c>
      <c r="L9" s="50" t="s">
        <v>212</v>
      </c>
      <c r="M9" s="50" t="s">
        <v>213</v>
      </c>
      <c r="N9" s="50">
        <v>25</v>
      </c>
      <c r="O9" s="50" t="s">
        <v>214</v>
      </c>
      <c r="P9" s="50" t="s">
        <v>215</v>
      </c>
      <c r="Q9" s="50" t="s">
        <v>215</v>
      </c>
      <c r="R9" s="50">
        <v>13</v>
      </c>
      <c r="S9" s="50">
        <f t="shared" si="4"/>
        <v>19390.006368000002</v>
      </c>
    </row>
    <row r="10" spans="1:19" x14ac:dyDescent="0.25">
      <c r="A10" t="s">
        <v>187</v>
      </c>
      <c r="B10" s="49" t="s">
        <v>199</v>
      </c>
      <c r="C10" t="s">
        <v>188</v>
      </c>
      <c r="D10">
        <v>0.22631950000000001</v>
      </c>
      <c r="G10" s="50" t="str">
        <f t="shared" si="0"/>
        <v>RIBEIRO</v>
      </c>
      <c r="H10" s="50" t="str">
        <f t="shared" si="1"/>
        <v xml:space="preserve"> Hugo</v>
      </c>
      <c r="I10" s="50" t="str">
        <f t="shared" si="2"/>
        <v>Hugo Ribeiro</v>
      </c>
      <c r="J10" s="50" t="str">
        <f t="shared" si="3"/>
        <v>POR</v>
      </c>
      <c r="K10" s="53">
        <v>42565</v>
      </c>
      <c r="L10" s="50" t="s">
        <v>212</v>
      </c>
      <c r="M10" s="50" t="s">
        <v>213</v>
      </c>
      <c r="N10" s="50">
        <v>25</v>
      </c>
      <c r="O10" s="50" t="s">
        <v>214</v>
      </c>
      <c r="P10" s="50" t="s">
        <v>215</v>
      </c>
      <c r="Q10" s="50" t="s">
        <v>215</v>
      </c>
      <c r="R10" s="50">
        <v>13</v>
      </c>
      <c r="S10" s="50">
        <f t="shared" si="4"/>
        <v>19554.004799999999</v>
      </c>
    </row>
    <row r="11" spans="1:19" x14ac:dyDescent="0.25">
      <c r="A11" t="s">
        <v>189</v>
      </c>
      <c r="B11" s="49" t="s">
        <v>200</v>
      </c>
      <c r="C11" t="s">
        <v>190</v>
      </c>
      <c r="D11">
        <v>0.22682875999999999</v>
      </c>
      <c r="G11" s="50" t="str">
        <f t="shared" si="0"/>
        <v>OROSZ</v>
      </c>
      <c r="H11" s="50" t="str">
        <f t="shared" si="1"/>
        <v xml:space="preserve"> Adam Krisztian</v>
      </c>
      <c r="I11" s="50" t="str">
        <f t="shared" si="2"/>
        <v>Adam Krisztian Orosz</v>
      </c>
      <c r="J11" s="50" t="str">
        <f t="shared" si="3"/>
        <v>HUN</v>
      </c>
      <c r="K11" s="53">
        <v>42565</v>
      </c>
      <c r="L11" s="50" t="s">
        <v>212</v>
      </c>
      <c r="M11" s="50" t="s">
        <v>213</v>
      </c>
      <c r="N11" s="50">
        <v>25</v>
      </c>
      <c r="O11" s="50" t="s">
        <v>214</v>
      </c>
      <c r="P11" s="50" t="s">
        <v>215</v>
      </c>
      <c r="Q11" s="50" t="s">
        <v>215</v>
      </c>
      <c r="R11" s="50">
        <v>13</v>
      </c>
      <c r="S11" s="50">
        <f t="shared" si="4"/>
        <v>19598.004863999999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CLS-ASX-25KM-FINALE-RIEP-M</dc:title>
  <dc:creator>Ceru</dc:creator>
  <cp:lastModifiedBy>Alex Meyer</cp:lastModifiedBy>
  <dcterms:created xsi:type="dcterms:W3CDTF">2022-03-29T12:04:09Z</dcterms:created>
  <dcterms:modified xsi:type="dcterms:W3CDTF">2022-03-30T11:35:53Z</dcterms:modified>
</cp:coreProperties>
</file>