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consolidated results\LEN\excel\"/>
    </mc:Choice>
  </mc:AlternateContent>
  <xr:revisionPtr revIDLastSave="0" documentId="13_ncr:1_{CE3C3199-DC88-4E18-8212-9C6232789A9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9" i="1" l="1"/>
  <c r="W10" i="1" s="1"/>
  <c r="W11" i="1" s="1"/>
  <c r="W12" i="1" s="1"/>
  <c r="W13" i="1" s="1"/>
  <c r="W14" i="1" s="1"/>
  <c r="W15" i="1" s="1"/>
  <c r="W8" i="1"/>
  <c r="V15" i="1"/>
  <c r="V14" i="1"/>
  <c r="V13" i="1"/>
  <c r="V12" i="1"/>
  <c r="V11" i="1"/>
  <c r="V10" i="1"/>
  <c r="V9" i="1"/>
  <c r="V8" i="1"/>
  <c r="N15" i="1"/>
  <c r="N14" i="1"/>
  <c r="N13" i="1"/>
  <c r="N12" i="1"/>
  <c r="N11" i="1"/>
  <c r="N10" i="1"/>
  <c r="N9" i="1"/>
  <c r="N8" i="1"/>
  <c r="N7" i="1"/>
  <c r="M15" i="1"/>
  <c r="M14" i="1"/>
  <c r="M13" i="1"/>
  <c r="M12" i="1"/>
  <c r="M11" i="1"/>
  <c r="M10" i="1"/>
  <c r="M9" i="1"/>
  <c r="M8" i="1"/>
  <c r="M7" i="1"/>
  <c r="V7" i="1"/>
</calcChain>
</file>

<file path=xl/sharedStrings.xml><?xml version="1.0" encoding="utf-8"?>
<sst xmlns="http://schemas.openxmlformats.org/spreadsheetml/2006/main" count="90" uniqueCount="52">
  <si>
    <r>
      <rPr>
        <sz val="9"/>
        <color rgb="FF2B3D4F"/>
        <rFont val="Arial"/>
        <family val="2"/>
      </rPr>
      <t xml:space="preserve">DANSK  </t>
    </r>
    <r>
      <rPr>
        <sz val="9"/>
        <color rgb="FF4F4F4F"/>
        <rFont val="Arial"/>
        <family val="2"/>
      </rPr>
      <t>S</t>
    </r>
    <r>
      <rPr>
        <sz val="9"/>
        <color rgb="FF2B3D4F"/>
        <rFont val="Arial"/>
        <family val="2"/>
      </rPr>
      <t>V 0 M M EU NI O N</t>
    </r>
  </si>
  <si>
    <r>
      <rPr>
        <b/>
        <sz val="19"/>
        <color rgb="FF34498E"/>
        <rFont val="Arial"/>
        <family val="2"/>
      </rPr>
      <t xml:space="preserve">LSn
</t>
    </r>
    <r>
      <rPr>
        <sz val="10"/>
        <color rgb="FF67A3BC"/>
        <rFont val="Arial"/>
        <family val="2"/>
      </rPr>
      <t xml:space="preserve">european
</t>
    </r>
    <r>
      <rPr>
        <sz val="11"/>
        <color rgb="FF67A3BC"/>
        <rFont val="Arial"/>
        <family val="2"/>
      </rPr>
      <t>aquatics</t>
    </r>
  </si>
  <si>
    <r>
      <rPr>
        <b/>
        <sz val="19"/>
        <color rgb="FF383838"/>
        <rFont val="Arial"/>
        <family val="2"/>
      </rPr>
      <t xml:space="preserve">LEN-Cup  </t>
    </r>
    <r>
      <rPr>
        <b/>
        <sz val="27"/>
        <color rgb="FF383838"/>
        <rFont val="Arial"/>
        <family val="2"/>
      </rPr>
      <t xml:space="preserve">I </t>
    </r>
    <r>
      <rPr>
        <b/>
        <sz val="19"/>
        <color rgb="FF383838"/>
        <rFont val="Arial"/>
        <family val="2"/>
      </rPr>
      <t xml:space="preserve">27-08-2016  </t>
    </r>
    <r>
      <rPr>
        <b/>
        <sz val="27"/>
        <color rgb="FF383838"/>
        <rFont val="Arial"/>
        <family val="2"/>
      </rPr>
      <t xml:space="preserve">I </t>
    </r>
    <r>
      <rPr>
        <b/>
        <sz val="19"/>
        <color rgb="FF383838"/>
        <rFont val="Arial"/>
        <family val="2"/>
      </rPr>
      <t>CopenHagen</t>
    </r>
  </si>
  <si>
    <r>
      <rPr>
        <sz val="16.5"/>
        <color rgb="FF383838"/>
        <rFont val="Arial"/>
        <family val="2"/>
      </rPr>
      <t>Results MEN</t>
    </r>
  </si>
  <si>
    <r>
      <rPr>
        <b/>
        <sz val="13.5"/>
        <color rgb="FF383838"/>
        <rFont val="Arial"/>
        <family val="2"/>
      </rPr>
      <t>Nr</t>
    </r>
  </si>
  <si>
    <r>
      <rPr>
        <b/>
        <sz val="14.5"/>
        <color rgb="FF383838"/>
        <rFont val="Times New Roman"/>
        <family val="1"/>
      </rPr>
      <t>Cap</t>
    </r>
  </si>
  <si>
    <r>
      <rPr>
        <b/>
        <sz val="13.5"/>
        <color rgb="FF383838"/>
        <rFont val="Arial"/>
        <family val="2"/>
      </rPr>
      <t>Name</t>
    </r>
  </si>
  <si>
    <r>
      <rPr>
        <b/>
        <sz val="16"/>
        <color rgb="FF383838"/>
        <rFont val="Courier New"/>
        <family val="3"/>
      </rPr>
      <t>Sex</t>
    </r>
  </si>
  <si>
    <r>
      <rPr>
        <b/>
        <sz val="13.5"/>
        <color rgb="FF383838"/>
        <rFont val="Arial"/>
        <family val="2"/>
      </rPr>
      <t>Nat</t>
    </r>
  </si>
  <si>
    <r>
      <rPr>
        <b/>
        <sz val="13.5"/>
        <color rgb="FF383838"/>
        <rFont val="Arial"/>
        <family val="2"/>
      </rPr>
      <t>Time</t>
    </r>
  </si>
  <si>
    <r>
      <rPr>
        <b/>
        <sz val="14"/>
        <color rgb="FF383838"/>
        <rFont val="Arial"/>
        <family val="2"/>
      </rPr>
      <t>Verschi</t>
    </r>
    <r>
      <rPr>
        <b/>
        <sz val="14"/>
        <color rgb="FF181818"/>
        <rFont val="Arial"/>
        <family val="2"/>
      </rPr>
      <t>l</t>
    </r>
  </si>
  <si>
    <r>
      <rPr>
        <b/>
        <sz val="13.5"/>
        <color rgb="FF383838"/>
        <rFont val="Arial"/>
        <family val="2"/>
      </rPr>
      <t>DQ</t>
    </r>
  </si>
  <si>
    <r>
      <rPr>
        <sz val="13.5"/>
        <color rgb="FF4F4F4F"/>
        <rFont val="Arial"/>
        <family val="2"/>
      </rPr>
      <t>Dario Verani</t>
    </r>
  </si>
  <si>
    <r>
      <rPr>
        <b/>
        <sz val="13.5"/>
        <color rgb="FF4F4F4F"/>
        <rFont val="Arial"/>
        <family val="2"/>
      </rPr>
      <t>M</t>
    </r>
  </si>
  <si>
    <r>
      <rPr>
        <sz val="13.5"/>
        <color rgb="FF4F4F4F"/>
        <rFont val="Arial"/>
        <family val="2"/>
      </rPr>
      <t>ITA</t>
    </r>
  </si>
  <si>
    <r>
      <rPr>
        <sz val="13.5"/>
        <color rgb="FF4F4F4F"/>
        <rFont val="Arial"/>
        <family val="2"/>
      </rPr>
      <t>Francesco Bianchi</t>
    </r>
  </si>
  <si>
    <r>
      <rPr>
        <sz val="13.5"/>
        <color rgb="FF4F4F4F"/>
        <rFont val="Arial"/>
        <family val="2"/>
      </rPr>
      <t xml:space="preserve">00:00 </t>
    </r>
    <r>
      <rPr>
        <sz val="13.5"/>
        <color rgb="FF6B6B6B"/>
        <rFont val="Arial"/>
        <family val="2"/>
      </rPr>
      <t>:</t>
    </r>
    <r>
      <rPr>
        <sz val="13.5"/>
        <color rgb="FF4F4F4F"/>
        <rFont val="Arial"/>
        <family val="2"/>
      </rPr>
      <t>01</t>
    </r>
  </si>
  <si>
    <r>
      <rPr>
        <sz val="13.5"/>
        <color rgb="FF383838"/>
        <rFont val="Arial"/>
        <family val="2"/>
      </rPr>
      <t>Matej Kozubek</t>
    </r>
  </si>
  <si>
    <r>
      <rPr>
        <b/>
        <sz val="14.5"/>
        <color rgb="FF4F4F4F"/>
        <rFont val="Times New Roman"/>
        <family val="1"/>
      </rPr>
      <t>M</t>
    </r>
  </si>
  <si>
    <r>
      <rPr>
        <sz val="14"/>
        <color rgb="FF4F4F4F"/>
        <rFont val="Arial"/>
        <family val="2"/>
      </rPr>
      <t>CZE</t>
    </r>
  </si>
  <si>
    <r>
      <rPr>
        <sz val="13.5"/>
        <color rgb="FF4F4F4F"/>
        <rFont val="Arial"/>
        <family val="2"/>
      </rPr>
      <t xml:space="preserve">Andrea  </t>
    </r>
    <r>
      <rPr>
        <sz val="13.5"/>
        <color rgb="FF383838"/>
        <rFont val="Arial"/>
        <family val="2"/>
      </rPr>
      <t>B</t>
    </r>
    <r>
      <rPr>
        <sz val="13.5"/>
        <color rgb="FF181818"/>
        <rFont val="Arial"/>
        <family val="2"/>
      </rPr>
      <t>i</t>
    </r>
    <r>
      <rPr>
        <sz val="13.5"/>
        <color rgb="FF383838"/>
        <rFont val="Arial"/>
        <family val="2"/>
      </rPr>
      <t>anchi</t>
    </r>
  </si>
  <si>
    <r>
      <rPr>
        <b/>
        <sz val="14"/>
        <color rgb="FF383838"/>
        <rFont val="Arial"/>
        <family val="2"/>
      </rPr>
      <t>M</t>
    </r>
  </si>
  <si>
    <r>
      <rPr>
        <sz val="14"/>
        <color rgb="FF383838"/>
        <rFont val="Times New Roman"/>
        <family val="1"/>
      </rPr>
      <t>ITA</t>
    </r>
  </si>
  <si>
    <r>
      <rPr>
        <sz val="13.5"/>
        <color rgb="FF383838"/>
        <rFont val="Arial"/>
        <family val="2"/>
      </rPr>
      <t xml:space="preserve">Roman </t>
    </r>
    <r>
      <rPr>
        <sz val="13.5"/>
        <color rgb="FF4F4F4F"/>
        <rFont val="Arial"/>
        <family val="2"/>
      </rPr>
      <t>Kozhenikov</t>
    </r>
  </si>
  <si>
    <r>
      <rPr>
        <b/>
        <sz val="13.5"/>
        <color rgb="FF383838"/>
        <rFont val="Arial"/>
        <family val="2"/>
      </rPr>
      <t>M</t>
    </r>
  </si>
  <si>
    <r>
      <rPr>
        <sz val="17"/>
        <color rgb="FF4F4F4F"/>
        <rFont val="Courier New"/>
        <family val="3"/>
      </rPr>
      <t>RUS</t>
    </r>
  </si>
  <si>
    <r>
      <rPr>
        <sz val="13.5"/>
        <color rgb="FF4F4F4F"/>
        <rFont val="Arial"/>
        <family val="2"/>
      </rPr>
      <t xml:space="preserve">Peter </t>
    </r>
    <r>
      <rPr>
        <sz val="13.5"/>
        <color rgb="FF383838"/>
        <rFont val="Arial"/>
        <family val="2"/>
      </rPr>
      <t xml:space="preserve">Mandrup </t>
    </r>
    <r>
      <rPr>
        <sz val="13.5"/>
        <color rgb="FF4F4F4F"/>
        <rFont val="Arial"/>
        <family val="2"/>
      </rPr>
      <t>Madsen</t>
    </r>
  </si>
  <si>
    <r>
      <rPr>
        <sz val="13.5"/>
        <color rgb="FF383838"/>
        <rFont val="Arial"/>
        <family val="2"/>
      </rPr>
      <t>DEN</t>
    </r>
  </si>
  <si>
    <r>
      <rPr>
        <sz val="13.5"/>
        <color rgb="FF4F4F4F"/>
        <rFont val="Arial"/>
        <family val="2"/>
      </rPr>
      <t xml:space="preserve">00:02 </t>
    </r>
    <r>
      <rPr>
        <sz val="13.5"/>
        <color rgb="FF6B6B6B"/>
        <rFont val="Arial"/>
        <family val="2"/>
      </rPr>
      <t>:</t>
    </r>
    <r>
      <rPr>
        <sz val="13.5"/>
        <color rgb="FF4F4F4F"/>
        <rFont val="Arial"/>
        <family val="2"/>
      </rPr>
      <t>49</t>
    </r>
  </si>
  <si>
    <r>
      <rPr>
        <sz val="13.5"/>
        <color rgb="FF383838"/>
        <rFont val="Arial"/>
        <family val="2"/>
      </rPr>
      <t xml:space="preserve">Alexander </t>
    </r>
    <r>
      <rPr>
        <sz val="13.5"/>
        <color rgb="FF4F4F4F"/>
        <rFont val="Arial"/>
        <family val="2"/>
      </rPr>
      <t>Wildens</t>
    </r>
    <r>
      <rPr>
        <sz val="13.5"/>
        <color rgb="FF6B6B6B"/>
        <rFont val="Arial"/>
        <family val="2"/>
      </rPr>
      <t>c</t>
    </r>
    <r>
      <rPr>
        <sz val="13.5"/>
        <color rgb="FF4F4F4F"/>
        <rFont val="Arial"/>
        <family val="2"/>
      </rPr>
      <t>hild</t>
    </r>
  </si>
  <si>
    <r>
      <rPr>
        <sz val="14"/>
        <color rgb="FF4F4F4F"/>
        <rFont val="Times New Roman"/>
        <family val="1"/>
      </rPr>
      <t>DEN</t>
    </r>
  </si>
  <si>
    <r>
      <rPr>
        <sz val="13.5"/>
        <color rgb="FF383838"/>
        <rFont val="Arial"/>
        <family val="2"/>
      </rPr>
      <t>Mads Holm</t>
    </r>
  </si>
  <si>
    <r>
      <rPr>
        <b/>
        <sz val="14"/>
        <color rgb="FF383838"/>
        <rFont val="Arial"/>
        <family val="2"/>
      </rPr>
      <t>DEN</t>
    </r>
  </si>
  <si>
    <r>
      <rPr>
        <sz val="13.5"/>
        <color rgb="FF4F4F4F"/>
        <rFont val="Arial"/>
        <family val="2"/>
      </rPr>
      <t>S</t>
    </r>
  </si>
  <si>
    <r>
      <rPr>
        <sz val="13.5"/>
        <color rgb="FF383838"/>
        <rFont val="Arial"/>
        <family val="2"/>
      </rPr>
      <t xml:space="preserve">Marek </t>
    </r>
    <r>
      <rPr>
        <sz val="13.5"/>
        <color rgb="FF4F4F4F"/>
        <rFont val="Arial"/>
        <family val="2"/>
      </rPr>
      <t>Pavuk</t>
    </r>
  </si>
  <si>
    <r>
      <rPr>
        <sz val="13.5"/>
        <color rgb="FF4F4F4F"/>
        <rFont val="Arial"/>
        <family val="2"/>
      </rPr>
      <t>SVK</t>
    </r>
  </si>
  <si>
    <r>
      <rPr>
        <sz val="13.5"/>
        <color rgb="FF4F4F4F"/>
        <rFont val="Arial"/>
        <family val="2"/>
      </rPr>
      <t xml:space="preserve">Timing &amp; Scor </t>
    </r>
    <r>
      <rPr>
        <sz val="13.5"/>
        <color rgb="FF6B6B6B"/>
        <rFont val="Arial"/>
        <family val="2"/>
      </rPr>
      <t>i</t>
    </r>
    <r>
      <rPr>
        <sz val="13.5"/>
        <color rgb="FF4F4F4F"/>
        <rFont val="Arial"/>
        <family val="2"/>
      </rPr>
      <t xml:space="preserve">ng </t>
    </r>
    <r>
      <rPr>
        <sz val="14.5"/>
        <color rgb="FF4F4F4F"/>
        <rFont val="Times New Roman"/>
        <family val="1"/>
      </rPr>
      <t xml:space="preserve">by </t>
    </r>
    <r>
      <rPr>
        <sz val="13.5"/>
        <color rgb="FF4F4F4F"/>
        <rFont val="Arial"/>
        <family val="2"/>
      </rPr>
      <t xml:space="preserve">SPORTTIJDEN (27-8 </t>
    </r>
    <r>
      <rPr>
        <sz val="13.5"/>
        <color rgb="FF6B6B6B"/>
        <rFont val="Arial"/>
        <family val="2"/>
      </rPr>
      <t xml:space="preserve">- </t>
    </r>
    <r>
      <rPr>
        <sz val="13.5"/>
        <color rgb="FF4F4F4F"/>
        <rFont val="Arial"/>
        <family val="2"/>
      </rPr>
      <t>20</t>
    </r>
    <r>
      <rPr>
        <sz val="13.5"/>
        <color rgb="FF6B6B6B"/>
        <rFont val="Arial"/>
        <family val="2"/>
      </rPr>
      <t>1</t>
    </r>
    <r>
      <rPr>
        <sz val="13.5"/>
        <color rgb="FF4F4F4F"/>
        <rFont val="Arial"/>
        <family val="2"/>
      </rPr>
      <t xml:space="preserve">6 </t>
    </r>
    <r>
      <rPr>
        <sz val="13"/>
        <color rgb="FF4F4F4F"/>
        <rFont val="Times New Roman"/>
        <family val="1"/>
      </rPr>
      <t xml:space="preserve">@ </t>
    </r>
    <r>
      <rPr>
        <sz val="13.5"/>
        <color rgb="FF4F4F4F"/>
        <rFont val="Arial"/>
        <family val="2"/>
      </rPr>
      <t>10:18</t>
    </r>
    <r>
      <rPr>
        <sz val="13.5"/>
        <color rgb="FF6B6B6B"/>
        <rFont val="Arial"/>
        <family val="2"/>
      </rPr>
      <t>:</t>
    </r>
    <r>
      <rPr>
        <sz val="13.5"/>
        <color rgb="FF4F4F4F"/>
        <rFont val="Arial"/>
        <family val="2"/>
      </rPr>
      <t>18)</t>
    </r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</si>
  <si>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</si>
  <si>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</si>
  <si>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</si>
  <si>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</si>
  <si>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</si>
  <si>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</si>
  <si>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</si>
  <si>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</si>
  <si>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</si>
  <si>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</si>
  <si>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place</t>
  </si>
  <si>
    <t>LEN Cup</t>
  </si>
  <si>
    <t>Copenhagen, DEN</t>
  </si>
  <si>
    <t>No Current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</si>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</sst>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.00;@"/>
    <numFmt numFmtId="167" formatCode="[$-F400]h:mm:ss\ AM/PM"/>
    <numFmt numFmtId="168" formatCode="mm/dd/yyyy;@"/>
  </numFmts>
  <fonts count="40" x14ac:knownFonts="1">
    <font>
      <sz val="10"/>
      <color rgb="FF000000"/>
      <name val="Times New Roman"/>
      <charset val="204"/>
    </font>
    <font>
      <sz val="9"/>
      <name val="Arial"/>
      <family val="2"/>
    </font>
    <font>
      <sz val="16.5"/>
      <name val="Arial"/>
      <family val="2"/>
    </font>
    <font>
      <b/>
      <sz val="13.5"/>
      <name val="Arial"/>
      <family val="2"/>
    </font>
    <font>
      <b/>
      <sz val="14.5"/>
      <name val="Times New Roman"/>
      <family val="1"/>
    </font>
    <font>
      <b/>
      <sz val="16"/>
      <name val="Courier New"/>
      <family val="3"/>
    </font>
    <font>
      <b/>
      <sz val="14"/>
      <name val="Arial"/>
      <family val="2"/>
    </font>
    <font>
      <sz val="13.5"/>
      <color rgb="FF383838"/>
      <name val="Arial"/>
      <family val="2"/>
    </font>
    <font>
      <sz val="13.5"/>
      <name val="Arial"/>
      <family val="2"/>
    </font>
    <font>
      <sz val="12.5"/>
      <color rgb="FF4F4F4F"/>
      <name val="Arial"/>
      <family val="2"/>
    </font>
    <font>
      <sz val="15"/>
      <color rgb="FF4F4F4F"/>
      <name val="Arial"/>
      <family val="2"/>
    </font>
    <font>
      <sz val="13.5"/>
      <color rgb="FF4F4F4F"/>
      <name val="Arial"/>
      <family val="2"/>
    </font>
    <font>
      <sz val="14"/>
      <name val="Arial"/>
      <family val="2"/>
    </font>
    <font>
      <sz val="14"/>
      <name val="Times New Roman"/>
      <family val="1"/>
    </font>
    <font>
      <sz val="13"/>
      <color rgb="FF4F4F4F"/>
      <name val="Arial"/>
      <family val="2"/>
    </font>
    <font>
      <sz val="17"/>
      <name val="Courier New"/>
      <family val="3"/>
    </font>
    <font>
      <sz val="9"/>
      <color rgb="FF2B3D4F"/>
      <name val="Arial"/>
      <family val="2"/>
    </font>
    <font>
      <sz val="9"/>
      <color rgb="FF4F4F4F"/>
      <name val="Arial"/>
      <family val="2"/>
    </font>
    <font>
      <b/>
      <sz val="19"/>
      <color rgb="FF34498E"/>
      <name val="Arial"/>
      <family val="2"/>
    </font>
    <font>
      <sz val="10"/>
      <color rgb="FF67A3BC"/>
      <name val="Arial"/>
      <family val="2"/>
    </font>
    <font>
      <sz val="11"/>
      <color rgb="FF67A3BC"/>
      <name val="Arial"/>
      <family val="2"/>
    </font>
    <font>
      <b/>
      <sz val="19"/>
      <color rgb="FF383838"/>
      <name val="Arial"/>
      <family val="2"/>
    </font>
    <font>
      <b/>
      <sz val="27"/>
      <color rgb="FF383838"/>
      <name val="Arial"/>
      <family val="2"/>
    </font>
    <font>
      <sz val="16.5"/>
      <color rgb="FF383838"/>
      <name val="Arial"/>
      <family val="2"/>
    </font>
    <font>
      <b/>
      <sz val="13.5"/>
      <color rgb="FF383838"/>
      <name val="Arial"/>
      <family val="2"/>
    </font>
    <font>
      <b/>
      <sz val="14.5"/>
      <color rgb="FF383838"/>
      <name val="Times New Roman"/>
      <family val="1"/>
    </font>
    <font>
      <b/>
      <sz val="16"/>
      <color rgb="FF383838"/>
      <name val="Courier New"/>
      <family val="3"/>
    </font>
    <font>
      <b/>
      <sz val="14"/>
      <color rgb="FF383838"/>
      <name val="Arial"/>
      <family val="2"/>
    </font>
    <font>
      <b/>
      <sz val="14"/>
      <color rgb="FF181818"/>
      <name val="Arial"/>
      <family val="2"/>
    </font>
    <font>
      <b/>
      <sz val="13.5"/>
      <color rgb="FF4F4F4F"/>
      <name val="Arial"/>
      <family val="2"/>
    </font>
    <font>
      <sz val="13.5"/>
      <color rgb="FF6B6B6B"/>
      <name val="Arial"/>
      <family val="2"/>
    </font>
    <font>
      <b/>
      <sz val="14.5"/>
      <color rgb="FF4F4F4F"/>
      <name val="Times New Roman"/>
      <family val="1"/>
    </font>
    <font>
      <sz val="14"/>
      <color rgb="FF4F4F4F"/>
      <name val="Arial"/>
      <family val="2"/>
    </font>
    <font>
      <sz val="13.5"/>
      <color rgb="FF181818"/>
      <name val="Arial"/>
      <family val="2"/>
    </font>
    <font>
      <sz val="14"/>
      <color rgb="FF383838"/>
      <name val="Times New Roman"/>
      <family val="1"/>
    </font>
    <font>
      <sz val="17"/>
      <color rgb="FF4F4F4F"/>
      <name val="Courier New"/>
      <family val="3"/>
    </font>
    <font>
      <sz val="14"/>
      <color rgb="FF4F4F4F"/>
      <name val="Times New Roman"/>
      <family val="1"/>
    </font>
    <font>
      <sz val="14.5"/>
      <color rgb="FF4F4F4F"/>
      <name val="Times New Roman"/>
      <family val="1"/>
    </font>
    <font>
      <sz val="13"/>
      <color rgb="FF4F4F4F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 indent="2"/>
    </xf>
    <xf numFmtId="0" fontId="6" fillId="0" borderId="0" xfId="0" applyFont="1" applyFill="1" applyBorder="1" applyAlignment="1">
      <alignment horizontal="left" vertical="top" wrapText="1"/>
    </xf>
    <xf numFmtId="1" fontId="7" fillId="0" borderId="0" xfId="0" applyNumberFormat="1" applyFont="1" applyFill="1" applyBorder="1" applyAlignment="1">
      <alignment horizontal="left" vertical="top" indent="2" shrinkToFit="1"/>
    </xf>
    <xf numFmtId="1" fontId="7" fillId="0" borderId="0" xfId="0" applyNumberFormat="1" applyFont="1" applyFill="1" applyBorder="1" applyAlignment="1">
      <alignment horizontal="right" vertical="top" shrinkToFit="1"/>
    </xf>
    <xf numFmtId="0" fontId="8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 indent="2"/>
    </xf>
    <xf numFmtId="0" fontId="8" fillId="0" borderId="0" xfId="0" applyFont="1" applyFill="1" applyBorder="1" applyAlignment="1">
      <alignment horizontal="right" vertical="top" wrapText="1" indent="1"/>
    </xf>
    <xf numFmtId="1" fontId="9" fillId="0" borderId="0" xfId="0" applyNumberFormat="1" applyFont="1" applyFill="1" applyBorder="1" applyAlignment="1">
      <alignment horizontal="right" vertical="top" shrinkToFit="1"/>
    </xf>
    <xf numFmtId="1" fontId="10" fillId="0" borderId="0" xfId="0" applyNumberFormat="1" applyFont="1" applyFill="1" applyBorder="1" applyAlignment="1">
      <alignment horizontal="right" vertical="top" shrinkToFit="1"/>
    </xf>
    <xf numFmtId="1" fontId="11" fillId="0" borderId="0" xfId="0" applyNumberFormat="1" applyFont="1" applyFill="1" applyBorder="1" applyAlignment="1">
      <alignment horizontal="right" vertical="top" shrinkToFit="1"/>
    </xf>
    <xf numFmtId="0" fontId="4" fillId="0" borderId="0" xfId="0" applyFont="1" applyFill="1" applyBorder="1" applyAlignment="1">
      <alignment horizontal="left" vertical="top" wrapText="1" indent="2"/>
    </xf>
    <xf numFmtId="0" fontId="12" fillId="0" borderId="0" xfId="0" applyFont="1" applyFill="1" applyBorder="1" applyAlignment="1">
      <alignment horizontal="left" vertical="top" wrapText="1"/>
    </xf>
    <xf numFmtId="164" fontId="11" fillId="0" borderId="0" xfId="0" applyNumberFormat="1" applyFont="1" applyFill="1" applyBorder="1" applyAlignment="1">
      <alignment horizontal="right" vertical="top" shrinkToFit="1"/>
    </xf>
    <xf numFmtId="0" fontId="6" fillId="0" borderId="0" xfId="0" applyFont="1" applyFill="1" applyBorder="1" applyAlignment="1">
      <alignment horizontal="left" vertical="top" wrapText="1" indent="2"/>
    </xf>
    <xf numFmtId="0" fontId="13" fillId="0" borderId="0" xfId="0" applyFont="1" applyFill="1" applyBorder="1" applyAlignment="1">
      <alignment horizontal="left" vertical="top" wrapText="1" indent="1"/>
    </xf>
    <xf numFmtId="0" fontId="8" fillId="0" borderId="0" xfId="0" applyFont="1" applyFill="1" applyBorder="1" applyAlignment="1">
      <alignment horizontal="right" vertical="top" wrapText="1"/>
    </xf>
    <xf numFmtId="164" fontId="7" fillId="0" borderId="0" xfId="0" applyNumberFormat="1" applyFont="1" applyFill="1" applyBorder="1" applyAlignment="1">
      <alignment horizontal="right" vertical="top" shrinkToFit="1"/>
    </xf>
    <xf numFmtId="1" fontId="14" fillId="0" borderId="0" xfId="0" applyNumberFormat="1" applyFont="1" applyFill="1" applyBorder="1" applyAlignment="1">
      <alignment horizontal="right" vertical="top" shrinkToFit="1"/>
    </xf>
    <xf numFmtId="0" fontId="15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 indent="1"/>
    </xf>
    <xf numFmtId="0" fontId="6" fillId="0" borderId="0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horizontal="left" wrapText="1" indent="20"/>
    </xf>
    <xf numFmtId="0" fontId="0" fillId="0" borderId="0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 indent="1"/>
    </xf>
    <xf numFmtId="167" fontId="8" fillId="0" borderId="0" xfId="0" applyNumberFormat="1" applyFont="1" applyFill="1" applyBorder="1" applyAlignment="1">
      <alignment horizontal="right" vertical="top" wrapText="1" indent="1"/>
    </xf>
    <xf numFmtId="2" fontId="0" fillId="0" borderId="0" xfId="0" applyNumberFormat="1" applyFill="1" applyBorder="1" applyAlignment="1">
      <alignment horizontal="left" vertical="top"/>
    </xf>
    <xf numFmtId="0" fontId="0" fillId="0" borderId="0" xfId="0"/>
    <xf numFmtId="168" fontId="0" fillId="0" borderId="0" xfId="0" applyNumberFormat="1"/>
    <xf numFmtId="14" fontId="0" fillId="0" borderId="0" xfId="0" applyNumberFormat="1" applyFill="1" applyBorder="1" applyAlignment="1">
      <alignment horizontal="left" vertical="top"/>
    </xf>
    <xf numFmtId="0" fontId="39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206025</xdr:rowOff>
    </xdr:from>
    <xdr:ext cx="1199083" cy="709559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9083" cy="70955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193792</xdr:rowOff>
    </xdr:from>
    <xdr:ext cx="774065" cy="691515"/>
    <xdr:grpSp>
      <xdr:nvGrpSpPr>
        <xdr:cNvPr id="3" name="Group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0" y="193792"/>
          <a:ext cx="774065" cy="691515"/>
          <a:chOff x="0" y="0"/>
          <a:chExt cx="774065" cy="691515"/>
        </a:xfrm>
      </xdr:grpSpPr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9176" y="12233"/>
            <a:ext cx="0" cy="679450"/>
          </a:xfrm>
          <a:custGeom>
            <a:avLst/>
            <a:gdLst/>
            <a:ahLst/>
            <a:cxnLst/>
            <a:rect l="0" t="0" r="0" b="0"/>
            <a:pathLst>
              <a:path h="679450">
                <a:moveTo>
                  <a:pt x="0" y="678975"/>
                </a:moveTo>
                <a:lnTo>
                  <a:pt x="0" y="0"/>
                </a:lnTo>
              </a:path>
            </a:pathLst>
          </a:custGeom>
          <a:ln w="18353">
            <a:solidFill>
              <a:srgbClr val="000000"/>
            </a:solidFill>
          </a:ln>
        </xdr:spPr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58118" y="6116"/>
            <a:ext cx="716280" cy="0"/>
          </a:xfrm>
          <a:custGeom>
            <a:avLst/>
            <a:gdLst/>
            <a:ahLst/>
            <a:cxnLst/>
            <a:rect l="0" t="0" r="0" b="0"/>
            <a:pathLst>
              <a:path w="716280">
                <a:moveTo>
                  <a:pt x="0" y="0"/>
                </a:moveTo>
                <a:lnTo>
                  <a:pt x="715778" y="0"/>
                </a:lnTo>
              </a:path>
            </a:pathLst>
          </a:custGeom>
          <a:ln w="12233">
            <a:solidFill>
              <a:srgbClr val="000000"/>
            </a:solidFill>
          </a:ln>
        </xdr:spPr>
      </xdr:sp>
    </xdr:grp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"/>
  <sheetViews>
    <sheetView tabSelected="1" topLeftCell="D3" workbookViewId="0">
      <selection activeCell="M7" sqref="M7:W15"/>
    </sheetView>
  </sheetViews>
  <sheetFormatPr defaultRowHeight="13.2" x14ac:dyDescent="0.25"/>
  <cols>
    <col min="1" max="1" width="1.109375" customWidth="1"/>
    <col min="2" max="2" width="5.77734375" customWidth="1"/>
    <col min="3" max="3" width="8" customWidth="1"/>
    <col min="4" max="4" width="24.44140625" customWidth="1"/>
    <col min="5" max="5" width="15.109375" customWidth="1"/>
    <col min="6" max="6" width="10.44140625" customWidth="1"/>
    <col min="7" max="7" width="9.33203125" customWidth="1"/>
    <col min="8" max="8" width="20.88671875" customWidth="1"/>
    <col min="9" max="9" width="16.21875" customWidth="1"/>
    <col min="10" max="11" width="4.6640625" customWidth="1"/>
    <col min="13" max="13" width="11.33203125" bestFit="1" customWidth="1"/>
    <col min="15" max="15" width="9.109375" bestFit="1" customWidth="1"/>
  </cols>
  <sheetData>
    <row r="1" spans="1:23" ht="21" customHeight="1" x14ac:dyDescent="0.25">
      <c r="A1" s="1"/>
      <c r="B1" s="1"/>
      <c r="C1" s="1"/>
      <c r="D1" s="1"/>
      <c r="E1" s="27" t="s">
        <v>0</v>
      </c>
      <c r="F1" s="27"/>
      <c r="G1" s="27"/>
      <c r="H1" s="27"/>
      <c r="I1" s="27"/>
      <c r="J1" s="27"/>
      <c r="K1" s="27"/>
    </row>
    <row r="2" spans="1:23" ht="42" customHeight="1" x14ac:dyDescent="0.25">
      <c r="A2" s="2"/>
      <c r="B2" s="28" t="s">
        <v>1</v>
      </c>
      <c r="C2" s="29"/>
      <c r="D2" s="2"/>
      <c r="E2" s="27"/>
      <c r="F2" s="27"/>
      <c r="G2" s="27"/>
      <c r="H2" s="27"/>
      <c r="I2" s="27"/>
      <c r="J2" s="27"/>
      <c r="K2" s="27"/>
    </row>
    <row r="3" spans="1:23" ht="14.25" customHeight="1" x14ac:dyDescent="0.25">
      <c r="A3" s="1"/>
      <c r="B3" s="30"/>
      <c r="C3" s="31"/>
      <c r="D3" s="1"/>
      <c r="E3" s="1"/>
      <c r="F3" s="1"/>
      <c r="G3" s="1"/>
      <c r="H3" s="1"/>
      <c r="I3" s="1"/>
      <c r="J3" s="1"/>
      <c r="K3" s="1"/>
    </row>
    <row r="4" spans="1:23" ht="117" customHeight="1" x14ac:dyDescent="0.25">
      <c r="A4" s="32" t="s">
        <v>2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23" ht="66.45" customHeight="1" x14ac:dyDescent="0.25">
      <c r="A5" s="33" t="s">
        <v>3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23" ht="21.75" customHeight="1" x14ac:dyDescent="0.25">
      <c r="A6" s="1"/>
      <c r="B6" s="4" t="s">
        <v>4</v>
      </c>
      <c r="C6" s="5" t="s">
        <v>5</v>
      </c>
      <c r="D6" s="34" t="s">
        <v>6</v>
      </c>
      <c r="E6" s="34"/>
      <c r="F6" s="6" t="s">
        <v>7</v>
      </c>
      <c r="G6" s="4" t="s">
        <v>8</v>
      </c>
      <c r="H6" s="4" t="s">
        <v>9</v>
      </c>
      <c r="I6" s="7" t="s">
        <v>10</v>
      </c>
      <c r="J6" s="4" t="s">
        <v>11</v>
      </c>
      <c r="K6" s="1"/>
      <c r="M6" s="39" t="s">
        <v>37</v>
      </c>
      <c r="N6" s="39" t="s">
        <v>38</v>
      </c>
      <c r="O6" s="40" t="s">
        <v>39</v>
      </c>
      <c r="P6" s="39" t="s">
        <v>40</v>
      </c>
      <c r="Q6" s="39" t="s">
        <v>41</v>
      </c>
      <c r="R6" s="39" t="s">
        <v>42</v>
      </c>
      <c r="S6" s="39" t="s">
        <v>43</v>
      </c>
      <c r="T6" s="39" t="s">
        <v>44</v>
      </c>
      <c r="U6" s="39" t="s">
        <v>45</v>
      </c>
      <c r="V6" s="39" t="s">
        <v>46</v>
      </c>
      <c r="W6" s="39" t="s">
        <v>47</v>
      </c>
    </row>
    <row r="7" spans="1:23" ht="19.95" customHeight="1" x14ac:dyDescent="0.25">
      <c r="A7" s="1"/>
      <c r="B7" s="8">
        <v>1</v>
      </c>
      <c r="C7" s="9">
        <v>2</v>
      </c>
      <c r="D7" s="35" t="s">
        <v>12</v>
      </c>
      <c r="E7" s="35"/>
      <c r="F7" s="11" t="s">
        <v>13</v>
      </c>
      <c r="G7" s="10" t="s">
        <v>14</v>
      </c>
      <c r="H7" s="37">
        <v>4.7754282407407402E-2</v>
      </c>
      <c r="I7" s="1"/>
      <c r="J7" s="1"/>
      <c r="K7" s="1"/>
      <c r="M7" t="str">
        <f>D7</f>
        <v>Dario Verani</v>
      </c>
      <c r="N7" t="str">
        <f>TRIM(G7)</f>
        <v>ITA</v>
      </c>
      <c r="O7" s="41">
        <v>42609</v>
      </c>
      <c r="P7" s="42" t="s">
        <v>48</v>
      </c>
      <c r="Q7" s="42" t="s">
        <v>49</v>
      </c>
      <c r="R7">
        <v>6</v>
      </c>
      <c r="S7" s="42" t="s">
        <v>50</v>
      </c>
      <c r="T7" s="42" t="s">
        <v>51</v>
      </c>
      <c r="U7">
        <v>9</v>
      </c>
      <c r="V7" s="38">
        <f>H7*86400</f>
        <v>4125.9699999999993</v>
      </c>
      <c r="W7">
        <v>1</v>
      </c>
    </row>
    <row r="8" spans="1:23" ht="21" customHeight="1" x14ac:dyDescent="0.25">
      <c r="A8" s="1"/>
      <c r="B8" s="13">
        <v>2</v>
      </c>
      <c r="C8" s="9">
        <v>4</v>
      </c>
      <c r="D8" s="35" t="s">
        <v>15</v>
      </c>
      <c r="E8" s="35"/>
      <c r="F8" s="11" t="s">
        <v>13</v>
      </c>
      <c r="G8" s="10" t="s">
        <v>14</v>
      </c>
      <c r="H8" s="37">
        <v>4.776516203703704E-2</v>
      </c>
      <c r="I8" s="12" t="s">
        <v>16</v>
      </c>
      <c r="J8" s="1"/>
      <c r="K8" s="1"/>
      <c r="M8" t="str">
        <f t="shared" ref="M8:M15" si="0">D8</f>
        <v>Francesco Bianchi</v>
      </c>
      <c r="N8" t="str">
        <f t="shared" ref="N8:N15" si="1">TRIM(G8)</f>
        <v>ITA</v>
      </c>
      <c r="O8" s="41">
        <v>42609</v>
      </c>
      <c r="P8" s="42" t="s">
        <v>48</v>
      </c>
      <c r="Q8" s="42" t="s">
        <v>49</v>
      </c>
      <c r="R8">
        <v>6</v>
      </c>
      <c r="S8" s="42" t="s">
        <v>50</v>
      </c>
      <c r="T8" s="42" t="s">
        <v>51</v>
      </c>
      <c r="U8">
        <v>9</v>
      </c>
      <c r="V8" s="38">
        <f t="shared" ref="V8:V15" si="2">H8*86400</f>
        <v>4126.91</v>
      </c>
      <c r="W8">
        <f>W7+1</f>
        <v>2</v>
      </c>
    </row>
    <row r="9" spans="1:23" ht="21" customHeight="1" x14ac:dyDescent="0.25">
      <c r="A9" s="1"/>
      <c r="B9" s="14">
        <v>3</v>
      </c>
      <c r="C9" s="15">
        <v>1</v>
      </c>
      <c r="D9" s="35" t="s">
        <v>17</v>
      </c>
      <c r="E9" s="35"/>
      <c r="F9" s="16" t="s">
        <v>18</v>
      </c>
      <c r="G9" s="17" t="s">
        <v>19</v>
      </c>
      <c r="H9" s="37">
        <v>4.7767824074074074E-2</v>
      </c>
      <c r="I9" s="18">
        <v>2.3E-5</v>
      </c>
      <c r="J9" s="1"/>
      <c r="K9" s="1"/>
      <c r="M9" t="str">
        <f t="shared" si="0"/>
        <v>Matej Kozubek</v>
      </c>
      <c r="N9" t="str">
        <f t="shared" si="1"/>
        <v>CZE</v>
      </c>
      <c r="O9" s="41">
        <v>42609</v>
      </c>
      <c r="P9" s="42" t="s">
        <v>48</v>
      </c>
      <c r="Q9" s="42" t="s">
        <v>49</v>
      </c>
      <c r="R9">
        <v>6</v>
      </c>
      <c r="S9" s="42" t="s">
        <v>50</v>
      </c>
      <c r="T9" s="42" t="s">
        <v>51</v>
      </c>
      <c r="U9">
        <v>9</v>
      </c>
      <c r="V9" s="38">
        <f t="shared" si="2"/>
        <v>4127.1400000000003</v>
      </c>
      <c r="W9">
        <f t="shared" ref="W9:W15" si="3">W8+1</f>
        <v>3</v>
      </c>
    </row>
    <row r="10" spans="1:23" ht="19.95" customHeight="1" x14ac:dyDescent="0.25">
      <c r="A10" s="1"/>
      <c r="B10" s="15">
        <v>4</v>
      </c>
      <c r="C10" s="15">
        <v>3</v>
      </c>
      <c r="D10" s="35" t="s">
        <v>20</v>
      </c>
      <c r="E10" s="35"/>
      <c r="F10" s="19" t="s">
        <v>21</v>
      </c>
      <c r="G10" s="20" t="s">
        <v>22</v>
      </c>
      <c r="H10" s="37">
        <v>4.7810416666666668E-2</v>
      </c>
      <c r="I10" s="22">
        <v>5.8E-5</v>
      </c>
      <c r="J10" s="1"/>
      <c r="K10" s="1"/>
      <c r="M10" t="str">
        <f t="shared" si="0"/>
        <v>Andrea  Bianchi</v>
      </c>
      <c r="N10" t="str">
        <f t="shared" si="1"/>
        <v>ITA</v>
      </c>
      <c r="O10" s="41">
        <v>42609</v>
      </c>
      <c r="P10" s="42" t="s">
        <v>48</v>
      </c>
      <c r="Q10" s="42" t="s">
        <v>49</v>
      </c>
      <c r="R10">
        <v>6</v>
      </c>
      <c r="S10" s="42" t="s">
        <v>50</v>
      </c>
      <c r="T10" s="42" t="s">
        <v>51</v>
      </c>
      <c r="U10">
        <v>9</v>
      </c>
      <c r="V10" s="38">
        <f t="shared" si="2"/>
        <v>4130.82</v>
      </c>
      <c r="W10">
        <f t="shared" si="3"/>
        <v>4</v>
      </c>
    </row>
    <row r="11" spans="1:23" ht="23.25" customHeight="1" x14ac:dyDescent="0.25">
      <c r="A11" s="1"/>
      <c r="B11" s="23">
        <v>5</v>
      </c>
      <c r="C11" s="15">
        <v>6</v>
      </c>
      <c r="D11" s="35" t="s">
        <v>23</v>
      </c>
      <c r="E11" s="35"/>
      <c r="F11" s="11" t="s">
        <v>24</v>
      </c>
      <c r="G11" s="24" t="s">
        <v>25</v>
      </c>
      <c r="H11" s="37">
        <v>4.7847222222222228E-2</v>
      </c>
      <c r="I11" s="22">
        <v>1.0399999999999999E-4</v>
      </c>
      <c r="J11" s="1"/>
      <c r="K11" s="1"/>
      <c r="M11" t="str">
        <f t="shared" si="0"/>
        <v>Roman Kozhenikov</v>
      </c>
      <c r="N11" t="str">
        <f t="shared" si="1"/>
        <v>RUS</v>
      </c>
      <c r="O11" s="41">
        <v>42609</v>
      </c>
      <c r="P11" s="42" t="s">
        <v>48</v>
      </c>
      <c r="Q11" s="42" t="s">
        <v>49</v>
      </c>
      <c r="R11">
        <v>6</v>
      </c>
      <c r="S11" s="42" t="s">
        <v>50</v>
      </c>
      <c r="T11" s="42" t="s">
        <v>51</v>
      </c>
      <c r="U11">
        <v>9</v>
      </c>
      <c r="V11" s="38">
        <f t="shared" si="2"/>
        <v>4134.0000000000009</v>
      </c>
      <c r="W11">
        <f t="shared" si="3"/>
        <v>5</v>
      </c>
    </row>
    <row r="12" spans="1:23" ht="19.95" customHeight="1" x14ac:dyDescent="0.25">
      <c r="A12" s="1"/>
      <c r="B12" s="13">
        <v>6</v>
      </c>
      <c r="C12" s="15">
        <v>9</v>
      </c>
      <c r="D12" s="35" t="s">
        <v>26</v>
      </c>
      <c r="E12" s="35"/>
      <c r="F12" s="11" t="s">
        <v>13</v>
      </c>
      <c r="G12" s="25" t="s">
        <v>27</v>
      </c>
      <c r="H12" s="37">
        <v>4.9700925925925926E-2</v>
      </c>
      <c r="I12" s="21" t="s">
        <v>28</v>
      </c>
      <c r="J12" s="1"/>
      <c r="K12" s="1"/>
      <c r="M12" t="str">
        <f t="shared" si="0"/>
        <v>Peter Mandrup Madsen</v>
      </c>
      <c r="N12" t="str">
        <f t="shared" si="1"/>
        <v>DEN</v>
      </c>
      <c r="O12" s="41">
        <v>42609</v>
      </c>
      <c r="P12" s="42" t="s">
        <v>48</v>
      </c>
      <c r="Q12" s="42" t="s">
        <v>49</v>
      </c>
      <c r="R12">
        <v>6</v>
      </c>
      <c r="S12" s="42" t="s">
        <v>50</v>
      </c>
      <c r="T12" s="42" t="s">
        <v>51</v>
      </c>
      <c r="U12">
        <v>9</v>
      </c>
      <c r="V12" s="38">
        <f t="shared" si="2"/>
        <v>4294.16</v>
      </c>
      <c r="W12">
        <f t="shared" si="3"/>
        <v>6</v>
      </c>
    </row>
    <row r="13" spans="1:23" ht="21" customHeight="1" x14ac:dyDescent="0.25">
      <c r="A13" s="1"/>
      <c r="B13" s="15">
        <v>7</v>
      </c>
      <c r="C13" s="15">
        <v>8</v>
      </c>
      <c r="D13" s="35" t="s">
        <v>29</v>
      </c>
      <c r="E13" s="35"/>
      <c r="F13" s="11" t="s">
        <v>13</v>
      </c>
      <c r="G13" s="20" t="s">
        <v>30</v>
      </c>
      <c r="H13" s="37">
        <v>4.9821412037037043E-2</v>
      </c>
      <c r="I13" s="18">
        <v>2.0720000000000001E-3</v>
      </c>
      <c r="J13" s="1"/>
      <c r="K13" s="1"/>
      <c r="M13" t="str">
        <f t="shared" si="0"/>
        <v>Alexander Wildenschild</v>
      </c>
      <c r="N13" t="str">
        <f t="shared" si="1"/>
        <v>DEN</v>
      </c>
      <c r="O13" s="41">
        <v>42609</v>
      </c>
      <c r="P13" s="42" t="s">
        <v>48</v>
      </c>
      <c r="Q13" s="42" t="s">
        <v>49</v>
      </c>
      <c r="R13">
        <v>6</v>
      </c>
      <c r="S13" s="42" t="s">
        <v>50</v>
      </c>
      <c r="T13" s="42" t="s">
        <v>51</v>
      </c>
      <c r="U13">
        <v>9</v>
      </c>
      <c r="V13" s="38">
        <f t="shared" si="2"/>
        <v>4304.5700000000006</v>
      </c>
      <c r="W13">
        <f t="shared" si="3"/>
        <v>7</v>
      </c>
    </row>
    <row r="14" spans="1:23" ht="21" customHeight="1" x14ac:dyDescent="0.25">
      <c r="A14" s="1"/>
      <c r="B14" s="23">
        <v>8</v>
      </c>
      <c r="C14" s="15">
        <v>7</v>
      </c>
      <c r="D14" s="35" t="s">
        <v>31</v>
      </c>
      <c r="E14" s="35"/>
      <c r="F14" s="11" t="s">
        <v>13</v>
      </c>
      <c r="G14" s="26" t="s">
        <v>32</v>
      </c>
      <c r="H14" s="37">
        <v>5.1805749999999998E-2</v>
      </c>
      <c r="I14" s="18">
        <v>4.0629999999999998E-3</v>
      </c>
      <c r="J14" s="1"/>
      <c r="K14" s="1"/>
      <c r="M14" t="str">
        <f t="shared" si="0"/>
        <v>Mads Holm</v>
      </c>
      <c r="N14" t="str">
        <f t="shared" si="1"/>
        <v>DEN</v>
      </c>
      <c r="O14" s="41">
        <v>42609</v>
      </c>
      <c r="P14" s="42" t="s">
        <v>48</v>
      </c>
      <c r="Q14" s="42" t="s">
        <v>49</v>
      </c>
      <c r="R14">
        <v>6</v>
      </c>
      <c r="S14" s="42" t="s">
        <v>50</v>
      </c>
      <c r="T14" s="42" t="s">
        <v>51</v>
      </c>
      <c r="U14">
        <v>9</v>
      </c>
      <c r="V14" s="38">
        <f t="shared" si="2"/>
        <v>4476.0167999999994</v>
      </c>
      <c r="W14">
        <f t="shared" si="3"/>
        <v>8</v>
      </c>
    </row>
    <row r="15" spans="1:23" ht="101.55" customHeight="1" x14ac:dyDescent="0.25">
      <c r="A15" s="3"/>
      <c r="B15" s="13">
        <v>9</v>
      </c>
      <c r="C15" s="21" t="s">
        <v>33</v>
      </c>
      <c r="D15" s="35" t="s">
        <v>34</v>
      </c>
      <c r="E15" s="35"/>
      <c r="F15" s="11" t="s">
        <v>13</v>
      </c>
      <c r="G15" s="10" t="s">
        <v>35</v>
      </c>
      <c r="H15" s="37">
        <v>5.5931134259259253E-2</v>
      </c>
      <c r="I15" s="18">
        <v>8.1829999999999993E-3</v>
      </c>
      <c r="J15" s="3"/>
      <c r="K15" s="3"/>
      <c r="M15" t="str">
        <f t="shared" si="0"/>
        <v>Marek Pavuk</v>
      </c>
      <c r="N15" t="str">
        <f t="shared" si="1"/>
        <v>SVK</v>
      </c>
      <c r="O15" s="41">
        <v>42609</v>
      </c>
      <c r="P15" s="42" t="s">
        <v>48</v>
      </c>
      <c r="Q15" s="42" t="s">
        <v>49</v>
      </c>
      <c r="R15">
        <v>6</v>
      </c>
      <c r="S15" s="42" t="s">
        <v>50</v>
      </c>
      <c r="T15" s="42" t="s">
        <v>51</v>
      </c>
      <c r="U15">
        <v>9</v>
      </c>
      <c r="V15" s="38">
        <f t="shared" si="2"/>
        <v>4832.45</v>
      </c>
      <c r="W15">
        <f t="shared" si="3"/>
        <v>9</v>
      </c>
    </row>
    <row r="16" spans="1:23" ht="20.25" customHeight="1" x14ac:dyDescent="0.25">
      <c r="A16" s="36" t="s">
        <v>36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</row>
  </sheetData>
  <mergeCells count="15">
    <mergeCell ref="D12:E12"/>
    <mergeCell ref="D13:E13"/>
    <mergeCell ref="D14:E14"/>
    <mergeCell ref="D15:E15"/>
    <mergeCell ref="A16:K16"/>
    <mergeCell ref="D7:E7"/>
    <mergeCell ref="D8:E8"/>
    <mergeCell ref="D9:E9"/>
    <mergeCell ref="D10:E10"/>
    <mergeCell ref="D11:E11"/>
    <mergeCell ref="E1:K2"/>
    <mergeCell ref="B2:C3"/>
    <mergeCell ref="A4:K4"/>
    <mergeCell ref="A5:K5"/>
    <mergeCell ref="D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2022-03-22T00:11:13Z</dcterms:created>
  <dcterms:modified xsi:type="dcterms:W3CDTF">2022-03-22T00:17:04Z</dcterms:modified>
</cp:coreProperties>
</file>