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F21DB763-AE1C-49CB-AA1A-BB5F06F090E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1" i="1" l="1"/>
  <c r="AJ41" i="1"/>
  <c r="AC41" i="1"/>
  <c r="AB41" i="1"/>
  <c r="AK40" i="1"/>
  <c r="AJ40" i="1"/>
  <c r="AC40" i="1"/>
  <c r="AB40" i="1"/>
  <c r="AK39" i="1"/>
  <c r="AJ39" i="1"/>
  <c r="AC39" i="1"/>
  <c r="AB39" i="1"/>
  <c r="AK38" i="1"/>
  <c r="AJ38" i="1"/>
  <c r="AC38" i="1"/>
  <c r="AB38" i="1"/>
  <c r="AK37" i="1"/>
  <c r="AJ37" i="1"/>
  <c r="AC37" i="1"/>
  <c r="AB37" i="1"/>
  <c r="AK36" i="1"/>
  <c r="AJ36" i="1"/>
  <c r="AC36" i="1"/>
  <c r="AB36" i="1"/>
  <c r="AK35" i="1"/>
  <c r="AJ35" i="1"/>
  <c r="AC35" i="1"/>
  <c r="AB35" i="1"/>
  <c r="AK34" i="1"/>
  <c r="AJ34" i="1"/>
  <c r="AC34" i="1"/>
  <c r="AB34" i="1"/>
  <c r="AK33" i="1"/>
  <c r="AJ33" i="1"/>
  <c r="AC33" i="1"/>
  <c r="AB33" i="1"/>
  <c r="AK32" i="1"/>
  <c r="AJ32" i="1"/>
  <c r="AC32" i="1"/>
  <c r="AB32" i="1"/>
  <c r="AK31" i="1"/>
  <c r="AJ31" i="1"/>
  <c r="AC31" i="1"/>
  <c r="AB31" i="1"/>
  <c r="AK30" i="1"/>
  <c r="AJ30" i="1"/>
  <c r="AC30" i="1"/>
  <c r="AB30" i="1"/>
  <c r="AK29" i="1"/>
  <c r="AJ29" i="1"/>
  <c r="AC29" i="1"/>
  <c r="AB29" i="1"/>
  <c r="AK28" i="1"/>
  <c r="AJ28" i="1"/>
  <c r="AC28" i="1"/>
  <c r="AB28" i="1"/>
  <c r="AK27" i="1"/>
  <c r="AJ27" i="1"/>
  <c r="AC27" i="1"/>
  <c r="AB27" i="1"/>
  <c r="AK26" i="1"/>
  <c r="AJ26" i="1"/>
  <c r="AC26" i="1"/>
  <c r="AB26" i="1"/>
  <c r="AK25" i="1"/>
  <c r="AJ25" i="1"/>
  <c r="AC25" i="1"/>
  <c r="AB25" i="1"/>
  <c r="AK24" i="1"/>
  <c r="AJ24" i="1"/>
  <c r="AC24" i="1"/>
  <c r="AB24" i="1"/>
  <c r="AK23" i="1"/>
  <c r="AJ23" i="1"/>
  <c r="AC23" i="1"/>
  <c r="AB23" i="1"/>
  <c r="AK22" i="1"/>
  <c r="AJ22" i="1"/>
  <c r="AC22" i="1"/>
  <c r="AB22" i="1"/>
  <c r="AK21" i="1"/>
  <c r="AJ21" i="1"/>
  <c r="AC21" i="1"/>
  <c r="AB21" i="1"/>
  <c r="AK20" i="1"/>
  <c r="AJ20" i="1"/>
  <c r="AC20" i="1"/>
  <c r="AB20" i="1"/>
  <c r="AK19" i="1"/>
  <c r="AJ19" i="1"/>
  <c r="AC19" i="1"/>
  <c r="AB19" i="1"/>
  <c r="AK18" i="1"/>
  <c r="AJ18" i="1"/>
  <c r="AC18" i="1"/>
  <c r="AB18" i="1"/>
  <c r="AK17" i="1"/>
  <c r="AJ17" i="1"/>
  <c r="AC17" i="1"/>
  <c r="AB17" i="1"/>
  <c r="AK16" i="1"/>
  <c r="AJ16" i="1"/>
  <c r="AC16" i="1"/>
  <c r="AB16" i="1"/>
  <c r="AK15" i="1"/>
  <c r="AJ15" i="1"/>
  <c r="AC15" i="1"/>
  <c r="AB15" i="1"/>
  <c r="AK14" i="1"/>
  <c r="AJ14" i="1"/>
  <c r="AC14" i="1"/>
  <c r="AB14" i="1"/>
  <c r="AK13" i="1"/>
  <c r="AJ13" i="1"/>
  <c r="AC13" i="1"/>
  <c r="AB13" i="1"/>
  <c r="AK12" i="1"/>
  <c r="AJ12" i="1"/>
  <c r="AC12" i="1"/>
  <c r="AB12" i="1"/>
  <c r="AK11" i="1"/>
  <c r="AJ11" i="1"/>
  <c r="AC11" i="1"/>
  <c r="AB11" i="1"/>
  <c r="AK10" i="1"/>
  <c r="AJ10" i="1"/>
  <c r="AC10" i="1"/>
  <c r="AB10" i="1"/>
  <c r="AK9" i="1"/>
  <c r="AJ9" i="1"/>
  <c r="AC9" i="1"/>
  <c r="AB9" i="1"/>
  <c r="AK8" i="1"/>
  <c r="AJ8" i="1"/>
  <c r="AC8" i="1"/>
  <c r="AB8" i="1"/>
  <c r="AK7" i="1"/>
  <c r="AJ7" i="1"/>
  <c r="AC7" i="1"/>
  <c r="AB7" i="1"/>
  <c r="AK6" i="1"/>
  <c r="AJ6" i="1"/>
  <c r="AC6" i="1"/>
  <c r="AB6" i="1"/>
  <c r="AK5" i="1"/>
  <c r="AJ5" i="1"/>
  <c r="AC5" i="1"/>
  <c r="AB5" i="1"/>
  <c r="AK4" i="1"/>
  <c r="AJ4" i="1"/>
  <c r="AC4" i="1"/>
  <c r="AB4" i="1"/>
  <c r="AK3" i="1"/>
  <c r="AJ3" i="1"/>
  <c r="AC3" i="1"/>
  <c r="AB3" i="1"/>
  <c r="Y3" i="1"/>
</calcChain>
</file>

<file path=xl/sharedStrings.xml><?xml version="1.0" encoding="utf-8"?>
<sst xmlns="http://schemas.openxmlformats.org/spreadsheetml/2006/main" count="401" uniqueCount="209">
  <si>
    <r>
      <rPr>
        <sz val="18"/>
        <rFont val="Tahoma"/>
        <family val="2"/>
      </rPr>
      <t>Men  10km  Results</t>
    </r>
  </si>
  <si>
    <r>
      <rPr>
        <sz val="9"/>
        <color rgb="FF00007E"/>
        <rFont val="Arial"/>
        <family val="2"/>
      </rPr>
      <t xml:space="preserve">Bib
</t>
    </r>
    <r>
      <rPr>
        <vertAlign val="superscript"/>
        <sz val="8"/>
        <color rgb="FF00007E"/>
        <rFont val="Arial"/>
        <family val="2"/>
      </rPr>
      <t xml:space="preserve">Rank     </t>
    </r>
    <r>
      <rPr>
        <sz val="9"/>
        <color rgb="FF00007E"/>
        <rFont val="Arial"/>
        <family val="2"/>
      </rPr>
      <t>Number</t>
    </r>
  </si>
  <si>
    <r>
      <rPr>
        <vertAlign val="superscript"/>
        <sz val="9"/>
        <color rgb="FF00007E"/>
        <rFont val="Arial"/>
        <family val="2"/>
      </rPr>
      <t xml:space="preserve">Family                      </t>
    </r>
    <r>
      <rPr>
        <sz val="9"/>
        <color rgb="FF00007E"/>
        <rFont val="Arial"/>
        <family val="2"/>
      </rPr>
      <t xml:space="preserve">First  Nam       </t>
    </r>
    <r>
      <rPr>
        <sz val="10"/>
        <color rgb="FF00007E"/>
        <rFont val="Arial"/>
        <family val="2"/>
      </rPr>
      <t xml:space="preserve">Y.O.B  </t>
    </r>
    <r>
      <rPr>
        <vertAlign val="superscript"/>
        <sz val="9"/>
        <color rgb="FF00007E"/>
        <rFont val="Arial"/>
        <family val="2"/>
      </rPr>
      <t xml:space="preserve">Nation/Club     </t>
    </r>
    <r>
      <rPr>
        <vertAlign val="superscript"/>
        <sz val="8"/>
        <color rgb="FF00007E"/>
        <rFont val="Arial"/>
        <family val="2"/>
      </rPr>
      <t>Section</t>
    </r>
  </si>
  <si>
    <r>
      <rPr>
        <vertAlign val="subscript"/>
        <sz val="9"/>
        <color rgb="FF00007E"/>
        <rFont val="Arial"/>
        <family val="2"/>
      </rPr>
      <t xml:space="preserve">Heat             </t>
    </r>
    <r>
      <rPr>
        <sz val="9"/>
        <color rgb="FF00007E"/>
        <rFont val="Arial"/>
        <family val="2"/>
      </rPr>
      <t xml:space="preserve">Result                </t>
    </r>
    <r>
      <rPr>
        <vertAlign val="superscript"/>
        <sz val="9.5"/>
        <color rgb="FF00007E"/>
        <rFont val="Tahoma"/>
        <family val="2"/>
      </rPr>
      <t>Dif</t>
    </r>
  </si>
  <si>
    <r>
      <rPr>
        <sz val="9"/>
        <rFont val="Arial"/>
        <family val="2"/>
      </rPr>
      <t>Rasovszky</t>
    </r>
  </si>
  <si>
    <r>
      <rPr>
        <sz val="9"/>
        <rFont val="Arial"/>
        <family val="2"/>
      </rPr>
      <t>Kristof</t>
    </r>
  </si>
  <si>
    <r>
      <rPr>
        <sz val="8"/>
        <rFont val="Arial"/>
        <family val="2"/>
      </rPr>
      <t>HUN</t>
    </r>
  </si>
  <si>
    <r>
      <rPr>
        <sz val="9"/>
        <rFont val="Arial"/>
        <family val="2"/>
      </rPr>
      <t>1\24</t>
    </r>
  </si>
  <si>
    <r>
      <rPr>
        <sz val="9"/>
        <rFont val="Arial"/>
        <family val="2"/>
      </rPr>
      <t>ABROSIMOV</t>
    </r>
  </si>
  <si>
    <r>
      <rPr>
        <sz val="9"/>
        <rFont val="Arial"/>
        <family val="2"/>
      </rPr>
      <t>KIRILL</t>
    </r>
  </si>
  <si>
    <r>
      <rPr>
        <sz val="8"/>
        <rFont val="Arial"/>
        <family val="2"/>
      </rPr>
      <t>RUS</t>
    </r>
  </si>
  <si>
    <r>
      <rPr>
        <sz val="9"/>
        <rFont val="Arial"/>
        <family val="2"/>
      </rPr>
      <t>2\24</t>
    </r>
  </si>
  <si>
    <r>
      <rPr>
        <sz val="9"/>
        <rFont val="Arial"/>
        <family val="2"/>
      </rPr>
      <t>+00:18.65</t>
    </r>
  </si>
  <si>
    <r>
      <rPr>
        <sz val="9"/>
        <rFont val="Arial"/>
        <family val="2"/>
      </rPr>
      <t>Drattcev</t>
    </r>
  </si>
  <si>
    <r>
      <rPr>
        <sz val="9"/>
        <rFont val="Arial"/>
        <family val="2"/>
      </rPr>
      <t>Evgenii</t>
    </r>
  </si>
  <si>
    <r>
      <rPr>
        <sz val="9"/>
        <rFont val="Arial"/>
        <family val="2"/>
      </rPr>
      <t>3\24</t>
    </r>
  </si>
  <si>
    <r>
      <rPr>
        <sz val="9"/>
        <rFont val="Arial"/>
        <family val="2"/>
      </rPr>
      <t>+00:24.15</t>
    </r>
  </si>
  <si>
    <r>
      <rPr>
        <sz val="9"/>
        <rFont val="Arial"/>
        <family val="2"/>
      </rPr>
      <t>Paltrinieri</t>
    </r>
  </si>
  <si>
    <r>
      <rPr>
        <sz val="9"/>
        <rFont val="Arial"/>
        <family val="2"/>
      </rPr>
      <t>Gregorio</t>
    </r>
  </si>
  <si>
    <r>
      <rPr>
        <sz val="8"/>
        <rFont val="Arial"/>
        <family val="2"/>
      </rPr>
      <t>ITA</t>
    </r>
  </si>
  <si>
    <r>
      <rPr>
        <sz val="9"/>
        <rFont val="Arial"/>
        <family val="2"/>
      </rPr>
      <t>4\24</t>
    </r>
  </si>
  <si>
    <r>
      <rPr>
        <sz val="9"/>
        <rFont val="Arial"/>
        <family val="2"/>
      </rPr>
      <t>+00:26.75</t>
    </r>
  </si>
  <si>
    <r>
      <rPr>
        <sz val="9"/>
        <rFont val="Arial"/>
        <family val="2"/>
      </rPr>
      <t>Sanzullo</t>
    </r>
  </si>
  <si>
    <r>
      <rPr>
        <sz val="9"/>
        <rFont val="Arial"/>
        <family val="2"/>
      </rPr>
      <t>Mario</t>
    </r>
  </si>
  <si>
    <r>
      <rPr>
        <sz val="9"/>
        <rFont val="Arial"/>
        <family val="2"/>
      </rPr>
      <t>5\24</t>
    </r>
  </si>
  <si>
    <r>
      <rPr>
        <sz val="9"/>
        <rFont val="Arial"/>
        <family val="2"/>
      </rPr>
      <t>+00:29.95</t>
    </r>
  </si>
  <si>
    <r>
      <rPr>
        <sz val="9"/>
        <rFont val="Arial"/>
        <family val="2"/>
      </rPr>
      <t>Toledano</t>
    </r>
  </si>
  <si>
    <r>
      <rPr>
        <sz val="9"/>
        <rFont val="Arial"/>
        <family val="2"/>
      </rPr>
      <t>Shay</t>
    </r>
  </si>
  <si>
    <r>
      <rPr>
        <sz val="8"/>
        <rFont val="Arial"/>
        <family val="2"/>
      </rPr>
      <t>ISR</t>
    </r>
  </si>
  <si>
    <r>
      <rPr>
        <sz val="9"/>
        <rFont val="Arial"/>
        <family val="2"/>
      </rPr>
      <t>6\24</t>
    </r>
  </si>
  <si>
    <r>
      <rPr>
        <sz val="9"/>
        <rFont val="Arial"/>
        <family val="2"/>
      </rPr>
      <t>+00:31.80</t>
    </r>
  </si>
  <si>
    <r>
      <rPr>
        <sz val="9"/>
        <rFont val="Arial"/>
        <family val="2"/>
      </rPr>
      <t>Pielowski</t>
    </r>
  </si>
  <si>
    <r>
      <rPr>
        <sz val="9"/>
        <rFont val="Arial"/>
        <family val="2"/>
      </rPr>
      <t>Krzysztof</t>
    </r>
  </si>
  <si>
    <r>
      <rPr>
        <sz val="8"/>
        <rFont val="Arial"/>
        <family val="2"/>
      </rPr>
      <t>POL</t>
    </r>
  </si>
  <si>
    <r>
      <rPr>
        <sz val="9"/>
        <rFont val="Arial"/>
        <family val="2"/>
      </rPr>
      <t>7\24</t>
    </r>
  </si>
  <si>
    <r>
      <rPr>
        <sz val="9"/>
        <rFont val="Arial"/>
        <family val="2"/>
      </rPr>
      <t>+00:32.30</t>
    </r>
  </si>
  <si>
    <r>
      <rPr>
        <sz val="9"/>
        <rFont val="Arial"/>
        <family val="2"/>
      </rPr>
      <t>Drigán</t>
    </r>
  </si>
  <si>
    <r>
      <rPr>
        <sz val="9"/>
        <rFont val="Arial"/>
        <family val="2"/>
      </rPr>
      <t>Zoltán</t>
    </r>
  </si>
  <si>
    <r>
      <rPr>
        <sz val="9"/>
        <rFont val="Arial"/>
        <family val="2"/>
      </rPr>
      <t>1\4</t>
    </r>
  </si>
  <si>
    <r>
      <rPr>
        <sz val="9"/>
        <rFont val="Arial"/>
        <family val="2"/>
      </rPr>
      <t>+00:33.20</t>
    </r>
  </si>
  <si>
    <r>
      <rPr>
        <sz val="9"/>
        <rFont val="Arial"/>
        <family val="2"/>
      </rPr>
      <t>Roditi</t>
    </r>
  </si>
  <si>
    <r>
      <rPr>
        <sz val="9"/>
        <rFont val="Arial"/>
        <family val="2"/>
      </rPr>
      <t>Matan</t>
    </r>
  </si>
  <si>
    <r>
      <rPr>
        <sz val="9"/>
        <rFont val="Arial"/>
        <family val="2"/>
      </rPr>
      <t>2\4</t>
    </r>
  </si>
  <si>
    <r>
      <rPr>
        <sz val="9"/>
        <rFont val="Arial"/>
        <family val="2"/>
      </rPr>
      <t>+00:33.40</t>
    </r>
  </si>
  <si>
    <r>
      <rPr>
        <sz val="9"/>
        <rFont val="Arial"/>
        <family val="2"/>
      </rPr>
      <t>Manzi</t>
    </r>
  </si>
  <si>
    <r>
      <rPr>
        <sz val="9"/>
        <rFont val="Arial"/>
        <family val="2"/>
      </rPr>
      <t>Andrea</t>
    </r>
  </si>
  <si>
    <r>
      <rPr>
        <sz val="9"/>
        <rFont val="Arial"/>
        <family val="2"/>
      </rPr>
      <t>8\24</t>
    </r>
  </si>
  <si>
    <r>
      <rPr>
        <sz val="9"/>
        <rFont val="Arial"/>
        <family val="2"/>
      </rPr>
      <t>+00:33.55</t>
    </r>
  </si>
  <si>
    <r>
      <rPr>
        <sz val="9"/>
        <rFont val="Arial"/>
        <family val="2"/>
      </rPr>
      <t>Brandl</t>
    </r>
  </si>
  <si>
    <r>
      <rPr>
        <sz val="9"/>
        <rFont val="Arial"/>
        <family val="2"/>
      </rPr>
      <t>David</t>
    </r>
  </si>
  <si>
    <r>
      <rPr>
        <sz val="8"/>
        <rFont val="Arial"/>
        <family val="2"/>
      </rPr>
      <t>AUT</t>
    </r>
  </si>
  <si>
    <r>
      <rPr>
        <sz val="9"/>
        <rFont val="Arial"/>
        <family val="2"/>
      </rPr>
      <t>9\24</t>
    </r>
  </si>
  <si>
    <r>
      <rPr>
        <sz val="9"/>
        <rFont val="Arial"/>
        <family val="2"/>
      </rPr>
      <t>+00:34.80</t>
    </r>
  </si>
  <si>
    <r>
      <rPr>
        <sz val="9"/>
        <rFont val="Arial"/>
        <family val="2"/>
      </rPr>
      <t>Resman</t>
    </r>
  </si>
  <si>
    <r>
      <rPr>
        <sz val="9"/>
        <rFont val="Arial"/>
        <family val="2"/>
      </rPr>
      <t>Shahar</t>
    </r>
  </si>
  <si>
    <r>
      <rPr>
        <sz val="9"/>
        <rFont val="Arial"/>
        <family val="2"/>
      </rPr>
      <t>10\24</t>
    </r>
  </si>
  <si>
    <r>
      <rPr>
        <sz val="9"/>
        <rFont val="Arial"/>
        <family val="2"/>
      </rPr>
      <t>+00:35.15</t>
    </r>
  </si>
  <si>
    <r>
      <rPr>
        <sz val="9"/>
        <rFont val="Arial"/>
        <family val="2"/>
      </rPr>
      <t>Kozubek</t>
    </r>
  </si>
  <si>
    <r>
      <rPr>
        <sz val="9"/>
        <rFont val="Arial"/>
        <family val="2"/>
      </rPr>
      <t>Matej</t>
    </r>
  </si>
  <si>
    <r>
      <rPr>
        <sz val="8"/>
        <rFont val="Arial"/>
        <family val="2"/>
      </rPr>
      <t>CZE</t>
    </r>
  </si>
  <si>
    <r>
      <rPr>
        <sz val="9"/>
        <rFont val="Arial"/>
        <family val="2"/>
      </rPr>
      <t>11\24</t>
    </r>
  </si>
  <si>
    <r>
      <rPr>
        <sz val="9"/>
        <rFont val="Arial"/>
        <family val="2"/>
      </rPr>
      <t>+00:37.05</t>
    </r>
  </si>
  <si>
    <r>
      <rPr>
        <sz val="9"/>
        <rFont val="Arial"/>
        <family val="2"/>
      </rPr>
      <t>Chervynskiy</t>
    </r>
  </si>
  <si>
    <r>
      <rPr>
        <sz val="9"/>
        <rFont val="Arial"/>
        <family val="2"/>
      </rPr>
      <t>Igor</t>
    </r>
  </si>
  <si>
    <r>
      <rPr>
        <sz val="8"/>
        <rFont val="Arial"/>
        <family val="2"/>
      </rPr>
      <t>UKR</t>
    </r>
  </si>
  <si>
    <r>
      <rPr>
        <sz val="9"/>
        <rFont val="Arial"/>
        <family val="2"/>
      </rPr>
      <t>12\24</t>
    </r>
  </si>
  <si>
    <r>
      <rPr>
        <sz val="9"/>
        <rFont val="Arial"/>
        <family val="2"/>
      </rPr>
      <t>+00:38.60</t>
    </r>
  </si>
  <si>
    <r>
      <rPr>
        <sz val="9"/>
        <rFont val="Arial"/>
        <family val="2"/>
      </rPr>
      <t>Novoszaith</t>
    </r>
  </si>
  <si>
    <r>
      <rPr>
        <sz val="9"/>
        <rFont val="Arial"/>
        <family val="2"/>
      </rPr>
      <t>Tamas</t>
    </r>
  </si>
  <si>
    <r>
      <rPr>
        <sz val="9"/>
        <rFont val="Arial"/>
        <family val="2"/>
      </rPr>
      <t>13\24</t>
    </r>
  </si>
  <si>
    <r>
      <rPr>
        <sz val="9"/>
        <rFont val="Arial"/>
        <family val="2"/>
      </rPr>
      <t>+00:39.90</t>
    </r>
  </si>
  <si>
    <r>
      <rPr>
        <sz val="9"/>
        <rFont val="Arial"/>
        <family val="2"/>
      </rPr>
      <t>Kalmár</t>
    </r>
  </si>
  <si>
    <r>
      <rPr>
        <sz val="9"/>
        <rFont val="Arial"/>
        <family val="2"/>
      </rPr>
      <t>Ákos</t>
    </r>
  </si>
  <si>
    <r>
      <rPr>
        <sz val="9"/>
        <rFont val="Arial"/>
        <family val="2"/>
      </rPr>
      <t>1\13</t>
    </r>
  </si>
  <si>
    <r>
      <rPr>
        <sz val="9"/>
        <rFont val="Arial"/>
        <family val="2"/>
      </rPr>
      <t>+00:40.90</t>
    </r>
  </si>
  <si>
    <r>
      <rPr>
        <sz val="9"/>
        <rFont val="Arial"/>
        <family val="2"/>
      </rPr>
      <t>Orosz</t>
    </r>
  </si>
  <si>
    <r>
      <rPr>
        <sz val="9"/>
        <rFont val="Arial"/>
        <family val="2"/>
      </rPr>
      <t>Ádám Kris</t>
    </r>
  </si>
  <si>
    <r>
      <rPr>
        <sz val="9"/>
        <rFont val="Arial"/>
        <family val="2"/>
      </rPr>
      <t>ztián 1996</t>
    </r>
  </si>
  <si>
    <r>
      <rPr>
        <sz val="9"/>
        <rFont val="Arial"/>
        <family val="2"/>
      </rPr>
      <t>14\24</t>
    </r>
  </si>
  <si>
    <r>
      <rPr>
        <sz val="9"/>
        <rFont val="Arial"/>
        <family val="2"/>
      </rPr>
      <t>+00:48.35</t>
    </r>
  </si>
  <si>
    <r>
      <rPr>
        <sz val="9"/>
        <rFont val="Arial"/>
        <family val="2"/>
      </rPr>
      <t>Vanhuys</t>
    </r>
  </si>
  <si>
    <r>
      <rPr>
        <sz val="9"/>
        <rFont val="Arial"/>
        <family val="2"/>
      </rPr>
      <t>Logan</t>
    </r>
  </si>
  <si>
    <r>
      <rPr>
        <sz val="8"/>
        <rFont val="Arial"/>
        <family val="2"/>
      </rPr>
      <t>BEL</t>
    </r>
  </si>
  <si>
    <r>
      <rPr>
        <sz val="9"/>
        <rFont val="Arial"/>
        <family val="2"/>
      </rPr>
      <t>15\24</t>
    </r>
  </si>
  <si>
    <r>
      <rPr>
        <sz val="9"/>
        <rFont val="Arial"/>
        <family val="2"/>
      </rPr>
      <t>+00:49.75</t>
    </r>
  </si>
  <si>
    <r>
      <rPr>
        <sz val="9"/>
        <rFont val="Arial"/>
        <family val="2"/>
      </rPr>
      <t>Mordel</t>
    </r>
  </si>
  <si>
    <r>
      <rPr>
        <sz val="9"/>
        <rFont val="Arial"/>
        <family val="2"/>
      </rPr>
      <t>Idan</t>
    </r>
  </si>
  <si>
    <r>
      <rPr>
        <sz val="9"/>
        <rFont val="Arial"/>
        <family val="2"/>
      </rPr>
      <t>16\24</t>
    </r>
  </si>
  <si>
    <r>
      <rPr>
        <sz val="9"/>
        <rFont val="Arial"/>
        <family val="2"/>
      </rPr>
      <t>+00:51.25</t>
    </r>
  </si>
  <si>
    <r>
      <rPr>
        <sz val="9"/>
        <rFont val="Arial"/>
        <family val="2"/>
      </rPr>
      <t>Papp</t>
    </r>
  </si>
  <si>
    <r>
      <rPr>
        <sz val="9"/>
        <rFont val="Arial"/>
        <family val="2"/>
      </rPr>
      <t>Márk</t>
    </r>
  </si>
  <si>
    <r>
      <rPr>
        <sz val="9"/>
        <rFont val="Arial"/>
        <family val="2"/>
      </rPr>
      <t>17\24</t>
    </r>
  </si>
  <si>
    <r>
      <rPr>
        <sz val="9"/>
        <rFont val="Arial"/>
        <family val="2"/>
      </rPr>
      <t>+00:52.65</t>
    </r>
  </si>
  <si>
    <r>
      <rPr>
        <sz val="9"/>
        <rFont val="Arial"/>
        <family val="2"/>
      </rPr>
      <t>Noel</t>
    </r>
  </si>
  <si>
    <r>
      <rPr>
        <sz val="9"/>
        <rFont val="Arial"/>
        <family val="2"/>
      </rPr>
      <t>2\13</t>
    </r>
  </si>
  <si>
    <r>
      <rPr>
        <sz val="9"/>
        <rFont val="Arial"/>
        <family val="2"/>
      </rPr>
      <t>+00:55.00</t>
    </r>
  </si>
  <si>
    <r>
      <rPr>
        <sz val="9"/>
        <rFont val="Arial"/>
        <family val="2"/>
      </rPr>
      <t>Safra</t>
    </r>
  </si>
  <si>
    <r>
      <rPr>
        <sz val="9"/>
        <rFont val="Arial"/>
        <family val="2"/>
      </rPr>
      <t>Yuval</t>
    </r>
  </si>
  <si>
    <r>
      <rPr>
        <sz val="9"/>
        <rFont val="Arial"/>
        <family val="2"/>
      </rPr>
      <t>18\24</t>
    </r>
  </si>
  <si>
    <r>
      <rPr>
        <sz val="9"/>
        <rFont val="Arial"/>
        <family val="2"/>
      </rPr>
      <t>+00:57.65</t>
    </r>
  </si>
  <si>
    <r>
      <rPr>
        <sz val="9"/>
        <rFont val="Arial"/>
        <family val="2"/>
      </rPr>
      <t>Soloveychik</t>
    </r>
  </si>
  <si>
    <r>
      <rPr>
        <sz val="9"/>
        <rFont val="Arial"/>
        <family val="2"/>
      </rPr>
      <t>Bar</t>
    </r>
  </si>
  <si>
    <r>
      <rPr>
        <sz val="9"/>
        <rFont val="Arial"/>
        <family val="2"/>
      </rPr>
      <t>3\13</t>
    </r>
  </si>
  <si>
    <r>
      <rPr>
        <sz val="9"/>
        <rFont val="Arial"/>
        <family val="2"/>
      </rPr>
      <t>+01:03.45</t>
    </r>
  </si>
  <si>
    <r>
      <rPr>
        <sz val="9"/>
        <rFont val="Arial"/>
        <family val="2"/>
      </rPr>
      <t>Bottelier</t>
    </r>
  </si>
  <si>
    <r>
      <rPr>
        <sz val="9"/>
        <rFont val="Arial"/>
        <family val="2"/>
      </rPr>
      <t>Lars</t>
    </r>
  </si>
  <si>
    <r>
      <rPr>
        <sz val="8"/>
        <rFont val="Arial"/>
        <family val="2"/>
      </rPr>
      <t>NED</t>
    </r>
  </si>
  <si>
    <r>
      <rPr>
        <sz val="9"/>
        <rFont val="Arial"/>
        <family val="2"/>
      </rPr>
      <t>19\24</t>
    </r>
  </si>
  <si>
    <r>
      <rPr>
        <sz val="9"/>
        <rFont val="Arial"/>
        <family val="2"/>
      </rPr>
      <t>+01:03.90</t>
    </r>
  </si>
  <si>
    <r>
      <rPr>
        <sz val="9"/>
        <rFont val="Arial"/>
        <family val="2"/>
      </rPr>
      <t>Tabi</t>
    </r>
  </si>
  <si>
    <r>
      <rPr>
        <sz val="9"/>
        <rFont val="Arial"/>
        <family val="2"/>
      </rPr>
      <t>Zoltán Márk</t>
    </r>
  </si>
  <si>
    <r>
      <rPr>
        <sz val="9"/>
        <rFont val="Arial"/>
        <family val="2"/>
      </rPr>
      <t>1\2</t>
    </r>
  </si>
  <si>
    <r>
      <rPr>
        <sz val="9"/>
        <rFont val="Arial"/>
        <family val="2"/>
      </rPr>
      <t>+01:04.50</t>
    </r>
  </si>
  <si>
    <r>
      <rPr>
        <sz val="9"/>
        <rFont val="Arial"/>
        <family val="2"/>
      </rPr>
      <t>Mattelaer</t>
    </r>
  </si>
  <si>
    <r>
      <rPr>
        <sz val="9"/>
        <rFont val="Arial"/>
        <family val="2"/>
      </rPr>
      <t>Matthieu</t>
    </r>
  </si>
  <si>
    <r>
      <rPr>
        <sz val="9"/>
        <rFont val="Arial"/>
        <family val="2"/>
      </rPr>
      <t>20\24</t>
    </r>
  </si>
  <si>
    <r>
      <rPr>
        <sz val="9"/>
        <rFont val="Arial"/>
        <family val="2"/>
      </rPr>
      <t>+01:17.55</t>
    </r>
  </si>
  <si>
    <r>
      <rPr>
        <sz val="9"/>
        <rFont val="Arial"/>
        <family val="2"/>
      </rPr>
      <t>Fábián</t>
    </r>
  </si>
  <si>
    <r>
      <rPr>
        <sz val="9"/>
        <rFont val="Arial"/>
        <family val="2"/>
      </rPr>
      <t>Mlan</t>
    </r>
  </si>
  <si>
    <r>
      <rPr>
        <sz val="9"/>
        <rFont val="Arial"/>
        <family val="2"/>
      </rPr>
      <t>4\13</t>
    </r>
  </si>
  <si>
    <r>
      <rPr>
        <sz val="9"/>
        <rFont val="Arial"/>
        <family val="2"/>
      </rPr>
      <t>+01:19.25</t>
    </r>
  </si>
  <si>
    <r>
      <rPr>
        <sz val="9"/>
        <rFont val="Arial"/>
        <family val="2"/>
      </rPr>
      <t>Rosin</t>
    </r>
  </si>
  <si>
    <r>
      <rPr>
        <sz val="9"/>
        <rFont val="Arial"/>
        <family val="2"/>
      </rPr>
      <t>Yonatan</t>
    </r>
  </si>
  <si>
    <r>
      <rPr>
        <sz val="9"/>
        <rFont val="Arial"/>
        <family val="2"/>
      </rPr>
      <t>5\13</t>
    </r>
  </si>
  <si>
    <r>
      <rPr>
        <sz val="9"/>
        <rFont val="Arial"/>
        <family val="2"/>
      </rPr>
      <t>+02:20.55</t>
    </r>
  </si>
  <si>
    <r>
      <rPr>
        <sz val="9"/>
        <rFont val="Arial"/>
        <family val="2"/>
      </rPr>
      <t>Monori</t>
    </r>
  </si>
  <si>
    <r>
      <rPr>
        <sz val="9"/>
        <rFont val="Arial"/>
        <family val="2"/>
      </rPr>
      <t>3\4</t>
    </r>
  </si>
  <si>
    <r>
      <rPr>
        <sz val="9"/>
        <rFont val="Arial"/>
        <family val="2"/>
      </rPr>
      <t>+02:49.90</t>
    </r>
  </si>
  <si>
    <r>
      <rPr>
        <sz val="9"/>
        <rFont val="Arial"/>
        <family val="2"/>
      </rPr>
      <t>Kubkowski</t>
    </r>
  </si>
  <si>
    <r>
      <rPr>
        <sz val="9"/>
        <rFont val="Arial"/>
        <family val="2"/>
      </rPr>
      <t>Bartlomiej</t>
    </r>
  </si>
  <si>
    <r>
      <rPr>
        <sz val="9"/>
        <rFont val="Arial"/>
        <family val="2"/>
      </rPr>
      <t>21\24</t>
    </r>
  </si>
  <si>
    <r>
      <rPr>
        <sz val="9"/>
        <rFont val="Arial"/>
        <family val="2"/>
      </rPr>
      <t>+02:56.45</t>
    </r>
  </si>
  <si>
    <r>
      <rPr>
        <sz val="9"/>
        <rFont val="Arial"/>
        <family val="2"/>
      </rPr>
      <t>Sodemann</t>
    </r>
  </si>
  <si>
    <r>
      <rPr>
        <sz val="9"/>
        <rFont val="Arial"/>
        <family val="2"/>
      </rPr>
      <t>Elliot</t>
    </r>
  </si>
  <si>
    <r>
      <rPr>
        <sz val="8"/>
        <rFont val="Arial"/>
        <family val="2"/>
      </rPr>
      <t>SWE</t>
    </r>
  </si>
  <si>
    <r>
      <rPr>
        <sz val="9"/>
        <rFont val="Arial"/>
        <family val="2"/>
      </rPr>
      <t>4\4</t>
    </r>
  </si>
  <si>
    <r>
      <rPr>
        <sz val="9"/>
        <rFont val="Arial"/>
        <family val="2"/>
      </rPr>
      <t>+02:58.95</t>
    </r>
  </si>
  <si>
    <r>
      <rPr>
        <sz val="9"/>
        <rFont val="Arial"/>
        <family val="2"/>
      </rPr>
      <t>Lerner</t>
    </r>
  </si>
  <si>
    <r>
      <rPr>
        <sz val="9"/>
        <rFont val="Arial"/>
        <family val="2"/>
      </rPr>
      <t>Alon</t>
    </r>
  </si>
  <si>
    <r>
      <rPr>
        <sz val="9"/>
        <rFont val="Arial"/>
        <family val="2"/>
      </rPr>
      <t>22\24</t>
    </r>
  </si>
  <si>
    <r>
      <rPr>
        <sz val="9"/>
        <rFont val="Arial"/>
        <family val="2"/>
      </rPr>
      <t>+02:59.45</t>
    </r>
  </si>
  <si>
    <r>
      <rPr>
        <sz val="9"/>
        <rFont val="Arial"/>
        <family val="2"/>
      </rPr>
      <t>Hisheme</t>
    </r>
  </si>
  <si>
    <r>
      <rPr>
        <sz val="9"/>
        <rFont val="Arial"/>
        <family val="2"/>
      </rPr>
      <t>Chris</t>
    </r>
  </si>
  <si>
    <r>
      <rPr>
        <sz val="9"/>
        <rFont val="Arial"/>
        <family val="2"/>
      </rPr>
      <t>6\13</t>
    </r>
  </si>
  <si>
    <r>
      <rPr>
        <sz val="9"/>
        <rFont val="Arial"/>
        <family val="2"/>
      </rPr>
      <t>+08:39.65</t>
    </r>
  </si>
  <si>
    <r>
      <rPr>
        <sz val="9"/>
        <rFont val="Arial"/>
        <family val="2"/>
      </rPr>
      <t>Arnesen</t>
    </r>
  </si>
  <si>
    <r>
      <rPr>
        <sz val="9"/>
        <rFont val="Arial"/>
        <family val="2"/>
      </rPr>
      <t>Tim</t>
    </r>
  </si>
  <si>
    <r>
      <rPr>
        <sz val="9"/>
        <rFont val="Arial"/>
        <family val="2"/>
      </rPr>
      <t>23\24</t>
    </r>
  </si>
  <si>
    <r>
      <rPr>
        <sz val="9"/>
        <rFont val="Arial"/>
        <family val="2"/>
      </rPr>
      <t>+09:22.25</t>
    </r>
  </si>
  <si>
    <r>
      <rPr>
        <sz val="9"/>
        <rFont val="Arial"/>
        <family val="2"/>
      </rPr>
      <t>Gal</t>
    </r>
  </si>
  <si>
    <r>
      <rPr>
        <sz val="9"/>
        <rFont val="Arial"/>
        <family val="2"/>
      </rPr>
      <t>Ido</t>
    </r>
  </si>
  <si>
    <r>
      <rPr>
        <sz val="9"/>
        <rFont val="Arial"/>
        <family val="2"/>
      </rPr>
      <t>7\13</t>
    </r>
  </si>
  <si>
    <r>
      <rPr>
        <sz val="9"/>
        <rFont val="Arial"/>
        <family val="2"/>
      </rPr>
      <t>+15:15.60</t>
    </r>
  </si>
  <si>
    <r>
      <rPr>
        <sz val="9"/>
        <rFont val="Arial"/>
        <family val="2"/>
      </rPr>
      <t>Freiman</t>
    </r>
  </si>
  <si>
    <r>
      <rPr>
        <sz val="9"/>
        <rFont val="Arial"/>
        <family val="2"/>
      </rPr>
      <t>Ariel</t>
    </r>
  </si>
  <si>
    <r>
      <rPr>
        <sz val="9"/>
        <rFont val="Arial"/>
        <family val="2"/>
      </rPr>
      <t>8\13</t>
    </r>
  </si>
  <si>
    <r>
      <rPr>
        <sz val="9"/>
        <rFont val="Arial"/>
        <family val="2"/>
      </rPr>
      <t>+15:18.70</t>
    </r>
  </si>
  <si>
    <r>
      <rPr>
        <sz val="9"/>
        <rFont val="Arial"/>
        <family val="2"/>
      </rPr>
      <t>Lavi</t>
    </r>
  </si>
  <si>
    <r>
      <rPr>
        <sz val="9"/>
        <rFont val="Arial"/>
        <family val="2"/>
      </rPr>
      <t>Peleg</t>
    </r>
  </si>
  <si>
    <r>
      <rPr>
        <sz val="9"/>
        <rFont val="Arial"/>
        <family val="2"/>
      </rPr>
      <t>9\13</t>
    </r>
  </si>
  <si>
    <r>
      <rPr>
        <sz val="9"/>
        <rFont val="Arial"/>
        <family val="2"/>
      </rPr>
      <t>+16:58.75</t>
    </r>
  </si>
  <si>
    <r>
      <rPr>
        <sz val="9"/>
        <rFont val="Arial"/>
        <family val="2"/>
      </rPr>
      <t>Idelson</t>
    </r>
  </si>
  <si>
    <r>
      <rPr>
        <sz val="9"/>
        <rFont val="Arial"/>
        <family val="2"/>
      </rPr>
      <t>Tal</t>
    </r>
  </si>
  <si>
    <r>
      <rPr>
        <sz val="9"/>
        <rFont val="Arial"/>
        <family val="2"/>
      </rPr>
      <t>10\13</t>
    </r>
  </si>
  <si>
    <r>
      <rPr>
        <sz val="9"/>
        <rFont val="Arial"/>
        <family val="2"/>
      </rPr>
      <t>+19:17.05</t>
    </r>
  </si>
  <si>
    <r>
      <rPr>
        <sz val="9"/>
        <rFont val="Arial"/>
        <family val="2"/>
      </rPr>
      <t>Korobov</t>
    </r>
  </si>
  <si>
    <r>
      <rPr>
        <sz val="9"/>
        <rFont val="Arial"/>
        <family val="2"/>
      </rPr>
      <t>11\13</t>
    </r>
  </si>
  <si>
    <r>
      <rPr>
        <sz val="9"/>
        <rFont val="Arial"/>
        <family val="2"/>
      </rPr>
      <t>+19:34.15</t>
    </r>
  </si>
  <si>
    <r>
      <rPr>
        <sz val="9"/>
        <rFont val="Arial"/>
        <family val="2"/>
      </rPr>
      <t>Voronko</t>
    </r>
  </si>
  <si>
    <r>
      <rPr>
        <sz val="9"/>
        <rFont val="Arial"/>
        <family val="2"/>
      </rPr>
      <t>Volodymyr</t>
    </r>
  </si>
  <si>
    <r>
      <rPr>
        <sz val="9"/>
        <rFont val="Arial"/>
        <family val="2"/>
      </rPr>
      <t>24\24</t>
    </r>
  </si>
  <si>
    <r>
      <rPr>
        <sz val="9"/>
        <rFont val="Arial"/>
        <family val="2"/>
      </rPr>
      <t>No Score</t>
    </r>
  </si>
  <si>
    <r>
      <rPr>
        <sz val="9"/>
        <rFont val="Arial"/>
        <family val="2"/>
      </rPr>
      <t>DNF</t>
    </r>
  </si>
  <si>
    <r>
      <rPr>
        <sz val="18"/>
        <rFont val="Tahoma"/>
        <family val="2"/>
      </rPr>
      <t>Men  10km Results</t>
    </r>
  </si>
  <si>
    <r>
      <rPr>
        <sz val="9"/>
        <color rgb="FF00007E"/>
        <rFont val="Arial"/>
        <family val="2"/>
      </rPr>
      <t>Bib</t>
    </r>
  </si>
  <si>
    <r>
      <rPr>
        <vertAlign val="subscript"/>
        <sz val="9"/>
        <color rgb="FF00007E"/>
        <rFont val="Arial"/>
        <family val="2"/>
      </rPr>
      <t xml:space="preserve">lub     </t>
    </r>
    <r>
      <rPr>
        <sz val="8"/>
        <color rgb="FF00007E"/>
        <rFont val="Arial"/>
        <family val="2"/>
      </rPr>
      <t>Section</t>
    </r>
  </si>
  <si>
    <r>
      <rPr>
        <sz val="8"/>
        <color rgb="FF00007E"/>
        <rFont val="Arial"/>
        <family val="2"/>
      </rPr>
      <t>R</t>
    </r>
  </si>
  <si>
    <r>
      <rPr>
        <sz val="8"/>
        <color rgb="FF00007E"/>
        <rFont val="Arial"/>
        <family val="2"/>
      </rPr>
      <t>ank</t>
    </r>
  </si>
  <si>
    <r>
      <rPr>
        <sz val="9"/>
        <color rgb="FF00007E"/>
        <rFont val="Arial"/>
        <family val="2"/>
      </rPr>
      <t>Number</t>
    </r>
  </si>
  <si>
    <r>
      <rPr>
        <sz val="9"/>
        <color rgb="FF00007E"/>
        <rFont val="Arial"/>
        <family val="2"/>
      </rPr>
      <t>Family</t>
    </r>
  </si>
  <si>
    <r>
      <rPr>
        <sz val="9"/>
        <color rgb="FF00007E"/>
        <rFont val="Arial"/>
        <family val="2"/>
      </rPr>
      <t>First  Nam</t>
    </r>
  </si>
  <si>
    <r>
      <rPr>
        <sz val="10"/>
        <color rgb="FF00007E"/>
        <rFont val="Arial"/>
        <family val="2"/>
      </rPr>
      <t>Y.O.B</t>
    </r>
  </si>
  <si>
    <r>
      <rPr>
        <sz val="9"/>
        <color rgb="FF00007E"/>
        <rFont val="Arial"/>
        <family val="2"/>
      </rPr>
      <t>Nation/C</t>
    </r>
  </si>
  <si>
    <r>
      <rPr>
        <sz val="8"/>
        <color rgb="FF00007E"/>
        <rFont val="Arial"/>
        <family val="2"/>
      </rPr>
      <t>Rank</t>
    </r>
  </si>
  <si>
    <r>
      <rPr>
        <sz val="9"/>
        <rFont val="Arial"/>
        <family val="2"/>
      </rPr>
      <t>Halevi</t>
    </r>
  </si>
  <si>
    <r>
      <rPr>
        <sz val="9"/>
        <rFont val="Arial"/>
        <family val="2"/>
      </rPr>
      <t>Clil</t>
    </r>
  </si>
  <si>
    <r>
      <rPr>
        <sz val="9"/>
        <rFont val="Arial"/>
        <family val="2"/>
      </rPr>
      <t>13\13</t>
    </r>
  </si>
  <si>
    <r>
      <rPr>
        <sz val="9"/>
        <rFont val="Arial"/>
        <family val="2"/>
      </rPr>
      <t>No  Score</t>
    </r>
  </si>
  <si>
    <r>
      <rPr>
        <sz val="9"/>
        <rFont val="Arial"/>
        <family val="2"/>
      </rPr>
      <t>DNS</t>
    </r>
  </si>
  <si>
    <r>
      <rPr>
        <sz val="9"/>
        <rFont val="Arial"/>
        <family val="2"/>
      </rPr>
      <t>Azar</t>
    </r>
  </si>
  <si>
    <r>
      <rPr>
        <sz val="9"/>
        <rFont val="Arial"/>
        <family val="2"/>
      </rPr>
      <t>Guy</t>
    </r>
  </si>
  <si>
    <r>
      <rPr>
        <sz val="9"/>
        <rFont val="Arial"/>
        <family val="2"/>
      </rPr>
      <t>12\13</t>
    </r>
  </si>
  <si>
    <r>
      <rPr>
        <sz val="9"/>
        <rFont val="Arial"/>
        <family val="2"/>
      </rPr>
      <t>Yakobi</t>
    </r>
  </si>
  <si>
    <r>
      <rPr>
        <sz val="9"/>
        <rFont val="Arial"/>
        <family val="2"/>
      </rPr>
      <t>Yiftach</t>
    </r>
  </si>
  <si>
    <r>
      <rPr>
        <sz val="9"/>
        <rFont val="Arial"/>
        <family val="2"/>
      </rPr>
      <t>2\2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</si>
  <si>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</si>
  <si>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</si>
  <si>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</si>
  <si>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</si>
  <si>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</si>
  <si>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</si>
  <si>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</si>
  <si>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</si>
  <si>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</si>
  <si>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</si>
  <si>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</si>
  <si>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</si>
  <si>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Neutral</t>
  </si>
  <si>
    <t>No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</si>
</sst>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16" x14ac:knownFonts="1">
    <font>
      <sz val="10"/>
      <color rgb="FF000000"/>
      <name val="Times New Roman"/>
      <charset val="204"/>
    </font>
    <font>
      <sz val="18"/>
      <name val="Tahoma"/>
    </font>
    <font>
      <sz val="9"/>
      <color rgb="FF000000"/>
      <name val="Arial"/>
      <family val="2"/>
    </font>
    <font>
      <sz val="9"/>
      <name val="Arial"/>
    </font>
    <font>
      <sz val="8"/>
      <name val="Arial"/>
    </font>
    <font>
      <sz val="10"/>
      <name val="Arial"/>
    </font>
    <font>
      <sz val="18"/>
      <name val="Tahoma"/>
      <family val="2"/>
    </font>
    <font>
      <sz val="9"/>
      <color rgb="FF00007E"/>
      <name val="Arial"/>
      <family val="2"/>
    </font>
    <font>
      <vertAlign val="superscript"/>
      <sz val="8"/>
      <color rgb="FF00007E"/>
      <name val="Arial"/>
      <family val="2"/>
    </font>
    <font>
      <vertAlign val="superscript"/>
      <sz val="9"/>
      <color rgb="FF00007E"/>
      <name val="Arial"/>
      <family val="2"/>
    </font>
    <font>
      <sz val="10"/>
      <color rgb="FF00007E"/>
      <name val="Arial"/>
      <family val="2"/>
    </font>
    <font>
      <vertAlign val="subscript"/>
      <sz val="9"/>
      <color rgb="FF00007E"/>
      <name val="Arial"/>
      <family val="2"/>
    </font>
    <font>
      <vertAlign val="superscript"/>
      <sz val="9.5"/>
      <color rgb="FF00007E"/>
      <name val="Tahoma"/>
      <family val="2"/>
    </font>
    <font>
      <sz val="9"/>
      <name val="Arial"/>
      <family val="2"/>
    </font>
    <font>
      <sz val="8"/>
      <name val="Arial"/>
      <family val="2"/>
    </font>
    <font>
      <sz val="8"/>
      <color rgb="FF00007E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7E"/>
      </top>
      <bottom/>
      <diagonal/>
    </border>
    <border>
      <left/>
      <right/>
      <top style="thin">
        <color rgb="FF00007E"/>
      </top>
      <bottom style="thin">
        <color rgb="FF00007E"/>
      </bottom>
      <diagonal/>
    </border>
    <border>
      <left/>
      <right/>
      <top/>
      <bottom style="thin">
        <color rgb="FF00007E"/>
      </bottom>
      <diagonal/>
    </border>
  </borders>
  <cellStyleXfs count="1">
    <xf numFmtId="0" fontId="0" fillId="0" borderId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1" fontId="2" fillId="0" borderId="2" xfId="0" applyNumberFormat="1" applyFont="1" applyFill="1" applyBorder="1" applyAlignment="1">
      <alignment horizontal="left" vertical="top" shrinkToFit="1"/>
    </xf>
    <xf numFmtId="0" fontId="0" fillId="0" borderId="2" xfId="0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horizontal="left" vertical="top" shrinkToFit="1"/>
    </xf>
    <xf numFmtId="1" fontId="2" fillId="0" borderId="3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 indent="3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right" vertical="top" shrinkToFit="1"/>
    </xf>
    <xf numFmtId="0" fontId="4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1"/>
    </xf>
    <xf numFmtId="164" fontId="2" fillId="0" borderId="2" xfId="0" applyNumberFormat="1" applyFont="1" applyFill="1" applyBorder="1" applyAlignment="1">
      <alignment horizontal="left" vertical="top" indent="4" shrinkToFit="1"/>
    </xf>
    <xf numFmtId="0" fontId="0" fillId="0" borderId="2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right" vertical="top" shrinkToFit="1"/>
    </xf>
    <xf numFmtId="1" fontId="2" fillId="0" borderId="3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4"/>
    </xf>
    <xf numFmtId="0" fontId="3" fillId="0" borderId="2" xfId="0" applyFont="1" applyFill="1" applyBorder="1" applyAlignment="1">
      <alignment horizontal="left" vertical="top" wrapText="1" indent="7"/>
    </xf>
    <xf numFmtId="0" fontId="1" fillId="0" borderId="0" xfId="0" applyFont="1" applyFill="1" applyBorder="1" applyAlignment="1">
      <alignment horizontal="left" vertical="top" wrapText="1" indent="39"/>
    </xf>
    <xf numFmtId="0" fontId="3" fillId="0" borderId="0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 indent="2"/>
    </xf>
    <xf numFmtId="0" fontId="5" fillId="0" borderId="3" xfId="0" applyFont="1" applyFill="1" applyBorder="1" applyAlignment="1">
      <alignment horizontal="right" vertical="top" wrapText="1"/>
    </xf>
    <xf numFmtId="0" fontId="4" fillId="0" borderId="3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right" vertical="top" wrapText="1" indent="2"/>
    </xf>
    <xf numFmtId="0" fontId="3" fillId="0" borderId="2" xfId="0" applyFont="1" applyFill="1" applyBorder="1" applyAlignment="1">
      <alignment horizontal="right" vertical="top" wrapText="1" inden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34252</xdr:colOff>
      <xdr:row>0</xdr:row>
      <xdr:rowOff>254254</xdr:rowOff>
    </xdr:from>
    <xdr:ext cx="1727200" cy="89535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4522" y="250444"/>
          <a:ext cx="1727200" cy="895350"/>
          <a:chOff x="0" y="0"/>
          <a:chExt cx="1727200" cy="895350"/>
        </a:xfrm>
      </xdr:grpSpPr>
      <xdr:pic>
        <xdr:nvPicPr>
          <xdr:cNvPr id="3" name="image1.jpe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3221" y="11429"/>
            <a:ext cx="954896" cy="838200"/>
          </a:xfrm>
          <a:prstGeom prst="rect">
            <a:avLst/>
          </a:prstGeom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1727200" cy="895350"/>
          </a:xfrm>
          <a:custGeom>
            <a:avLst/>
            <a:gdLst/>
            <a:ahLst/>
            <a:cxnLst/>
            <a:rect l="0" t="0" r="0" b="0"/>
            <a:pathLst>
              <a:path w="1727200" h="895350">
                <a:moveTo>
                  <a:pt x="1727200" y="0"/>
                </a:moveTo>
                <a:lnTo>
                  <a:pt x="0" y="0"/>
                </a:lnTo>
                <a:lnTo>
                  <a:pt x="0" y="895350"/>
                </a:lnTo>
                <a:lnTo>
                  <a:pt x="1727200" y="895350"/>
                </a:lnTo>
                <a:lnTo>
                  <a:pt x="1727200" y="0"/>
                </a:lnTo>
                <a:close/>
              </a:path>
            </a:pathLst>
          </a:custGeom>
          <a:solidFill>
            <a:srgbClr val="FFFFFF"/>
          </a:solidFill>
        </xdr:spPr>
      </xdr:sp>
    </xdr:grpSp>
    <xdr:clientData/>
  </xdr:oneCellAnchor>
  <xdr:oneCellAnchor>
    <xdr:from>
      <xdr:col>0</xdr:col>
      <xdr:colOff>0</xdr:colOff>
      <xdr:row>0</xdr:row>
      <xdr:rowOff>165870</xdr:rowOff>
    </xdr:from>
    <xdr:ext cx="641710" cy="639046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710" cy="639046"/>
        </a:xfrm>
        <a:prstGeom prst="rect">
          <a:avLst/>
        </a:prstGeom>
      </xdr:spPr>
    </xdr:pic>
    <xdr:clientData/>
  </xdr:oneCellAnchor>
  <xdr:oneCellAnchor>
    <xdr:from>
      <xdr:col>4</xdr:col>
      <xdr:colOff>278886</xdr:colOff>
      <xdr:row>0</xdr:row>
      <xdr:rowOff>195936</xdr:rowOff>
    </xdr:from>
    <xdr:ext cx="909742" cy="581454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9742" cy="581454"/>
        </a:xfrm>
        <a:prstGeom prst="rect">
          <a:avLst/>
        </a:prstGeom>
      </xdr:spPr>
    </xdr:pic>
    <xdr:clientData/>
  </xdr:oneCellAnchor>
  <xdr:twoCellAnchor editAs="oneCell">
    <xdr:from>
      <xdr:col>16</xdr:col>
      <xdr:colOff>150114</xdr:colOff>
      <xdr:row>1</xdr:row>
      <xdr:rowOff>278586</xdr:rowOff>
    </xdr:from>
    <xdr:to>
      <xdr:col>16</xdr:col>
      <xdr:colOff>416814</xdr:colOff>
      <xdr:row>1</xdr:row>
      <xdr:rowOff>401776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0"/>
          <a:ext cx="266700" cy="113664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>
              <a:solidFill>
                <a:srgbClr val="00007E"/>
              </a:solidFill>
              <a:latin typeface="Arial"/>
              <a:cs typeface="Arial"/>
            </a:rPr>
            <a:t>R</a:t>
          </a:r>
          <a:r>
            <a:rPr sz="800" b="0" spc="-15">
              <a:solidFill>
                <a:srgbClr val="00007E"/>
              </a:solidFill>
              <a:latin typeface="Arial"/>
              <a:cs typeface="Arial"/>
            </a:rPr>
            <a:t>a</a:t>
          </a:r>
          <a:r>
            <a:rPr sz="800" b="0" spc="-10">
              <a:solidFill>
                <a:srgbClr val="00007E"/>
              </a:solidFill>
              <a:latin typeface="Arial"/>
              <a:cs typeface="Arial"/>
            </a:rPr>
            <a:t>n</a:t>
          </a:r>
          <a:r>
            <a:rPr sz="800" b="0" spc="0">
              <a:solidFill>
                <a:srgbClr val="00007E"/>
              </a:solidFill>
              <a:latin typeface="Arial"/>
              <a:cs typeface="Arial"/>
            </a:rPr>
            <a:t>k</a:t>
          </a:r>
        </a:p>
      </xdr:txBody>
    </xdr:sp>
    <xdr:clientData/>
  </xdr:twoCellAnchor>
  <xdr:oneCellAnchor>
    <xdr:from>
      <xdr:col>5</xdr:col>
      <xdr:colOff>11589</xdr:colOff>
      <xdr:row>39</xdr:row>
      <xdr:rowOff>40346</xdr:rowOff>
    </xdr:from>
    <xdr:ext cx="909742" cy="581454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9742" cy="5814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8"/>
  <sheetViews>
    <sheetView tabSelected="1" workbookViewId="0">
      <selection activeCell="AE11" sqref="AE11"/>
    </sheetView>
  </sheetViews>
  <sheetFormatPr defaultRowHeight="13.2" x14ac:dyDescent="0.25"/>
  <cols>
    <col min="1" max="1" width="1.109375" customWidth="1"/>
    <col min="2" max="2" width="2.21875" customWidth="1"/>
    <col min="3" max="3" width="3.33203125" customWidth="1"/>
    <col min="4" max="4" width="2.21875" customWidth="1"/>
    <col min="5" max="5" width="6.88671875" customWidth="1"/>
    <col min="6" max="6" width="1.109375" customWidth="1"/>
    <col min="7" max="7" width="17.33203125" customWidth="1"/>
    <col min="8" max="8" width="1.109375" customWidth="1"/>
    <col min="9" max="9" width="6.88671875" customWidth="1"/>
    <col min="10" max="10" width="5.77734375" customWidth="1"/>
    <col min="11" max="11" width="1.109375" customWidth="1"/>
    <col min="12" max="12" width="3.33203125" customWidth="1"/>
    <col min="13" max="13" width="5.77734375" customWidth="1"/>
    <col min="14" max="14" width="1.109375" customWidth="1"/>
    <col min="15" max="15" width="11.5546875" customWidth="1"/>
    <col min="16" max="16" width="1.109375" customWidth="1"/>
    <col min="17" max="17" width="9.33203125" customWidth="1"/>
    <col min="18" max="19" width="2.21875" customWidth="1"/>
    <col min="20" max="20" width="1.109375" customWidth="1"/>
    <col min="21" max="21" width="19.77734375" customWidth="1"/>
    <col min="22" max="22" width="1.109375" customWidth="1"/>
    <col min="23" max="23" width="18.6640625" customWidth="1"/>
    <col min="24" max="24" width="1.109375" customWidth="1"/>
    <col min="25" max="26" width="2.21875" customWidth="1"/>
    <col min="30" max="30" width="9.109375" bestFit="1" customWidth="1"/>
    <col min="37" max="37" width="9.5546875" bestFit="1" customWidth="1"/>
  </cols>
  <sheetData>
    <row r="1" spans="1:38" ht="118.5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38" ht="35.25" customHeight="1" x14ac:dyDescent="0.25">
      <c r="A2" s="12" t="s">
        <v>1</v>
      </c>
      <c r="B2" s="12"/>
      <c r="C2" s="12"/>
      <c r="D2" s="12"/>
      <c r="E2" s="12"/>
      <c r="F2" s="13" t="s">
        <v>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2" t="s">
        <v>3</v>
      </c>
      <c r="S2" s="12"/>
      <c r="T2" s="12"/>
      <c r="U2" s="12"/>
      <c r="V2" s="12"/>
      <c r="W2" s="12"/>
      <c r="X2" s="12"/>
      <c r="Y2" s="12"/>
      <c r="Z2" s="12"/>
      <c r="AB2" s="41" t="s">
        <v>195</v>
      </c>
      <c r="AC2" s="41" t="s">
        <v>196</v>
      </c>
      <c r="AD2" s="42" t="s">
        <v>197</v>
      </c>
      <c r="AE2" s="41" t="s">
        <v>198</v>
      </c>
      <c r="AF2" s="41" t="s">
        <v>199</v>
      </c>
      <c r="AG2" s="41" t="s">
        <v>200</v>
      </c>
      <c r="AH2" s="41" t="s">
        <v>201</v>
      </c>
      <c r="AI2" s="41" t="s">
        <v>202</v>
      </c>
      <c r="AJ2" s="41" t="s">
        <v>203</v>
      </c>
      <c r="AK2" s="41" t="s">
        <v>204</v>
      </c>
      <c r="AL2" s="41"/>
    </row>
    <row r="3" spans="1:38" ht="15" customHeight="1" x14ac:dyDescent="0.25">
      <c r="A3" s="1"/>
      <c r="B3" s="14">
        <v>1</v>
      </c>
      <c r="C3" s="14"/>
      <c r="D3" s="14"/>
      <c r="E3" s="2">
        <v>125</v>
      </c>
      <c r="F3" s="15" t="s">
        <v>4</v>
      </c>
      <c r="G3" s="15"/>
      <c r="H3" s="15"/>
      <c r="I3" s="15" t="s">
        <v>5</v>
      </c>
      <c r="J3" s="15"/>
      <c r="K3" s="15"/>
      <c r="L3" s="3"/>
      <c r="M3" s="16">
        <v>1997</v>
      </c>
      <c r="N3" s="16"/>
      <c r="O3" s="17" t="s">
        <v>6</v>
      </c>
      <c r="P3" s="17"/>
      <c r="Q3" s="18" t="s">
        <v>7</v>
      </c>
      <c r="R3" s="18"/>
      <c r="S3" s="18"/>
      <c r="T3" s="18"/>
      <c r="U3" s="19">
        <v>7.6193109999999994E-2</v>
      </c>
      <c r="V3" s="19"/>
      <c r="W3" s="20"/>
      <c r="X3" s="20"/>
      <c r="Y3" s="40" t="str">
        <f>L3&amp;" "&amp;J3</f>
        <v xml:space="preserve"> </v>
      </c>
      <c r="Z3" s="40"/>
      <c r="AA3" s="40"/>
      <c r="AB3" s="40" t="str">
        <f>I3&amp;" "&amp;F3</f>
        <v>Kristof Rasovszky</v>
      </c>
      <c r="AC3" s="43" t="str">
        <f>TRIM(O3)</f>
        <v>HUN</v>
      </c>
      <c r="AD3" s="43">
        <v>42820</v>
      </c>
      <c r="AE3" s="40" t="s">
        <v>205</v>
      </c>
      <c r="AF3" s="40" t="s">
        <v>206</v>
      </c>
      <c r="AG3" s="40">
        <v>10</v>
      </c>
      <c r="AH3" s="40" t="s">
        <v>208</v>
      </c>
      <c r="AI3" s="40" t="s">
        <v>207</v>
      </c>
      <c r="AJ3" s="44">
        <f>COUNTA($F$3:$H$42)</f>
        <v>40</v>
      </c>
      <c r="AK3" s="44">
        <f>U3*86400</f>
        <v>6583.0847039999999</v>
      </c>
      <c r="AL3" s="40"/>
    </row>
    <row r="4" spans="1:38" ht="15" customHeight="1" x14ac:dyDescent="0.25">
      <c r="A4" s="1"/>
      <c r="B4" s="1"/>
      <c r="C4" s="14">
        <v>2</v>
      </c>
      <c r="D4" s="14"/>
      <c r="E4" s="4">
        <v>113</v>
      </c>
      <c r="F4" s="15" t="s">
        <v>8</v>
      </c>
      <c r="G4" s="15"/>
      <c r="H4" s="15"/>
      <c r="I4" s="15" t="s">
        <v>9</v>
      </c>
      <c r="J4" s="15"/>
      <c r="K4" s="15"/>
      <c r="L4" s="3"/>
      <c r="M4" s="16">
        <v>1991</v>
      </c>
      <c r="N4" s="16"/>
      <c r="O4" s="17" t="s">
        <v>10</v>
      </c>
      <c r="P4" s="17"/>
      <c r="Q4" s="15" t="s">
        <v>11</v>
      </c>
      <c r="R4" s="15"/>
      <c r="S4" s="15"/>
      <c r="T4" s="15"/>
      <c r="U4" s="19">
        <v>7.6412620000000001E-2</v>
      </c>
      <c r="V4" s="19"/>
      <c r="W4" s="18" t="s">
        <v>12</v>
      </c>
      <c r="X4" s="18"/>
      <c r="Y4" s="21"/>
      <c r="Z4" s="21"/>
      <c r="AB4" s="40" t="str">
        <f t="shared" ref="AB4:AB41" si="0">I4&amp;" "&amp;F4</f>
        <v>KIRILL ABROSIMOV</v>
      </c>
      <c r="AC4" s="43" t="str">
        <f t="shared" ref="AC4:AC41" si="1">TRIM(O4)</f>
        <v>RUS</v>
      </c>
      <c r="AD4" s="43">
        <v>42820</v>
      </c>
      <c r="AE4" s="40" t="s">
        <v>205</v>
      </c>
      <c r="AF4" s="40" t="s">
        <v>206</v>
      </c>
      <c r="AG4" s="40">
        <v>10</v>
      </c>
      <c r="AH4" s="40" t="s">
        <v>208</v>
      </c>
      <c r="AI4" s="40" t="s">
        <v>207</v>
      </c>
      <c r="AJ4" s="44">
        <f t="shared" ref="AJ4:AJ41" si="2">COUNTA($F$3:$H$42)</f>
        <v>40</v>
      </c>
      <c r="AK4" s="44">
        <f t="shared" ref="AK4:AK41" si="3">U4*86400</f>
        <v>6602.0503680000002</v>
      </c>
    </row>
    <row r="5" spans="1:38" ht="13.95" customHeight="1" x14ac:dyDescent="0.25">
      <c r="A5" s="1"/>
      <c r="B5" s="1"/>
      <c r="C5" s="22">
        <v>3</v>
      </c>
      <c r="D5" s="22"/>
      <c r="E5" s="5">
        <v>119</v>
      </c>
      <c r="F5" s="15" t="s">
        <v>13</v>
      </c>
      <c r="G5" s="15"/>
      <c r="H5" s="15"/>
      <c r="I5" s="15" t="s">
        <v>14</v>
      </c>
      <c r="J5" s="15"/>
      <c r="K5" s="15"/>
      <c r="L5" s="3"/>
      <c r="M5" s="16">
        <v>1983</v>
      </c>
      <c r="N5" s="16"/>
      <c r="O5" s="17" t="s">
        <v>10</v>
      </c>
      <c r="P5" s="17"/>
      <c r="Q5" s="15" t="s">
        <v>15</v>
      </c>
      <c r="R5" s="15"/>
      <c r="S5" s="15"/>
      <c r="T5" s="15"/>
      <c r="U5" s="19">
        <v>7.6481480000000004E-2</v>
      </c>
      <c r="V5" s="19"/>
      <c r="W5" s="18" t="s">
        <v>16</v>
      </c>
      <c r="X5" s="18"/>
      <c r="Y5" s="21"/>
      <c r="Z5" s="21"/>
      <c r="AB5" s="40" t="str">
        <f t="shared" si="0"/>
        <v>Evgenii Drattcev</v>
      </c>
      <c r="AC5" s="43" t="str">
        <f t="shared" si="1"/>
        <v>RUS</v>
      </c>
      <c r="AD5" s="43">
        <v>42820</v>
      </c>
      <c r="AE5" s="40" t="s">
        <v>205</v>
      </c>
      <c r="AF5" s="40" t="s">
        <v>206</v>
      </c>
      <c r="AG5" s="40">
        <v>10</v>
      </c>
      <c r="AH5" s="40" t="s">
        <v>208</v>
      </c>
      <c r="AI5" s="40" t="s">
        <v>207</v>
      </c>
      <c r="AJ5" s="44">
        <f t="shared" si="2"/>
        <v>40</v>
      </c>
      <c r="AK5" s="44">
        <f t="shared" si="3"/>
        <v>6607.9998720000003</v>
      </c>
    </row>
    <row r="6" spans="1:38" ht="15" customHeight="1" x14ac:dyDescent="0.25">
      <c r="A6" s="1"/>
      <c r="B6" s="1"/>
      <c r="C6" s="22">
        <v>4</v>
      </c>
      <c r="D6" s="22"/>
      <c r="E6" s="5">
        <v>112</v>
      </c>
      <c r="F6" s="15" t="s">
        <v>17</v>
      </c>
      <c r="G6" s="15"/>
      <c r="H6" s="15"/>
      <c r="I6" s="15" t="s">
        <v>18</v>
      </c>
      <c r="J6" s="15"/>
      <c r="K6" s="15"/>
      <c r="L6" s="3"/>
      <c r="M6" s="16">
        <v>1994</v>
      </c>
      <c r="N6" s="16"/>
      <c r="O6" s="17" t="s">
        <v>19</v>
      </c>
      <c r="P6" s="17"/>
      <c r="Q6" s="15" t="s">
        <v>20</v>
      </c>
      <c r="R6" s="15"/>
      <c r="S6" s="15"/>
      <c r="T6" s="15"/>
      <c r="U6" s="19">
        <v>7.6505320000000002E-2</v>
      </c>
      <c r="V6" s="19"/>
      <c r="W6" s="18" t="s">
        <v>21</v>
      </c>
      <c r="X6" s="18"/>
      <c r="Y6" s="21"/>
      <c r="Z6" s="21"/>
      <c r="AB6" s="40" t="str">
        <f t="shared" si="0"/>
        <v>Gregorio Paltrinieri</v>
      </c>
      <c r="AC6" s="43" t="str">
        <f t="shared" si="1"/>
        <v>ITA</v>
      </c>
      <c r="AD6" s="43">
        <v>42820</v>
      </c>
      <c r="AE6" s="40" t="s">
        <v>205</v>
      </c>
      <c r="AF6" s="40" t="s">
        <v>206</v>
      </c>
      <c r="AG6" s="40">
        <v>10</v>
      </c>
      <c r="AH6" s="40" t="s">
        <v>208</v>
      </c>
      <c r="AI6" s="40" t="s">
        <v>207</v>
      </c>
      <c r="AJ6" s="44">
        <f t="shared" si="2"/>
        <v>40</v>
      </c>
      <c r="AK6" s="44">
        <f t="shared" si="3"/>
        <v>6610.0596480000004</v>
      </c>
    </row>
    <row r="7" spans="1:38" ht="15" customHeight="1" x14ac:dyDescent="0.25">
      <c r="A7" s="1"/>
      <c r="B7" s="1"/>
      <c r="C7" s="22">
        <v>5</v>
      </c>
      <c r="D7" s="22"/>
      <c r="E7" s="5">
        <v>103</v>
      </c>
      <c r="F7" s="15" t="s">
        <v>22</v>
      </c>
      <c r="G7" s="15"/>
      <c r="H7" s="15"/>
      <c r="I7" s="15" t="s">
        <v>23</v>
      </c>
      <c r="J7" s="15"/>
      <c r="K7" s="15"/>
      <c r="L7" s="3"/>
      <c r="M7" s="16">
        <v>1993</v>
      </c>
      <c r="N7" s="16"/>
      <c r="O7" s="17" t="s">
        <v>19</v>
      </c>
      <c r="P7" s="17"/>
      <c r="Q7" s="15" t="s">
        <v>24</v>
      </c>
      <c r="R7" s="15"/>
      <c r="S7" s="15"/>
      <c r="T7" s="15"/>
      <c r="U7" s="19">
        <v>7.6540280000000002E-2</v>
      </c>
      <c r="V7" s="19"/>
      <c r="W7" s="18" t="s">
        <v>25</v>
      </c>
      <c r="X7" s="18"/>
      <c r="Y7" s="21"/>
      <c r="Z7" s="21"/>
      <c r="AB7" s="40" t="str">
        <f t="shared" si="0"/>
        <v>Mario Sanzullo</v>
      </c>
      <c r="AC7" s="43" t="str">
        <f t="shared" si="1"/>
        <v>ITA</v>
      </c>
      <c r="AD7" s="43">
        <v>42820</v>
      </c>
      <c r="AE7" s="40" t="s">
        <v>205</v>
      </c>
      <c r="AF7" s="40" t="s">
        <v>206</v>
      </c>
      <c r="AG7" s="40">
        <v>10</v>
      </c>
      <c r="AH7" s="40" t="s">
        <v>208</v>
      </c>
      <c r="AI7" s="40" t="s">
        <v>207</v>
      </c>
      <c r="AJ7" s="44">
        <f t="shared" si="2"/>
        <v>40</v>
      </c>
      <c r="AK7" s="44">
        <f t="shared" si="3"/>
        <v>6613.0801920000004</v>
      </c>
    </row>
    <row r="8" spans="1:38" ht="15" customHeight="1" x14ac:dyDescent="0.25">
      <c r="A8" s="1"/>
      <c r="B8" s="1"/>
      <c r="C8" s="22">
        <v>6</v>
      </c>
      <c r="D8" s="22"/>
      <c r="E8" s="5">
        <v>118</v>
      </c>
      <c r="F8" s="15" t="s">
        <v>26</v>
      </c>
      <c r="G8" s="15"/>
      <c r="H8" s="15"/>
      <c r="I8" s="15" t="s">
        <v>27</v>
      </c>
      <c r="J8" s="15"/>
      <c r="K8" s="15"/>
      <c r="L8" s="3"/>
      <c r="M8" s="16">
        <v>1995</v>
      </c>
      <c r="N8" s="16"/>
      <c r="O8" s="17" t="s">
        <v>28</v>
      </c>
      <c r="P8" s="17"/>
      <c r="Q8" s="15" t="s">
        <v>29</v>
      </c>
      <c r="R8" s="15"/>
      <c r="S8" s="15"/>
      <c r="T8" s="15"/>
      <c r="U8" s="19">
        <v>7.6563249999999999E-2</v>
      </c>
      <c r="V8" s="19"/>
      <c r="W8" s="18" t="s">
        <v>30</v>
      </c>
      <c r="X8" s="18"/>
      <c r="Y8" s="21"/>
      <c r="Z8" s="21"/>
      <c r="AB8" s="40" t="str">
        <f t="shared" si="0"/>
        <v>Shay Toledano</v>
      </c>
      <c r="AC8" s="43" t="str">
        <f t="shared" si="1"/>
        <v>ISR</v>
      </c>
      <c r="AD8" s="43">
        <v>42820</v>
      </c>
      <c r="AE8" s="40" t="s">
        <v>205</v>
      </c>
      <c r="AF8" s="40" t="s">
        <v>206</v>
      </c>
      <c r="AG8" s="40">
        <v>10</v>
      </c>
      <c r="AH8" s="40" t="s">
        <v>208</v>
      </c>
      <c r="AI8" s="40" t="s">
        <v>207</v>
      </c>
      <c r="AJ8" s="44">
        <f t="shared" si="2"/>
        <v>40</v>
      </c>
      <c r="AK8" s="44">
        <f t="shared" si="3"/>
        <v>6615.0648000000001</v>
      </c>
    </row>
    <row r="9" spans="1:38" ht="15" customHeight="1" x14ac:dyDescent="0.25">
      <c r="A9" s="1"/>
      <c r="B9" s="1"/>
      <c r="C9" s="22">
        <v>7</v>
      </c>
      <c r="D9" s="22"/>
      <c r="E9" s="5">
        <v>114</v>
      </c>
      <c r="F9" s="15" t="s">
        <v>31</v>
      </c>
      <c r="G9" s="15"/>
      <c r="H9" s="15"/>
      <c r="I9" s="15" t="s">
        <v>32</v>
      </c>
      <c r="J9" s="15"/>
      <c r="K9" s="15"/>
      <c r="L9" s="3"/>
      <c r="M9" s="16">
        <v>1991</v>
      </c>
      <c r="N9" s="16"/>
      <c r="O9" s="17" t="s">
        <v>33</v>
      </c>
      <c r="P9" s="17"/>
      <c r="Q9" s="15" t="s">
        <v>34</v>
      </c>
      <c r="R9" s="15"/>
      <c r="S9" s="15"/>
      <c r="T9" s="15"/>
      <c r="U9" s="19">
        <v>7.6574249999999996E-2</v>
      </c>
      <c r="V9" s="19"/>
      <c r="W9" s="18" t="s">
        <v>35</v>
      </c>
      <c r="X9" s="18"/>
      <c r="Y9" s="21"/>
      <c r="Z9" s="21"/>
      <c r="AB9" s="40" t="str">
        <f t="shared" si="0"/>
        <v>Krzysztof Pielowski</v>
      </c>
      <c r="AC9" s="43" t="str">
        <f t="shared" si="1"/>
        <v>POL</v>
      </c>
      <c r="AD9" s="43">
        <v>42820</v>
      </c>
      <c r="AE9" s="40" t="s">
        <v>205</v>
      </c>
      <c r="AF9" s="40" t="s">
        <v>206</v>
      </c>
      <c r="AG9" s="40">
        <v>10</v>
      </c>
      <c r="AH9" s="40" t="s">
        <v>208</v>
      </c>
      <c r="AI9" s="40" t="s">
        <v>207</v>
      </c>
      <c r="AJ9" s="44">
        <f t="shared" si="2"/>
        <v>40</v>
      </c>
      <c r="AK9" s="44">
        <f t="shared" si="3"/>
        <v>6616.0151999999998</v>
      </c>
    </row>
    <row r="10" spans="1:38" ht="13.95" customHeight="1" x14ac:dyDescent="0.25">
      <c r="A10" s="1"/>
      <c r="B10" s="1"/>
      <c r="C10" s="22">
        <v>8</v>
      </c>
      <c r="D10" s="22"/>
      <c r="E10" s="5">
        <v>143</v>
      </c>
      <c r="F10" s="15" t="s">
        <v>36</v>
      </c>
      <c r="G10" s="15"/>
      <c r="H10" s="15"/>
      <c r="I10" s="15" t="s">
        <v>37</v>
      </c>
      <c r="J10" s="15"/>
      <c r="K10" s="15"/>
      <c r="L10" s="3"/>
      <c r="M10" s="16">
        <v>1998</v>
      </c>
      <c r="N10" s="16"/>
      <c r="O10" s="17" t="s">
        <v>6</v>
      </c>
      <c r="P10" s="17"/>
      <c r="Q10" s="15" t="s">
        <v>38</v>
      </c>
      <c r="R10" s="15"/>
      <c r="S10" s="15"/>
      <c r="T10" s="15"/>
      <c r="U10" s="19">
        <v>7.6585710000000001E-2</v>
      </c>
      <c r="V10" s="19"/>
      <c r="W10" s="18" t="s">
        <v>39</v>
      </c>
      <c r="X10" s="18"/>
      <c r="Y10" s="21"/>
      <c r="Z10" s="21"/>
      <c r="AB10" s="40" t="str">
        <f t="shared" si="0"/>
        <v>Zoltán Drigán</v>
      </c>
      <c r="AC10" s="43" t="str">
        <f t="shared" si="1"/>
        <v>HUN</v>
      </c>
      <c r="AD10" s="43">
        <v>42820</v>
      </c>
      <c r="AE10" s="40" t="s">
        <v>205</v>
      </c>
      <c r="AF10" s="40" t="s">
        <v>206</v>
      </c>
      <c r="AG10" s="40">
        <v>10</v>
      </c>
      <c r="AH10" s="40" t="s">
        <v>208</v>
      </c>
      <c r="AI10" s="40" t="s">
        <v>207</v>
      </c>
      <c r="AJ10" s="44">
        <f t="shared" si="2"/>
        <v>40</v>
      </c>
      <c r="AK10" s="44">
        <f t="shared" si="3"/>
        <v>6617.0053440000002</v>
      </c>
    </row>
    <row r="11" spans="1:38" ht="15" customHeight="1" x14ac:dyDescent="0.25">
      <c r="A11" s="1"/>
      <c r="B11" s="1"/>
      <c r="C11" s="22">
        <v>9</v>
      </c>
      <c r="D11" s="22"/>
      <c r="E11" s="5">
        <v>137</v>
      </c>
      <c r="F11" s="15" t="s">
        <v>40</v>
      </c>
      <c r="G11" s="15"/>
      <c r="H11" s="15"/>
      <c r="I11" s="15" t="s">
        <v>41</v>
      </c>
      <c r="J11" s="15"/>
      <c r="K11" s="15"/>
      <c r="L11" s="3"/>
      <c r="M11" s="16">
        <v>1998</v>
      </c>
      <c r="N11" s="16"/>
      <c r="O11" s="17" t="s">
        <v>28</v>
      </c>
      <c r="P11" s="17"/>
      <c r="Q11" s="15" t="s">
        <v>42</v>
      </c>
      <c r="R11" s="15"/>
      <c r="S11" s="15"/>
      <c r="T11" s="15"/>
      <c r="U11" s="19">
        <v>7.6585940000000005E-2</v>
      </c>
      <c r="V11" s="19"/>
      <c r="W11" s="18" t="s">
        <v>43</v>
      </c>
      <c r="X11" s="18"/>
      <c r="Y11" s="21"/>
      <c r="Z11" s="21"/>
      <c r="AB11" s="40" t="str">
        <f t="shared" si="0"/>
        <v>Matan Roditi</v>
      </c>
      <c r="AC11" s="43" t="str">
        <f t="shared" si="1"/>
        <v>ISR</v>
      </c>
      <c r="AD11" s="43">
        <v>42820</v>
      </c>
      <c r="AE11" s="40" t="s">
        <v>205</v>
      </c>
      <c r="AF11" s="40" t="s">
        <v>206</v>
      </c>
      <c r="AG11" s="40">
        <v>10</v>
      </c>
      <c r="AH11" s="40" t="s">
        <v>208</v>
      </c>
      <c r="AI11" s="40" t="s">
        <v>207</v>
      </c>
      <c r="AJ11" s="44">
        <f t="shared" si="2"/>
        <v>40</v>
      </c>
      <c r="AK11" s="44">
        <f t="shared" si="3"/>
        <v>6617.025216</v>
      </c>
    </row>
    <row r="12" spans="1:38" ht="15" customHeight="1" x14ac:dyDescent="0.25">
      <c r="A12" s="1"/>
      <c r="B12" s="1"/>
      <c r="C12" s="22">
        <v>10</v>
      </c>
      <c r="D12" s="22"/>
      <c r="E12" s="5">
        <v>142</v>
      </c>
      <c r="F12" s="15" t="s">
        <v>44</v>
      </c>
      <c r="G12" s="15"/>
      <c r="H12" s="15"/>
      <c r="I12" s="15" t="s">
        <v>45</v>
      </c>
      <c r="J12" s="15"/>
      <c r="K12" s="15"/>
      <c r="L12" s="3"/>
      <c r="M12" s="16">
        <v>1997</v>
      </c>
      <c r="N12" s="16"/>
      <c r="O12" s="17" t="s">
        <v>19</v>
      </c>
      <c r="P12" s="17"/>
      <c r="Q12" s="15" t="s">
        <v>46</v>
      </c>
      <c r="R12" s="15"/>
      <c r="S12" s="15"/>
      <c r="T12" s="15"/>
      <c r="U12" s="19">
        <v>7.6586109999999999E-2</v>
      </c>
      <c r="V12" s="19"/>
      <c r="W12" s="18" t="s">
        <v>47</v>
      </c>
      <c r="X12" s="18"/>
      <c r="Y12" s="21"/>
      <c r="Z12" s="21"/>
      <c r="AB12" s="40" t="str">
        <f t="shared" si="0"/>
        <v>Andrea Manzi</v>
      </c>
      <c r="AC12" s="43" t="str">
        <f t="shared" si="1"/>
        <v>ITA</v>
      </c>
      <c r="AD12" s="43">
        <v>42820</v>
      </c>
      <c r="AE12" s="40" t="s">
        <v>205</v>
      </c>
      <c r="AF12" s="40" t="s">
        <v>206</v>
      </c>
      <c r="AG12" s="40">
        <v>10</v>
      </c>
      <c r="AH12" s="40" t="s">
        <v>208</v>
      </c>
      <c r="AI12" s="40" t="s">
        <v>207</v>
      </c>
      <c r="AJ12" s="44">
        <f t="shared" si="2"/>
        <v>40</v>
      </c>
      <c r="AK12" s="44">
        <f t="shared" si="3"/>
        <v>6617.0399040000002</v>
      </c>
    </row>
    <row r="13" spans="1:38" ht="13.95" customHeight="1" x14ac:dyDescent="0.25">
      <c r="A13" s="1"/>
      <c r="B13" s="1"/>
      <c r="C13" s="22">
        <v>11</v>
      </c>
      <c r="D13" s="22"/>
      <c r="E13" s="5">
        <v>122</v>
      </c>
      <c r="F13" s="15" t="s">
        <v>48</v>
      </c>
      <c r="G13" s="15"/>
      <c r="H13" s="15"/>
      <c r="I13" s="15" t="s">
        <v>49</v>
      </c>
      <c r="J13" s="15"/>
      <c r="K13" s="15"/>
      <c r="L13" s="3"/>
      <c r="M13" s="16">
        <v>1987</v>
      </c>
      <c r="N13" s="16"/>
      <c r="O13" s="17" t="s">
        <v>50</v>
      </c>
      <c r="P13" s="17"/>
      <c r="Q13" s="15" t="s">
        <v>51</v>
      </c>
      <c r="R13" s="15"/>
      <c r="S13" s="15"/>
      <c r="T13" s="15"/>
      <c r="U13" s="19">
        <v>7.6597970000000001E-2</v>
      </c>
      <c r="V13" s="19"/>
      <c r="W13" s="18" t="s">
        <v>52</v>
      </c>
      <c r="X13" s="18"/>
      <c r="Y13" s="21"/>
      <c r="Z13" s="21"/>
      <c r="AB13" s="40" t="str">
        <f t="shared" si="0"/>
        <v>David Brandl</v>
      </c>
      <c r="AC13" s="43" t="str">
        <f t="shared" si="1"/>
        <v>AUT</v>
      </c>
      <c r="AD13" s="43">
        <v>42820</v>
      </c>
      <c r="AE13" s="40" t="s">
        <v>205</v>
      </c>
      <c r="AF13" s="40" t="s">
        <v>206</v>
      </c>
      <c r="AG13" s="40">
        <v>10</v>
      </c>
      <c r="AH13" s="40" t="s">
        <v>208</v>
      </c>
      <c r="AI13" s="40" t="s">
        <v>207</v>
      </c>
      <c r="AJ13" s="44">
        <f t="shared" si="2"/>
        <v>40</v>
      </c>
      <c r="AK13" s="44">
        <f t="shared" si="3"/>
        <v>6618.0646079999997</v>
      </c>
    </row>
    <row r="14" spans="1:38" ht="15" customHeight="1" x14ac:dyDescent="0.25">
      <c r="A14" s="1"/>
      <c r="B14" s="1"/>
      <c r="C14" s="22">
        <v>12</v>
      </c>
      <c r="D14" s="22"/>
      <c r="E14" s="5">
        <v>101</v>
      </c>
      <c r="F14" s="15" t="s">
        <v>53</v>
      </c>
      <c r="G14" s="15"/>
      <c r="H14" s="15"/>
      <c r="I14" s="15" t="s">
        <v>54</v>
      </c>
      <c r="J14" s="15"/>
      <c r="K14" s="15"/>
      <c r="L14" s="3"/>
      <c r="M14" s="16">
        <v>1991</v>
      </c>
      <c r="N14" s="16"/>
      <c r="O14" s="17" t="s">
        <v>28</v>
      </c>
      <c r="P14" s="17"/>
      <c r="Q14" s="15" t="s">
        <v>55</v>
      </c>
      <c r="R14" s="15"/>
      <c r="S14" s="15"/>
      <c r="T14" s="15"/>
      <c r="U14" s="19">
        <v>7.6608800000000005E-2</v>
      </c>
      <c r="V14" s="19"/>
      <c r="W14" s="18" t="s">
        <v>56</v>
      </c>
      <c r="X14" s="18"/>
      <c r="Y14" s="21"/>
      <c r="Z14" s="21"/>
      <c r="AB14" s="40" t="str">
        <f t="shared" si="0"/>
        <v>Shahar Resman</v>
      </c>
      <c r="AC14" s="43" t="str">
        <f t="shared" si="1"/>
        <v>ISR</v>
      </c>
      <c r="AD14" s="43">
        <v>42820</v>
      </c>
      <c r="AE14" s="40" t="s">
        <v>205</v>
      </c>
      <c r="AF14" s="40" t="s">
        <v>206</v>
      </c>
      <c r="AG14" s="40">
        <v>10</v>
      </c>
      <c r="AH14" s="40" t="s">
        <v>208</v>
      </c>
      <c r="AI14" s="40" t="s">
        <v>207</v>
      </c>
      <c r="AJ14" s="44">
        <f t="shared" si="2"/>
        <v>40</v>
      </c>
      <c r="AK14" s="44">
        <f t="shared" si="3"/>
        <v>6619.0003200000001</v>
      </c>
    </row>
    <row r="15" spans="1:38" ht="15" customHeight="1" x14ac:dyDescent="0.25">
      <c r="A15" s="1"/>
      <c r="B15" s="1"/>
      <c r="C15" s="22">
        <v>13</v>
      </c>
      <c r="D15" s="22"/>
      <c r="E15" s="5">
        <v>117</v>
      </c>
      <c r="F15" s="15" t="s">
        <v>57</v>
      </c>
      <c r="G15" s="15"/>
      <c r="H15" s="15"/>
      <c r="I15" s="15" t="s">
        <v>58</v>
      </c>
      <c r="J15" s="15"/>
      <c r="K15" s="15"/>
      <c r="L15" s="3"/>
      <c r="M15" s="16">
        <v>1996</v>
      </c>
      <c r="N15" s="16"/>
      <c r="O15" s="17" t="s">
        <v>59</v>
      </c>
      <c r="P15" s="17"/>
      <c r="Q15" s="15" t="s">
        <v>60</v>
      </c>
      <c r="R15" s="15"/>
      <c r="S15" s="15"/>
      <c r="T15" s="15"/>
      <c r="U15" s="19">
        <v>7.6621410000000001E-2</v>
      </c>
      <c r="V15" s="19"/>
      <c r="W15" s="18" t="s">
        <v>61</v>
      </c>
      <c r="X15" s="18"/>
      <c r="Y15" s="21"/>
      <c r="Z15" s="21"/>
      <c r="AB15" s="40" t="str">
        <f t="shared" si="0"/>
        <v>Matej Kozubek</v>
      </c>
      <c r="AC15" s="43" t="str">
        <f t="shared" si="1"/>
        <v>CZE</v>
      </c>
      <c r="AD15" s="43">
        <v>42820</v>
      </c>
      <c r="AE15" s="40" t="s">
        <v>205</v>
      </c>
      <c r="AF15" s="40" t="s">
        <v>206</v>
      </c>
      <c r="AG15" s="40">
        <v>10</v>
      </c>
      <c r="AH15" s="40" t="s">
        <v>208</v>
      </c>
      <c r="AI15" s="40" t="s">
        <v>207</v>
      </c>
      <c r="AJ15" s="44">
        <f t="shared" si="2"/>
        <v>40</v>
      </c>
      <c r="AK15" s="44">
        <f t="shared" si="3"/>
        <v>6620.0898239999997</v>
      </c>
    </row>
    <row r="16" spans="1:38" ht="15" customHeight="1" x14ac:dyDescent="0.25">
      <c r="A16" s="1"/>
      <c r="B16" s="1"/>
      <c r="C16" s="22">
        <v>14</v>
      </c>
      <c r="D16" s="22"/>
      <c r="E16" s="5">
        <v>139</v>
      </c>
      <c r="F16" s="15" t="s">
        <v>62</v>
      </c>
      <c r="G16" s="15"/>
      <c r="H16" s="15"/>
      <c r="I16" s="15" t="s">
        <v>63</v>
      </c>
      <c r="J16" s="15"/>
      <c r="K16" s="15"/>
      <c r="L16" s="3"/>
      <c r="M16" s="16">
        <v>1981</v>
      </c>
      <c r="N16" s="16"/>
      <c r="O16" s="17" t="s">
        <v>64</v>
      </c>
      <c r="P16" s="17"/>
      <c r="Q16" s="15" t="s">
        <v>65</v>
      </c>
      <c r="R16" s="15"/>
      <c r="S16" s="15"/>
      <c r="T16" s="15"/>
      <c r="U16" s="19">
        <v>7.6644039999999997E-2</v>
      </c>
      <c r="V16" s="19"/>
      <c r="W16" s="18" t="s">
        <v>66</v>
      </c>
      <c r="X16" s="18"/>
      <c r="Y16" s="21"/>
      <c r="Z16" s="21"/>
      <c r="AB16" s="40" t="str">
        <f t="shared" si="0"/>
        <v>Igor Chervynskiy</v>
      </c>
      <c r="AC16" s="43" t="str">
        <f t="shared" si="1"/>
        <v>UKR</v>
      </c>
      <c r="AD16" s="43">
        <v>42820</v>
      </c>
      <c r="AE16" s="40" t="s">
        <v>205</v>
      </c>
      <c r="AF16" s="40" t="s">
        <v>206</v>
      </c>
      <c r="AG16" s="40">
        <v>10</v>
      </c>
      <c r="AH16" s="40" t="s">
        <v>208</v>
      </c>
      <c r="AI16" s="40" t="s">
        <v>207</v>
      </c>
      <c r="AJ16" s="44">
        <f t="shared" si="2"/>
        <v>40</v>
      </c>
      <c r="AK16" s="44">
        <f t="shared" si="3"/>
        <v>6622.0450559999999</v>
      </c>
    </row>
    <row r="17" spans="1:37" ht="15" customHeight="1" x14ac:dyDescent="0.25">
      <c r="A17" s="1"/>
      <c r="B17" s="1"/>
      <c r="C17" s="22">
        <v>15</v>
      </c>
      <c r="D17" s="22"/>
      <c r="E17" s="5">
        <v>141</v>
      </c>
      <c r="F17" s="15" t="s">
        <v>67</v>
      </c>
      <c r="G17" s="15"/>
      <c r="H17" s="15"/>
      <c r="I17" s="15" t="s">
        <v>68</v>
      </c>
      <c r="J17" s="15"/>
      <c r="K17" s="15"/>
      <c r="L17" s="3"/>
      <c r="M17" s="16">
        <v>1997</v>
      </c>
      <c r="N17" s="16"/>
      <c r="O17" s="17" t="s">
        <v>6</v>
      </c>
      <c r="P17" s="17"/>
      <c r="Q17" s="15" t="s">
        <v>69</v>
      </c>
      <c r="R17" s="15"/>
      <c r="S17" s="15"/>
      <c r="T17" s="15"/>
      <c r="U17" s="19">
        <v>7.6655959999999995E-2</v>
      </c>
      <c r="V17" s="19"/>
      <c r="W17" s="18" t="s">
        <v>70</v>
      </c>
      <c r="X17" s="18"/>
      <c r="Y17" s="21"/>
      <c r="Z17" s="21"/>
      <c r="AB17" s="40" t="str">
        <f t="shared" si="0"/>
        <v>Tamas Novoszaith</v>
      </c>
      <c r="AC17" s="43" t="str">
        <f t="shared" si="1"/>
        <v>HUN</v>
      </c>
      <c r="AD17" s="43">
        <v>42820</v>
      </c>
      <c r="AE17" s="40" t="s">
        <v>205</v>
      </c>
      <c r="AF17" s="40" t="s">
        <v>206</v>
      </c>
      <c r="AG17" s="40">
        <v>10</v>
      </c>
      <c r="AH17" s="40" t="s">
        <v>208</v>
      </c>
      <c r="AI17" s="40" t="s">
        <v>207</v>
      </c>
      <c r="AJ17" s="44">
        <f t="shared" si="2"/>
        <v>40</v>
      </c>
      <c r="AK17" s="44">
        <f t="shared" si="3"/>
        <v>6623.074944</v>
      </c>
    </row>
    <row r="18" spans="1:37" ht="13.95" customHeight="1" x14ac:dyDescent="0.25">
      <c r="A18" s="1"/>
      <c r="B18" s="1"/>
      <c r="C18" s="23">
        <v>16</v>
      </c>
      <c r="D18" s="23"/>
      <c r="E18" s="6">
        <v>105</v>
      </c>
      <c r="F18" s="15" t="s">
        <v>71</v>
      </c>
      <c r="G18" s="15"/>
      <c r="H18" s="15"/>
      <c r="I18" s="15" t="s">
        <v>72</v>
      </c>
      <c r="J18" s="15"/>
      <c r="K18" s="15"/>
      <c r="L18" s="3"/>
      <c r="M18" s="16">
        <v>2000</v>
      </c>
      <c r="N18" s="16"/>
      <c r="O18" s="17" t="s">
        <v>6</v>
      </c>
      <c r="P18" s="17"/>
      <c r="Q18" s="15" t="s">
        <v>73</v>
      </c>
      <c r="R18" s="15"/>
      <c r="S18" s="15"/>
      <c r="T18" s="15"/>
      <c r="U18" s="19">
        <v>7.6667529999999998E-2</v>
      </c>
      <c r="V18" s="19"/>
      <c r="W18" s="18" t="s">
        <v>74</v>
      </c>
      <c r="X18" s="18"/>
      <c r="Y18" s="21"/>
      <c r="Z18" s="21"/>
      <c r="AB18" s="40" t="str">
        <f t="shared" si="0"/>
        <v>Ákos Kalmár</v>
      </c>
      <c r="AC18" s="43" t="str">
        <f t="shared" si="1"/>
        <v>HUN</v>
      </c>
      <c r="AD18" s="43">
        <v>42820</v>
      </c>
      <c r="AE18" s="40" t="s">
        <v>205</v>
      </c>
      <c r="AF18" s="40" t="s">
        <v>206</v>
      </c>
      <c r="AG18" s="40">
        <v>10</v>
      </c>
      <c r="AH18" s="40" t="s">
        <v>208</v>
      </c>
      <c r="AI18" s="40" t="s">
        <v>207</v>
      </c>
      <c r="AJ18" s="44">
        <f t="shared" si="2"/>
        <v>40</v>
      </c>
      <c r="AK18" s="44">
        <f t="shared" si="3"/>
        <v>6624.0745919999999</v>
      </c>
    </row>
    <row r="19" spans="1:37" ht="15" customHeight="1" x14ac:dyDescent="0.25">
      <c r="A19" s="1"/>
      <c r="B19" s="1"/>
      <c r="C19" s="16">
        <v>17</v>
      </c>
      <c r="D19" s="16"/>
      <c r="E19" s="2">
        <v>127</v>
      </c>
      <c r="F19" s="15" t="s">
        <v>75</v>
      </c>
      <c r="G19" s="15"/>
      <c r="H19" s="15"/>
      <c r="I19" s="15" t="s">
        <v>76</v>
      </c>
      <c r="J19" s="15"/>
      <c r="K19" s="15"/>
      <c r="L19" s="24" t="s">
        <v>77</v>
      </c>
      <c r="M19" s="24"/>
      <c r="N19" s="24"/>
      <c r="O19" s="17" t="s">
        <v>6</v>
      </c>
      <c r="P19" s="17"/>
      <c r="Q19" s="15" t="s">
        <v>78</v>
      </c>
      <c r="R19" s="15"/>
      <c r="S19" s="15"/>
      <c r="T19" s="15"/>
      <c r="U19" s="19">
        <v>7.675949E-2</v>
      </c>
      <c r="V19" s="19"/>
      <c r="W19" s="18" t="s">
        <v>79</v>
      </c>
      <c r="X19" s="18"/>
      <c r="Y19" s="21"/>
      <c r="Z19" s="21"/>
      <c r="AB19" s="40" t="str">
        <f t="shared" si="0"/>
        <v>Ádám Kris Orosz</v>
      </c>
      <c r="AC19" s="43" t="str">
        <f t="shared" si="1"/>
        <v>HUN</v>
      </c>
      <c r="AD19" s="43">
        <v>42820</v>
      </c>
      <c r="AE19" s="40" t="s">
        <v>205</v>
      </c>
      <c r="AF19" s="40" t="s">
        <v>206</v>
      </c>
      <c r="AG19" s="40">
        <v>10</v>
      </c>
      <c r="AH19" s="40" t="s">
        <v>208</v>
      </c>
      <c r="AI19" s="40" t="s">
        <v>207</v>
      </c>
      <c r="AJ19" s="44">
        <f t="shared" si="2"/>
        <v>40</v>
      </c>
      <c r="AK19" s="44">
        <f t="shared" si="3"/>
        <v>6632.0199359999997</v>
      </c>
    </row>
    <row r="20" spans="1:37" ht="15" customHeight="1" x14ac:dyDescent="0.25">
      <c r="A20" s="1"/>
      <c r="B20" s="1"/>
      <c r="C20" s="16">
        <v>18</v>
      </c>
      <c r="D20" s="16"/>
      <c r="E20" s="2">
        <v>102</v>
      </c>
      <c r="F20" s="15" t="s">
        <v>80</v>
      </c>
      <c r="G20" s="15"/>
      <c r="H20" s="15"/>
      <c r="I20" s="15" t="s">
        <v>81</v>
      </c>
      <c r="J20" s="15"/>
      <c r="K20" s="15"/>
      <c r="L20" s="3"/>
      <c r="M20" s="16">
        <v>1997</v>
      </c>
      <c r="N20" s="16"/>
      <c r="O20" s="17" t="s">
        <v>82</v>
      </c>
      <c r="P20" s="17"/>
      <c r="Q20" s="15" t="s">
        <v>83</v>
      </c>
      <c r="R20" s="15"/>
      <c r="S20" s="15"/>
      <c r="T20" s="15"/>
      <c r="U20" s="19">
        <v>7.6771530000000004E-2</v>
      </c>
      <c r="V20" s="19"/>
      <c r="W20" s="18" t="s">
        <v>84</v>
      </c>
      <c r="X20" s="18"/>
      <c r="Y20" s="21"/>
      <c r="Z20" s="21"/>
      <c r="AB20" s="40" t="str">
        <f t="shared" si="0"/>
        <v>Logan Vanhuys</v>
      </c>
      <c r="AC20" s="43" t="str">
        <f t="shared" si="1"/>
        <v>BEL</v>
      </c>
      <c r="AD20" s="43">
        <v>42820</v>
      </c>
      <c r="AE20" s="40" t="s">
        <v>205</v>
      </c>
      <c r="AF20" s="40" t="s">
        <v>206</v>
      </c>
      <c r="AG20" s="40">
        <v>10</v>
      </c>
      <c r="AH20" s="40" t="s">
        <v>208</v>
      </c>
      <c r="AI20" s="40" t="s">
        <v>207</v>
      </c>
      <c r="AJ20" s="44">
        <f t="shared" si="2"/>
        <v>40</v>
      </c>
      <c r="AK20" s="44">
        <f t="shared" si="3"/>
        <v>6633.0601920000008</v>
      </c>
    </row>
    <row r="21" spans="1:37" ht="15" customHeight="1" x14ac:dyDescent="0.25">
      <c r="A21" s="1"/>
      <c r="B21" s="1"/>
      <c r="C21" s="16">
        <v>19</v>
      </c>
      <c r="D21" s="16"/>
      <c r="E21" s="2">
        <v>104</v>
      </c>
      <c r="F21" s="15" t="s">
        <v>85</v>
      </c>
      <c r="G21" s="15"/>
      <c r="H21" s="15"/>
      <c r="I21" s="15" t="s">
        <v>86</v>
      </c>
      <c r="J21" s="15"/>
      <c r="K21" s="15"/>
      <c r="L21" s="3"/>
      <c r="M21" s="16">
        <v>1993</v>
      </c>
      <c r="N21" s="16"/>
      <c r="O21" s="17" t="s">
        <v>28</v>
      </c>
      <c r="P21" s="17"/>
      <c r="Q21" s="15" t="s">
        <v>87</v>
      </c>
      <c r="R21" s="15"/>
      <c r="S21" s="15"/>
      <c r="T21" s="15"/>
      <c r="U21" s="19">
        <v>7.6794100000000004E-2</v>
      </c>
      <c r="V21" s="19"/>
      <c r="W21" s="18" t="s">
        <v>88</v>
      </c>
      <c r="X21" s="18"/>
      <c r="Y21" s="21"/>
      <c r="Z21" s="21"/>
      <c r="AB21" s="40" t="str">
        <f t="shared" si="0"/>
        <v>Idan Mordel</v>
      </c>
      <c r="AC21" s="43" t="str">
        <f t="shared" si="1"/>
        <v>ISR</v>
      </c>
      <c r="AD21" s="43">
        <v>42820</v>
      </c>
      <c r="AE21" s="40" t="s">
        <v>205</v>
      </c>
      <c r="AF21" s="40" t="s">
        <v>206</v>
      </c>
      <c r="AG21" s="40">
        <v>10</v>
      </c>
      <c r="AH21" s="40" t="s">
        <v>208</v>
      </c>
      <c r="AI21" s="40" t="s">
        <v>207</v>
      </c>
      <c r="AJ21" s="44">
        <f t="shared" si="2"/>
        <v>40</v>
      </c>
      <c r="AK21" s="44">
        <f t="shared" si="3"/>
        <v>6635.0102400000005</v>
      </c>
    </row>
    <row r="22" spans="1:37" ht="15" customHeight="1" x14ac:dyDescent="0.25">
      <c r="A22" s="1"/>
      <c r="B22" s="1"/>
      <c r="C22" s="16">
        <v>20</v>
      </c>
      <c r="D22" s="16"/>
      <c r="E22" s="2">
        <v>133</v>
      </c>
      <c r="F22" s="15" t="s">
        <v>89</v>
      </c>
      <c r="G22" s="15"/>
      <c r="H22" s="15"/>
      <c r="I22" s="15" t="s">
        <v>90</v>
      </c>
      <c r="J22" s="15"/>
      <c r="K22" s="15"/>
      <c r="L22" s="3"/>
      <c r="M22" s="16">
        <v>1994</v>
      </c>
      <c r="N22" s="16"/>
      <c r="O22" s="17" t="s">
        <v>6</v>
      </c>
      <c r="P22" s="17"/>
      <c r="Q22" s="15" t="s">
        <v>91</v>
      </c>
      <c r="R22" s="15"/>
      <c r="S22" s="15"/>
      <c r="T22" s="15"/>
      <c r="U22" s="19">
        <v>7.680613E-2</v>
      </c>
      <c r="V22" s="19"/>
      <c r="W22" s="18" t="s">
        <v>92</v>
      </c>
      <c r="X22" s="18"/>
      <c r="Y22" s="21"/>
      <c r="Z22" s="21"/>
      <c r="AB22" s="40" t="str">
        <f t="shared" si="0"/>
        <v>Márk Papp</v>
      </c>
      <c r="AC22" s="43" t="str">
        <f t="shared" si="1"/>
        <v>HUN</v>
      </c>
      <c r="AD22" s="43">
        <v>42820</v>
      </c>
      <c r="AE22" s="40" t="s">
        <v>205</v>
      </c>
      <c r="AF22" s="40" t="s">
        <v>206</v>
      </c>
      <c r="AG22" s="40">
        <v>10</v>
      </c>
      <c r="AH22" s="40" t="s">
        <v>208</v>
      </c>
      <c r="AI22" s="40" t="s">
        <v>207</v>
      </c>
      <c r="AJ22" s="44">
        <f t="shared" si="2"/>
        <v>40</v>
      </c>
      <c r="AK22" s="44">
        <f t="shared" si="3"/>
        <v>6636.0496320000002</v>
      </c>
    </row>
    <row r="23" spans="1:37" ht="13.95" customHeight="1" x14ac:dyDescent="0.25">
      <c r="A23" s="1"/>
      <c r="B23" s="1"/>
      <c r="C23" s="16">
        <v>21</v>
      </c>
      <c r="D23" s="16"/>
      <c r="E23" s="2">
        <v>111</v>
      </c>
      <c r="F23" s="15" t="s">
        <v>67</v>
      </c>
      <c r="G23" s="15"/>
      <c r="H23" s="15"/>
      <c r="I23" s="15" t="s">
        <v>93</v>
      </c>
      <c r="J23" s="15"/>
      <c r="K23" s="15"/>
      <c r="L23" s="3"/>
      <c r="M23" s="16">
        <v>2000</v>
      </c>
      <c r="N23" s="16"/>
      <c r="O23" s="17" t="s">
        <v>6</v>
      </c>
      <c r="P23" s="17"/>
      <c r="Q23" s="15" t="s">
        <v>94</v>
      </c>
      <c r="R23" s="15"/>
      <c r="S23" s="15"/>
      <c r="T23" s="15"/>
      <c r="U23" s="19">
        <v>7.6829690000000006E-2</v>
      </c>
      <c r="V23" s="19"/>
      <c r="W23" s="18" t="s">
        <v>95</v>
      </c>
      <c r="X23" s="18"/>
      <c r="Y23" s="21"/>
      <c r="Z23" s="21"/>
      <c r="AB23" s="40" t="str">
        <f t="shared" si="0"/>
        <v>Noel Novoszaith</v>
      </c>
      <c r="AC23" s="43" t="str">
        <f t="shared" si="1"/>
        <v>HUN</v>
      </c>
      <c r="AD23" s="43">
        <v>42820</v>
      </c>
      <c r="AE23" s="40" t="s">
        <v>205</v>
      </c>
      <c r="AF23" s="40" t="s">
        <v>206</v>
      </c>
      <c r="AG23" s="40">
        <v>10</v>
      </c>
      <c r="AH23" s="40" t="s">
        <v>208</v>
      </c>
      <c r="AI23" s="40" t="s">
        <v>207</v>
      </c>
      <c r="AJ23" s="44">
        <f t="shared" si="2"/>
        <v>40</v>
      </c>
      <c r="AK23" s="44">
        <f t="shared" si="3"/>
        <v>6638.0852160000004</v>
      </c>
    </row>
    <row r="24" spans="1:37" ht="15" customHeight="1" x14ac:dyDescent="0.25">
      <c r="A24" s="1"/>
      <c r="B24" s="1"/>
      <c r="C24" s="16">
        <v>22</v>
      </c>
      <c r="D24" s="16"/>
      <c r="E24" s="2">
        <v>126</v>
      </c>
      <c r="F24" s="15" t="s">
        <v>96</v>
      </c>
      <c r="G24" s="15"/>
      <c r="H24" s="15"/>
      <c r="I24" s="15" t="s">
        <v>97</v>
      </c>
      <c r="J24" s="15"/>
      <c r="K24" s="15"/>
      <c r="L24" s="3"/>
      <c r="M24" s="16">
        <v>1993</v>
      </c>
      <c r="N24" s="16"/>
      <c r="O24" s="17" t="s">
        <v>28</v>
      </c>
      <c r="P24" s="17"/>
      <c r="Q24" s="15" t="s">
        <v>98</v>
      </c>
      <c r="R24" s="15"/>
      <c r="S24" s="15"/>
      <c r="T24" s="15"/>
      <c r="U24" s="19">
        <v>7.6864000000000002E-2</v>
      </c>
      <c r="V24" s="19"/>
      <c r="W24" s="18" t="s">
        <v>99</v>
      </c>
      <c r="X24" s="18"/>
      <c r="Y24" s="21"/>
      <c r="Z24" s="21"/>
      <c r="AB24" s="40" t="str">
        <f t="shared" si="0"/>
        <v>Yuval Safra</v>
      </c>
      <c r="AC24" s="43" t="str">
        <f t="shared" si="1"/>
        <v>ISR</v>
      </c>
      <c r="AD24" s="43">
        <v>42820</v>
      </c>
      <c r="AE24" s="40" t="s">
        <v>205</v>
      </c>
      <c r="AF24" s="40" t="s">
        <v>206</v>
      </c>
      <c r="AG24" s="40">
        <v>10</v>
      </c>
      <c r="AH24" s="40" t="s">
        <v>208</v>
      </c>
      <c r="AI24" s="40" t="s">
        <v>207</v>
      </c>
      <c r="AJ24" s="44">
        <f t="shared" si="2"/>
        <v>40</v>
      </c>
      <c r="AK24" s="44">
        <f t="shared" si="3"/>
        <v>6641.0496000000003</v>
      </c>
    </row>
    <row r="25" spans="1:37" ht="15" customHeight="1" x14ac:dyDescent="0.25">
      <c r="A25" s="1"/>
      <c r="B25" s="1"/>
      <c r="C25" s="16">
        <v>23</v>
      </c>
      <c r="D25" s="16"/>
      <c r="E25" s="2">
        <v>116</v>
      </c>
      <c r="F25" s="15" t="s">
        <v>100</v>
      </c>
      <c r="G25" s="15"/>
      <c r="H25" s="15"/>
      <c r="I25" s="15" t="s">
        <v>101</v>
      </c>
      <c r="J25" s="15"/>
      <c r="K25" s="15"/>
      <c r="L25" s="3"/>
      <c r="M25" s="16">
        <v>2000</v>
      </c>
      <c r="N25" s="16"/>
      <c r="O25" s="17" t="s">
        <v>28</v>
      </c>
      <c r="P25" s="17"/>
      <c r="Q25" s="15" t="s">
        <v>102</v>
      </c>
      <c r="R25" s="15"/>
      <c r="S25" s="15"/>
      <c r="T25" s="15"/>
      <c r="U25" s="19">
        <v>7.6933219999999997E-2</v>
      </c>
      <c r="V25" s="19"/>
      <c r="W25" s="18" t="s">
        <v>103</v>
      </c>
      <c r="X25" s="18"/>
      <c r="Y25" s="21"/>
      <c r="Z25" s="21"/>
      <c r="AB25" s="40" t="str">
        <f t="shared" si="0"/>
        <v>Bar Soloveychik</v>
      </c>
      <c r="AC25" s="43" t="str">
        <f t="shared" si="1"/>
        <v>ISR</v>
      </c>
      <c r="AD25" s="43">
        <v>42820</v>
      </c>
      <c r="AE25" s="40" t="s">
        <v>205</v>
      </c>
      <c r="AF25" s="40" t="s">
        <v>206</v>
      </c>
      <c r="AG25" s="40">
        <v>10</v>
      </c>
      <c r="AH25" s="40" t="s">
        <v>208</v>
      </c>
      <c r="AI25" s="40" t="s">
        <v>207</v>
      </c>
      <c r="AJ25" s="44">
        <f t="shared" si="2"/>
        <v>40</v>
      </c>
      <c r="AK25" s="44">
        <f t="shared" si="3"/>
        <v>6647.0302080000001</v>
      </c>
    </row>
    <row r="26" spans="1:37" ht="13.95" customHeight="1" x14ac:dyDescent="0.25">
      <c r="A26" s="1"/>
      <c r="B26" s="1"/>
      <c r="C26" s="16">
        <v>24</v>
      </c>
      <c r="D26" s="16"/>
      <c r="E26" s="2">
        <v>134</v>
      </c>
      <c r="F26" s="15" t="s">
        <v>104</v>
      </c>
      <c r="G26" s="15"/>
      <c r="H26" s="15"/>
      <c r="I26" s="15" t="s">
        <v>105</v>
      </c>
      <c r="J26" s="15"/>
      <c r="K26" s="15"/>
      <c r="L26" s="3"/>
      <c r="M26" s="16">
        <v>1997</v>
      </c>
      <c r="N26" s="16"/>
      <c r="O26" s="17" t="s">
        <v>106</v>
      </c>
      <c r="P26" s="17"/>
      <c r="Q26" s="15" t="s">
        <v>107</v>
      </c>
      <c r="R26" s="15"/>
      <c r="S26" s="15"/>
      <c r="T26" s="15"/>
      <c r="U26" s="19">
        <v>7.693374E-2</v>
      </c>
      <c r="V26" s="19"/>
      <c r="W26" s="18" t="s">
        <v>108</v>
      </c>
      <c r="X26" s="18"/>
      <c r="Y26" s="21"/>
      <c r="Z26" s="21"/>
      <c r="AB26" s="40" t="str">
        <f t="shared" si="0"/>
        <v>Lars Bottelier</v>
      </c>
      <c r="AC26" s="43" t="str">
        <f t="shared" si="1"/>
        <v>NED</v>
      </c>
      <c r="AD26" s="43">
        <v>42820</v>
      </c>
      <c r="AE26" s="40" t="s">
        <v>205</v>
      </c>
      <c r="AF26" s="40" t="s">
        <v>206</v>
      </c>
      <c r="AG26" s="40">
        <v>10</v>
      </c>
      <c r="AH26" s="40" t="s">
        <v>208</v>
      </c>
      <c r="AI26" s="40" t="s">
        <v>207</v>
      </c>
      <c r="AJ26" s="44">
        <f t="shared" si="2"/>
        <v>40</v>
      </c>
      <c r="AK26" s="44">
        <f t="shared" si="3"/>
        <v>6647.0751360000004</v>
      </c>
    </row>
    <row r="27" spans="1:37" ht="15" customHeight="1" x14ac:dyDescent="0.25">
      <c r="A27" s="1"/>
      <c r="B27" s="1"/>
      <c r="C27" s="16">
        <v>25</v>
      </c>
      <c r="D27" s="16"/>
      <c r="E27" s="2">
        <v>129</v>
      </c>
      <c r="F27" s="15" t="s">
        <v>109</v>
      </c>
      <c r="G27" s="15"/>
      <c r="H27" s="15"/>
      <c r="I27" s="15" t="s">
        <v>110</v>
      </c>
      <c r="J27" s="15"/>
      <c r="K27" s="15"/>
      <c r="L27" s="15"/>
      <c r="M27" s="16">
        <v>2002</v>
      </c>
      <c r="N27" s="16"/>
      <c r="O27" s="17" t="s">
        <v>6</v>
      </c>
      <c r="P27" s="17"/>
      <c r="Q27" s="15" t="s">
        <v>111</v>
      </c>
      <c r="R27" s="15"/>
      <c r="S27" s="15"/>
      <c r="T27" s="15"/>
      <c r="U27" s="19">
        <v>7.6944849999999995E-2</v>
      </c>
      <c r="V27" s="19"/>
      <c r="W27" s="18" t="s">
        <v>112</v>
      </c>
      <c r="X27" s="18"/>
      <c r="Y27" s="21"/>
      <c r="Z27" s="21"/>
      <c r="AB27" s="40" t="str">
        <f t="shared" si="0"/>
        <v>Zoltán Márk Tabi</v>
      </c>
      <c r="AC27" s="43" t="str">
        <f t="shared" si="1"/>
        <v>HUN</v>
      </c>
      <c r="AD27" s="43">
        <v>42820</v>
      </c>
      <c r="AE27" s="40" t="s">
        <v>205</v>
      </c>
      <c r="AF27" s="40" t="s">
        <v>206</v>
      </c>
      <c r="AG27" s="40">
        <v>10</v>
      </c>
      <c r="AH27" s="40" t="s">
        <v>208</v>
      </c>
      <c r="AI27" s="40" t="s">
        <v>207</v>
      </c>
      <c r="AJ27" s="44">
        <f t="shared" si="2"/>
        <v>40</v>
      </c>
      <c r="AK27" s="44">
        <f t="shared" si="3"/>
        <v>6648.0350399999998</v>
      </c>
    </row>
    <row r="28" spans="1:37" ht="15" customHeight="1" x14ac:dyDescent="0.25">
      <c r="A28" s="1"/>
      <c r="B28" s="1"/>
      <c r="C28" s="16">
        <v>26</v>
      </c>
      <c r="D28" s="16"/>
      <c r="E28" s="2">
        <v>115</v>
      </c>
      <c r="F28" s="15" t="s">
        <v>113</v>
      </c>
      <c r="G28" s="15"/>
      <c r="H28" s="15"/>
      <c r="I28" s="15" t="s">
        <v>114</v>
      </c>
      <c r="J28" s="15"/>
      <c r="K28" s="15"/>
      <c r="L28" s="3"/>
      <c r="M28" s="16">
        <v>1991</v>
      </c>
      <c r="N28" s="16"/>
      <c r="O28" s="17" t="s">
        <v>82</v>
      </c>
      <c r="P28" s="17"/>
      <c r="Q28" s="15" t="s">
        <v>115</v>
      </c>
      <c r="R28" s="15"/>
      <c r="S28" s="15"/>
      <c r="T28" s="15"/>
      <c r="U28" s="19">
        <v>7.7095369999999996E-2</v>
      </c>
      <c r="V28" s="19"/>
      <c r="W28" s="18" t="s">
        <v>116</v>
      </c>
      <c r="X28" s="18"/>
      <c r="Y28" s="21"/>
      <c r="Z28" s="21"/>
      <c r="AB28" s="40" t="str">
        <f t="shared" si="0"/>
        <v>Matthieu Mattelaer</v>
      </c>
      <c r="AC28" s="43" t="str">
        <f t="shared" si="1"/>
        <v>BEL</v>
      </c>
      <c r="AD28" s="43">
        <v>42820</v>
      </c>
      <c r="AE28" s="40" t="s">
        <v>205</v>
      </c>
      <c r="AF28" s="40" t="s">
        <v>206</v>
      </c>
      <c r="AG28" s="40">
        <v>10</v>
      </c>
      <c r="AH28" s="40" t="s">
        <v>208</v>
      </c>
      <c r="AI28" s="40" t="s">
        <v>207</v>
      </c>
      <c r="AJ28" s="44">
        <f t="shared" si="2"/>
        <v>40</v>
      </c>
      <c r="AK28" s="44">
        <f t="shared" si="3"/>
        <v>6661.039968</v>
      </c>
    </row>
    <row r="29" spans="1:37" ht="15" customHeight="1" x14ac:dyDescent="0.25">
      <c r="A29" s="1"/>
      <c r="B29" s="1"/>
      <c r="C29" s="16">
        <v>27</v>
      </c>
      <c r="D29" s="16"/>
      <c r="E29" s="2">
        <v>110</v>
      </c>
      <c r="F29" s="15" t="s">
        <v>117</v>
      </c>
      <c r="G29" s="15"/>
      <c r="H29" s="15"/>
      <c r="I29" s="15" t="s">
        <v>118</v>
      </c>
      <c r="J29" s="15"/>
      <c r="K29" s="15"/>
      <c r="L29" s="3"/>
      <c r="M29" s="16">
        <v>2001</v>
      </c>
      <c r="N29" s="16"/>
      <c r="O29" s="17" t="s">
        <v>6</v>
      </c>
      <c r="P29" s="17"/>
      <c r="Q29" s="15" t="s">
        <v>119</v>
      </c>
      <c r="R29" s="15"/>
      <c r="S29" s="15"/>
      <c r="T29" s="15"/>
      <c r="U29" s="19">
        <v>7.711817E-2</v>
      </c>
      <c r="V29" s="19"/>
      <c r="W29" s="18" t="s">
        <v>120</v>
      </c>
      <c r="X29" s="18"/>
      <c r="Y29" s="21"/>
      <c r="Z29" s="21"/>
      <c r="AB29" s="40" t="str">
        <f t="shared" si="0"/>
        <v>Mlan Fábián</v>
      </c>
      <c r="AC29" s="43" t="str">
        <f t="shared" si="1"/>
        <v>HUN</v>
      </c>
      <c r="AD29" s="43">
        <v>42820</v>
      </c>
      <c r="AE29" s="40" t="s">
        <v>205</v>
      </c>
      <c r="AF29" s="40" t="s">
        <v>206</v>
      </c>
      <c r="AG29" s="40">
        <v>10</v>
      </c>
      <c r="AH29" s="40" t="s">
        <v>208</v>
      </c>
      <c r="AI29" s="40" t="s">
        <v>207</v>
      </c>
      <c r="AJ29" s="44">
        <f t="shared" si="2"/>
        <v>40</v>
      </c>
      <c r="AK29" s="44">
        <f t="shared" si="3"/>
        <v>6663.0098879999996</v>
      </c>
    </row>
    <row r="30" spans="1:37" ht="15" customHeight="1" x14ac:dyDescent="0.25">
      <c r="A30" s="1"/>
      <c r="B30" s="1"/>
      <c r="C30" s="16">
        <v>28</v>
      </c>
      <c r="D30" s="16"/>
      <c r="E30" s="2">
        <v>107</v>
      </c>
      <c r="F30" s="15" t="s">
        <v>121</v>
      </c>
      <c r="G30" s="15"/>
      <c r="H30" s="15"/>
      <c r="I30" s="15" t="s">
        <v>122</v>
      </c>
      <c r="J30" s="15"/>
      <c r="K30" s="15"/>
      <c r="L30" s="3"/>
      <c r="M30" s="16">
        <v>2000</v>
      </c>
      <c r="N30" s="16"/>
      <c r="O30" s="17" t="s">
        <v>28</v>
      </c>
      <c r="P30" s="17"/>
      <c r="Q30" s="15" t="s">
        <v>123</v>
      </c>
      <c r="R30" s="15"/>
      <c r="S30" s="15"/>
      <c r="T30" s="15"/>
      <c r="U30" s="19">
        <v>7.7824539999999998E-2</v>
      </c>
      <c r="V30" s="19"/>
      <c r="W30" s="18" t="s">
        <v>124</v>
      </c>
      <c r="X30" s="18"/>
      <c r="Y30" s="21"/>
      <c r="Z30" s="21"/>
      <c r="AB30" s="40" t="str">
        <f t="shared" si="0"/>
        <v>Yonatan Rosin</v>
      </c>
      <c r="AC30" s="43" t="str">
        <f t="shared" si="1"/>
        <v>ISR</v>
      </c>
      <c r="AD30" s="43">
        <v>42820</v>
      </c>
      <c r="AE30" s="40" t="s">
        <v>205</v>
      </c>
      <c r="AF30" s="40" t="s">
        <v>206</v>
      </c>
      <c r="AG30" s="40">
        <v>10</v>
      </c>
      <c r="AH30" s="40" t="s">
        <v>208</v>
      </c>
      <c r="AI30" s="40" t="s">
        <v>207</v>
      </c>
      <c r="AJ30" s="44">
        <f t="shared" si="2"/>
        <v>40</v>
      </c>
      <c r="AK30" s="44">
        <f t="shared" si="3"/>
        <v>6724.0402560000002</v>
      </c>
    </row>
    <row r="31" spans="1:37" ht="13.95" customHeight="1" x14ac:dyDescent="0.25">
      <c r="A31" s="1"/>
      <c r="B31" s="1"/>
      <c r="C31" s="16">
        <v>29</v>
      </c>
      <c r="D31" s="16"/>
      <c r="E31" s="2">
        <v>108</v>
      </c>
      <c r="F31" s="15" t="s">
        <v>125</v>
      </c>
      <c r="G31" s="15"/>
      <c r="H31" s="15"/>
      <c r="I31" s="15" t="s">
        <v>5</v>
      </c>
      <c r="J31" s="15"/>
      <c r="K31" s="15"/>
      <c r="L31" s="3"/>
      <c r="M31" s="16">
        <v>1999</v>
      </c>
      <c r="N31" s="16"/>
      <c r="O31" s="17" t="s">
        <v>6</v>
      </c>
      <c r="P31" s="17"/>
      <c r="Q31" s="15" t="s">
        <v>126</v>
      </c>
      <c r="R31" s="15"/>
      <c r="S31" s="15"/>
      <c r="T31" s="15"/>
      <c r="U31" s="19">
        <v>7.8160590000000002E-2</v>
      </c>
      <c r="V31" s="19"/>
      <c r="W31" s="18" t="s">
        <v>127</v>
      </c>
      <c r="X31" s="18"/>
      <c r="Y31" s="21"/>
      <c r="Z31" s="21"/>
      <c r="AB31" s="40" t="str">
        <f t="shared" si="0"/>
        <v>Kristof Monori</v>
      </c>
      <c r="AC31" s="43" t="str">
        <f t="shared" si="1"/>
        <v>HUN</v>
      </c>
      <c r="AD31" s="43">
        <v>42820</v>
      </c>
      <c r="AE31" s="40" t="s">
        <v>205</v>
      </c>
      <c r="AF31" s="40" t="s">
        <v>206</v>
      </c>
      <c r="AG31" s="40">
        <v>10</v>
      </c>
      <c r="AH31" s="40" t="s">
        <v>208</v>
      </c>
      <c r="AI31" s="40" t="s">
        <v>207</v>
      </c>
      <c r="AJ31" s="44">
        <f t="shared" si="2"/>
        <v>40</v>
      </c>
      <c r="AK31" s="44">
        <f t="shared" si="3"/>
        <v>6753.0749759999999</v>
      </c>
    </row>
    <row r="32" spans="1:37" ht="15" customHeight="1" x14ac:dyDescent="0.25">
      <c r="A32" s="1"/>
      <c r="B32" s="1"/>
      <c r="C32" s="16">
        <v>30</v>
      </c>
      <c r="D32" s="16"/>
      <c r="E32" s="2">
        <v>128</v>
      </c>
      <c r="F32" s="15" t="s">
        <v>128</v>
      </c>
      <c r="G32" s="15"/>
      <c r="H32" s="15"/>
      <c r="I32" s="15" t="s">
        <v>129</v>
      </c>
      <c r="J32" s="15"/>
      <c r="K32" s="15"/>
      <c r="L32" s="3"/>
      <c r="M32" s="16">
        <v>1995</v>
      </c>
      <c r="N32" s="16"/>
      <c r="O32" s="17" t="s">
        <v>33</v>
      </c>
      <c r="P32" s="17"/>
      <c r="Q32" s="15" t="s">
        <v>130</v>
      </c>
      <c r="R32" s="15"/>
      <c r="S32" s="15"/>
      <c r="T32" s="15"/>
      <c r="U32" s="19">
        <v>7.8241089999999999E-2</v>
      </c>
      <c r="V32" s="19"/>
      <c r="W32" s="18" t="s">
        <v>131</v>
      </c>
      <c r="X32" s="18"/>
      <c r="Y32" s="21"/>
      <c r="Z32" s="21"/>
      <c r="AB32" s="40" t="str">
        <f t="shared" si="0"/>
        <v>Bartlomiej Kubkowski</v>
      </c>
      <c r="AC32" s="43" t="str">
        <f t="shared" si="1"/>
        <v>POL</v>
      </c>
      <c r="AD32" s="43">
        <v>42820</v>
      </c>
      <c r="AE32" s="40" t="s">
        <v>205</v>
      </c>
      <c r="AF32" s="40" t="s">
        <v>206</v>
      </c>
      <c r="AG32" s="40">
        <v>10</v>
      </c>
      <c r="AH32" s="40" t="s">
        <v>208</v>
      </c>
      <c r="AI32" s="40" t="s">
        <v>207</v>
      </c>
      <c r="AJ32" s="44">
        <f t="shared" si="2"/>
        <v>40</v>
      </c>
      <c r="AK32" s="44">
        <f t="shared" si="3"/>
        <v>6760.0301760000002</v>
      </c>
    </row>
    <row r="33" spans="1:37" ht="15" customHeight="1" x14ac:dyDescent="0.25">
      <c r="A33" s="1"/>
      <c r="B33" s="1"/>
      <c r="C33" s="16">
        <v>31</v>
      </c>
      <c r="D33" s="16"/>
      <c r="E33" s="2">
        <v>123</v>
      </c>
      <c r="F33" s="15" t="s">
        <v>132</v>
      </c>
      <c r="G33" s="15"/>
      <c r="H33" s="15"/>
      <c r="I33" s="15" t="s">
        <v>133</v>
      </c>
      <c r="J33" s="15"/>
      <c r="K33" s="15"/>
      <c r="L33" s="3"/>
      <c r="M33" s="16">
        <v>1998</v>
      </c>
      <c r="N33" s="16"/>
      <c r="O33" s="17" t="s">
        <v>134</v>
      </c>
      <c r="P33" s="17"/>
      <c r="Q33" s="15" t="s">
        <v>135</v>
      </c>
      <c r="R33" s="15"/>
      <c r="S33" s="15"/>
      <c r="T33" s="15"/>
      <c r="U33" s="19">
        <v>7.8264810000000004E-2</v>
      </c>
      <c r="V33" s="19"/>
      <c r="W33" s="18" t="s">
        <v>136</v>
      </c>
      <c r="X33" s="18"/>
      <c r="Y33" s="21"/>
      <c r="Z33" s="21"/>
      <c r="AB33" s="40" t="str">
        <f t="shared" si="0"/>
        <v>Elliot Sodemann</v>
      </c>
      <c r="AC33" s="43" t="str">
        <f t="shared" si="1"/>
        <v>SWE</v>
      </c>
      <c r="AD33" s="43">
        <v>42820</v>
      </c>
      <c r="AE33" s="40" t="s">
        <v>205</v>
      </c>
      <c r="AF33" s="40" t="s">
        <v>206</v>
      </c>
      <c r="AG33" s="40">
        <v>10</v>
      </c>
      <c r="AH33" s="40" t="s">
        <v>208</v>
      </c>
      <c r="AI33" s="40" t="s">
        <v>207</v>
      </c>
      <c r="AJ33" s="44">
        <f t="shared" si="2"/>
        <v>40</v>
      </c>
      <c r="AK33" s="44">
        <f t="shared" si="3"/>
        <v>6762.0795840000001</v>
      </c>
    </row>
    <row r="34" spans="1:37" ht="15" customHeight="1" x14ac:dyDescent="0.25">
      <c r="A34" s="1"/>
      <c r="B34" s="1"/>
      <c r="C34" s="16">
        <v>32</v>
      </c>
      <c r="D34" s="16"/>
      <c r="E34" s="2">
        <v>130</v>
      </c>
      <c r="F34" s="15" t="s">
        <v>137</v>
      </c>
      <c r="G34" s="15"/>
      <c r="H34" s="15"/>
      <c r="I34" s="15" t="s">
        <v>138</v>
      </c>
      <c r="J34" s="15"/>
      <c r="K34" s="15"/>
      <c r="L34" s="3"/>
      <c r="M34" s="16">
        <v>1997</v>
      </c>
      <c r="N34" s="16"/>
      <c r="O34" s="17" t="s">
        <v>28</v>
      </c>
      <c r="P34" s="17"/>
      <c r="Q34" s="15" t="s">
        <v>139</v>
      </c>
      <c r="R34" s="15"/>
      <c r="S34" s="15"/>
      <c r="T34" s="15"/>
      <c r="U34" s="19">
        <v>7.8275810000000001E-2</v>
      </c>
      <c r="V34" s="19"/>
      <c r="W34" s="18" t="s">
        <v>140</v>
      </c>
      <c r="X34" s="18"/>
      <c r="Y34" s="21"/>
      <c r="Z34" s="21"/>
      <c r="AB34" s="40" t="str">
        <f t="shared" si="0"/>
        <v>Alon Lerner</v>
      </c>
      <c r="AC34" s="43" t="str">
        <f t="shared" si="1"/>
        <v>ISR</v>
      </c>
      <c r="AD34" s="43">
        <v>42820</v>
      </c>
      <c r="AE34" s="40" t="s">
        <v>205</v>
      </c>
      <c r="AF34" s="40" t="s">
        <v>206</v>
      </c>
      <c r="AG34" s="40">
        <v>10</v>
      </c>
      <c r="AH34" s="40" t="s">
        <v>208</v>
      </c>
      <c r="AI34" s="40" t="s">
        <v>207</v>
      </c>
      <c r="AJ34" s="44">
        <f t="shared" si="2"/>
        <v>40</v>
      </c>
      <c r="AK34" s="44">
        <f t="shared" si="3"/>
        <v>6763.0299839999998</v>
      </c>
    </row>
    <row r="35" spans="1:37" ht="15" customHeight="1" x14ac:dyDescent="0.25">
      <c r="A35" s="1"/>
      <c r="B35" s="1"/>
      <c r="C35" s="16">
        <v>33</v>
      </c>
      <c r="D35" s="16"/>
      <c r="E35" s="2">
        <v>120</v>
      </c>
      <c r="F35" s="15" t="s">
        <v>141</v>
      </c>
      <c r="G35" s="15"/>
      <c r="H35" s="15"/>
      <c r="I35" s="15" t="s">
        <v>142</v>
      </c>
      <c r="J35" s="15"/>
      <c r="K35" s="15"/>
      <c r="L35" s="3"/>
      <c r="M35" s="16">
        <v>2000</v>
      </c>
      <c r="N35" s="16"/>
      <c r="O35" s="17" t="s">
        <v>28</v>
      </c>
      <c r="P35" s="17"/>
      <c r="Q35" s="15" t="s">
        <v>143</v>
      </c>
      <c r="R35" s="15"/>
      <c r="S35" s="15"/>
      <c r="T35" s="15"/>
      <c r="U35" s="19">
        <v>8.2211229999999996E-2</v>
      </c>
      <c r="V35" s="19"/>
      <c r="W35" s="18" t="s">
        <v>144</v>
      </c>
      <c r="X35" s="18"/>
      <c r="Y35" s="21"/>
      <c r="Z35" s="21"/>
      <c r="AB35" s="40" t="str">
        <f t="shared" si="0"/>
        <v>Chris Hisheme</v>
      </c>
      <c r="AC35" s="43" t="str">
        <f t="shared" si="1"/>
        <v>ISR</v>
      </c>
      <c r="AD35" s="43">
        <v>42820</v>
      </c>
      <c r="AE35" s="40" t="s">
        <v>205</v>
      </c>
      <c r="AF35" s="40" t="s">
        <v>206</v>
      </c>
      <c r="AG35" s="40">
        <v>10</v>
      </c>
      <c r="AH35" s="40" t="s">
        <v>208</v>
      </c>
      <c r="AI35" s="40" t="s">
        <v>207</v>
      </c>
      <c r="AJ35" s="44">
        <f t="shared" si="2"/>
        <v>40</v>
      </c>
      <c r="AK35" s="44">
        <f t="shared" si="3"/>
        <v>7103.0502719999995</v>
      </c>
    </row>
    <row r="36" spans="1:37" ht="13.95" customHeight="1" x14ac:dyDescent="0.25">
      <c r="A36" s="1"/>
      <c r="B36" s="1"/>
      <c r="C36" s="16">
        <v>34</v>
      </c>
      <c r="D36" s="16"/>
      <c r="E36" s="2">
        <v>121</v>
      </c>
      <c r="F36" s="15" t="s">
        <v>145</v>
      </c>
      <c r="G36" s="15"/>
      <c r="H36" s="15"/>
      <c r="I36" s="15" t="s">
        <v>146</v>
      </c>
      <c r="J36" s="15"/>
      <c r="K36" s="15"/>
      <c r="L36" s="3"/>
      <c r="M36" s="16">
        <v>1987</v>
      </c>
      <c r="N36" s="16"/>
      <c r="O36" s="17" t="s">
        <v>134</v>
      </c>
      <c r="P36" s="17"/>
      <c r="Q36" s="15" t="s">
        <v>147</v>
      </c>
      <c r="R36" s="15"/>
      <c r="S36" s="15"/>
      <c r="T36" s="15"/>
      <c r="U36" s="19">
        <v>8.2708450000000003E-2</v>
      </c>
      <c r="V36" s="19"/>
      <c r="W36" s="18" t="s">
        <v>148</v>
      </c>
      <c r="X36" s="18"/>
      <c r="Y36" s="21"/>
      <c r="Z36" s="21"/>
      <c r="AB36" s="40" t="str">
        <f t="shared" si="0"/>
        <v>Tim Arnesen</v>
      </c>
      <c r="AC36" s="43" t="str">
        <f t="shared" si="1"/>
        <v>SWE</v>
      </c>
      <c r="AD36" s="43">
        <v>42820</v>
      </c>
      <c r="AE36" s="40" t="s">
        <v>205</v>
      </c>
      <c r="AF36" s="40" t="s">
        <v>206</v>
      </c>
      <c r="AG36" s="40">
        <v>10</v>
      </c>
      <c r="AH36" s="40" t="s">
        <v>208</v>
      </c>
      <c r="AI36" s="40" t="s">
        <v>207</v>
      </c>
      <c r="AJ36" s="44">
        <f t="shared" si="2"/>
        <v>40</v>
      </c>
      <c r="AK36" s="44">
        <f t="shared" si="3"/>
        <v>7146.01008</v>
      </c>
    </row>
    <row r="37" spans="1:37" ht="15" customHeight="1" x14ac:dyDescent="0.25">
      <c r="A37" s="1"/>
      <c r="B37" s="1"/>
      <c r="C37" s="16">
        <v>35</v>
      </c>
      <c r="D37" s="16"/>
      <c r="E37" s="2">
        <v>132</v>
      </c>
      <c r="F37" s="15" t="s">
        <v>149</v>
      </c>
      <c r="G37" s="15"/>
      <c r="H37" s="15"/>
      <c r="I37" s="15" t="s">
        <v>150</v>
      </c>
      <c r="J37" s="15"/>
      <c r="K37" s="15"/>
      <c r="L37" s="3"/>
      <c r="M37" s="16">
        <v>2000</v>
      </c>
      <c r="N37" s="16"/>
      <c r="O37" s="17" t="s">
        <v>28</v>
      </c>
      <c r="P37" s="17"/>
      <c r="Q37" s="15" t="s">
        <v>151</v>
      </c>
      <c r="R37" s="15"/>
      <c r="S37" s="15"/>
      <c r="T37" s="15"/>
      <c r="U37" s="19">
        <v>8.6794499999999997E-2</v>
      </c>
      <c r="V37" s="19"/>
      <c r="W37" s="18" t="s">
        <v>152</v>
      </c>
      <c r="X37" s="18"/>
      <c r="Y37" s="21"/>
      <c r="Z37" s="21"/>
      <c r="AB37" s="40" t="str">
        <f t="shared" si="0"/>
        <v>Ido Gal</v>
      </c>
      <c r="AC37" s="43" t="str">
        <f t="shared" si="1"/>
        <v>ISR</v>
      </c>
      <c r="AD37" s="43">
        <v>42820</v>
      </c>
      <c r="AE37" s="40" t="s">
        <v>205</v>
      </c>
      <c r="AF37" s="40" t="s">
        <v>206</v>
      </c>
      <c r="AG37" s="40">
        <v>10</v>
      </c>
      <c r="AH37" s="40" t="s">
        <v>208</v>
      </c>
      <c r="AI37" s="40" t="s">
        <v>207</v>
      </c>
      <c r="AJ37" s="44">
        <f t="shared" si="2"/>
        <v>40</v>
      </c>
      <c r="AK37" s="44">
        <f t="shared" si="3"/>
        <v>7499.0447999999997</v>
      </c>
    </row>
    <row r="38" spans="1:37" ht="15" customHeight="1" x14ac:dyDescent="0.25">
      <c r="A38" s="1"/>
      <c r="B38" s="1"/>
      <c r="C38" s="16">
        <v>36</v>
      </c>
      <c r="D38" s="16"/>
      <c r="E38" s="2">
        <v>138</v>
      </c>
      <c r="F38" s="15" t="s">
        <v>153</v>
      </c>
      <c r="G38" s="15"/>
      <c r="H38" s="15"/>
      <c r="I38" s="15" t="s">
        <v>154</v>
      </c>
      <c r="J38" s="15"/>
      <c r="K38" s="15"/>
      <c r="L38" s="3"/>
      <c r="M38" s="16">
        <v>2001</v>
      </c>
      <c r="N38" s="16"/>
      <c r="O38" s="17" t="s">
        <v>28</v>
      </c>
      <c r="P38" s="17"/>
      <c r="Q38" s="15" t="s">
        <v>155</v>
      </c>
      <c r="R38" s="15"/>
      <c r="S38" s="15"/>
      <c r="T38" s="15"/>
      <c r="U38" s="19">
        <v>8.6829340000000005E-2</v>
      </c>
      <c r="V38" s="19"/>
      <c r="W38" s="18" t="s">
        <v>156</v>
      </c>
      <c r="X38" s="18"/>
      <c r="Y38" s="21"/>
      <c r="Z38" s="21"/>
      <c r="AB38" s="40" t="str">
        <f t="shared" si="0"/>
        <v>Ariel Freiman</v>
      </c>
      <c r="AC38" s="43" t="str">
        <f t="shared" si="1"/>
        <v>ISR</v>
      </c>
      <c r="AD38" s="43">
        <v>42820</v>
      </c>
      <c r="AE38" s="40" t="s">
        <v>205</v>
      </c>
      <c r="AF38" s="40" t="s">
        <v>206</v>
      </c>
      <c r="AG38" s="40">
        <v>10</v>
      </c>
      <c r="AH38" s="40" t="s">
        <v>208</v>
      </c>
      <c r="AI38" s="40" t="s">
        <v>207</v>
      </c>
      <c r="AJ38" s="44">
        <f t="shared" si="2"/>
        <v>40</v>
      </c>
      <c r="AK38" s="44">
        <f t="shared" si="3"/>
        <v>7502.0549760000004</v>
      </c>
    </row>
    <row r="39" spans="1:37" ht="13.95" customHeight="1" x14ac:dyDescent="0.25">
      <c r="A39" s="1"/>
      <c r="B39" s="1"/>
      <c r="C39" s="16">
        <v>37</v>
      </c>
      <c r="D39" s="16"/>
      <c r="E39" s="2">
        <v>131</v>
      </c>
      <c r="F39" s="15" t="s">
        <v>157</v>
      </c>
      <c r="G39" s="15"/>
      <c r="H39" s="15"/>
      <c r="I39" s="15" t="s">
        <v>158</v>
      </c>
      <c r="J39" s="15"/>
      <c r="K39" s="15"/>
      <c r="L39" s="3"/>
      <c r="M39" s="16">
        <v>2000</v>
      </c>
      <c r="N39" s="16"/>
      <c r="O39" s="17" t="s">
        <v>28</v>
      </c>
      <c r="P39" s="17"/>
      <c r="Q39" s="15" t="s">
        <v>159</v>
      </c>
      <c r="R39" s="15"/>
      <c r="S39" s="15"/>
      <c r="T39" s="15"/>
      <c r="U39" s="19">
        <v>8.7986809999999999E-2</v>
      </c>
      <c r="V39" s="19"/>
      <c r="W39" s="18" t="s">
        <v>160</v>
      </c>
      <c r="X39" s="18"/>
      <c r="Y39" s="21"/>
      <c r="Z39" s="21"/>
      <c r="AB39" s="40" t="str">
        <f t="shared" si="0"/>
        <v>Peleg Lavi</v>
      </c>
      <c r="AC39" s="43" t="str">
        <f t="shared" si="1"/>
        <v>ISR</v>
      </c>
      <c r="AD39" s="43">
        <v>42820</v>
      </c>
      <c r="AE39" s="40" t="s">
        <v>205</v>
      </c>
      <c r="AF39" s="40" t="s">
        <v>206</v>
      </c>
      <c r="AG39" s="40">
        <v>10</v>
      </c>
      <c r="AH39" s="40" t="s">
        <v>208</v>
      </c>
      <c r="AI39" s="40" t="s">
        <v>207</v>
      </c>
      <c r="AJ39" s="44">
        <f t="shared" si="2"/>
        <v>40</v>
      </c>
      <c r="AK39" s="44">
        <f t="shared" si="3"/>
        <v>7602.0603839999994</v>
      </c>
    </row>
    <row r="40" spans="1:37" ht="15" customHeight="1" x14ac:dyDescent="0.25">
      <c r="A40" s="1"/>
      <c r="B40" s="1"/>
      <c r="C40" s="16">
        <v>38</v>
      </c>
      <c r="D40" s="16"/>
      <c r="E40" s="2">
        <v>140</v>
      </c>
      <c r="F40" s="15" t="s">
        <v>161</v>
      </c>
      <c r="G40" s="15"/>
      <c r="H40" s="15"/>
      <c r="I40" s="15" t="s">
        <v>162</v>
      </c>
      <c r="J40" s="15"/>
      <c r="K40" s="15"/>
      <c r="L40" s="3"/>
      <c r="M40" s="16">
        <v>2001</v>
      </c>
      <c r="N40" s="16"/>
      <c r="O40" s="17" t="s">
        <v>28</v>
      </c>
      <c r="P40" s="17"/>
      <c r="Q40" s="15" t="s">
        <v>163</v>
      </c>
      <c r="R40" s="15"/>
      <c r="S40" s="15"/>
      <c r="T40" s="15"/>
      <c r="U40" s="19">
        <v>8.9584380000000005E-2</v>
      </c>
      <c r="V40" s="19"/>
      <c r="W40" s="18" t="s">
        <v>164</v>
      </c>
      <c r="X40" s="18"/>
      <c r="Y40" s="21"/>
      <c r="Z40" s="21"/>
      <c r="AB40" s="40" t="str">
        <f t="shared" si="0"/>
        <v>Tal Idelson</v>
      </c>
      <c r="AC40" s="43" t="str">
        <f t="shared" si="1"/>
        <v>ISR</v>
      </c>
      <c r="AD40" s="43">
        <v>42820</v>
      </c>
      <c r="AE40" s="40" t="s">
        <v>205</v>
      </c>
      <c r="AF40" s="40" t="s">
        <v>206</v>
      </c>
      <c r="AG40" s="40">
        <v>10</v>
      </c>
      <c r="AH40" s="40" t="s">
        <v>208</v>
      </c>
      <c r="AI40" s="40" t="s">
        <v>207</v>
      </c>
      <c r="AJ40" s="44">
        <f t="shared" si="2"/>
        <v>40</v>
      </c>
      <c r="AK40" s="44">
        <f t="shared" si="3"/>
        <v>7740.0904320000009</v>
      </c>
    </row>
    <row r="41" spans="1:37" ht="15" customHeight="1" x14ac:dyDescent="0.25">
      <c r="A41" s="1"/>
      <c r="B41" s="1"/>
      <c r="C41" s="16">
        <v>39</v>
      </c>
      <c r="D41" s="16"/>
      <c r="E41" s="2">
        <v>136</v>
      </c>
      <c r="F41" s="15" t="s">
        <v>165</v>
      </c>
      <c r="G41" s="15"/>
      <c r="H41" s="15"/>
      <c r="I41" s="15" t="s">
        <v>154</v>
      </c>
      <c r="J41" s="15"/>
      <c r="K41" s="15"/>
      <c r="L41" s="3"/>
      <c r="M41" s="16">
        <v>2001</v>
      </c>
      <c r="N41" s="16"/>
      <c r="O41" s="17" t="s">
        <v>28</v>
      </c>
      <c r="P41" s="17"/>
      <c r="Q41" s="15" t="s">
        <v>166</v>
      </c>
      <c r="R41" s="15"/>
      <c r="S41" s="15"/>
      <c r="T41" s="15"/>
      <c r="U41" s="19">
        <v>8.9791670000000004E-2</v>
      </c>
      <c r="V41" s="19"/>
      <c r="W41" s="18" t="s">
        <v>167</v>
      </c>
      <c r="X41" s="18"/>
      <c r="Y41" s="21"/>
      <c r="Z41" s="21"/>
      <c r="AB41" s="40" t="str">
        <f t="shared" si="0"/>
        <v>Ariel Korobov</v>
      </c>
      <c r="AC41" s="43" t="str">
        <f t="shared" si="1"/>
        <v>ISR</v>
      </c>
      <c r="AD41" s="43">
        <v>42820</v>
      </c>
      <c r="AE41" s="40" t="s">
        <v>205</v>
      </c>
      <c r="AF41" s="40" t="s">
        <v>206</v>
      </c>
      <c r="AG41" s="40">
        <v>10</v>
      </c>
      <c r="AH41" s="40" t="s">
        <v>208</v>
      </c>
      <c r="AI41" s="40" t="s">
        <v>207</v>
      </c>
      <c r="AJ41" s="44">
        <f t="shared" si="2"/>
        <v>40</v>
      </c>
      <c r="AK41" s="44">
        <f t="shared" si="3"/>
        <v>7758.0002880000002</v>
      </c>
    </row>
    <row r="42" spans="1:37" ht="15.3" customHeight="1" x14ac:dyDescent="0.25">
      <c r="A42" s="1"/>
      <c r="B42" s="1"/>
      <c r="C42" s="16">
        <v>41</v>
      </c>
      <c r="D42" s="16"/>
      <c r="E42" s="2">
        <v>124</v>
      </c>
      <c r="F42" s="15" t="s">
        <v>168</v>
      </c>
      <c r="G42" s="15"/>
      <c r="H42" s="15"/>
      <c r="I42" s="15" t="s">
        <v>169</v>
      </c>
      <c r="J42" s="15"/>
      <c r="K42" s="15"/>
      <c r="L42" s="3"/>
      <c r="M42" s="16">
        <v>1991</v>
      </c>
      <c r="N42" s="16"/>
      <c r="O42" s="17" t="s">
        <v>64</v>
      </c>
      <c r="P42" s="17"/>
      <c r="Q42" s="15" t="s">
        <v>170</v>
      </c>
      <c r="R42" s="15"/>
      <c r="S42" s="15"/>
      <c r="T42" s="15"/>
      <c r="U42" s="25" t="s">
        <v>171</v>
      </c>
      <c r="V42" s="25"/>
      <c r="W42" s="26" t="s">
        <v>172</v>
      </c>
      <c r="X42" s="26"/>
      <c r="Y42" s="21"/>
      <c r="Z42" s="21"/>
    </row>
    <row r="43" spans="1:37" ht="26.25" customHeight="1" x14ac:dyDescent="0.25">
      <c r="A43" s="27" t="s">
        <v>173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37" ht="18.75" customHeight="1" x14ac:dyDescent="0.25">
      <c r="A44" s="28" t="s">
        <v>174</v>
      </c>
      <c r="B44" s="28"/>
      <c r="C44" s="28"/>
      <c r="D44" s="28"/>
      <c r="E44" s="28"/>
      <c r="F44" s="28"/>
      <c r="G44" s="28"/>
      <c r="H44" s="28"/>
      <c r="I44" s="28"/>
      <c r="J44" s="29" t="s">
        <v>175</v>
      </c>
      <c r="K44" s="29"/>
      <c r="L44" s="29"/>
      <c r="M44" s="29"/>
      <c r="N44" s="29"/>
      <c r="O44" s="29"/>
      <c r="P44" s="29"/>
      <c r="Q44" s="29"/>
      <c r="R44" s="29"/>
      <c r="S44" s="30" t="s">
        <v>3</v>
      </c>
      <c r="T44" s="30"/>
      <c r="U44" s="30"/>
      <c r="V44" s="30"/>
      <c r="W44" s="30"/>
      <c r="X44" s="30"/>
      <c r="Y44" s="30"/>
    </row>
    <row r="45" spans="1:37" ht="14.25" customHeight="1" x14ac:dyDescent="0.25">
      <c r="A45" s="8" t="s">
        <v>176</v>
      </c>
      <c r="B45" s="31" t="s">
        <v>177</v>
      </c>
      <c r="C45" s="31"/>
      <c r="D45" s="32" t="s">
        <v>178</v>
      </c>
      <c r="E45" s="32"/>
      <c r="F45" s="32"/>
      <c r="G45" s="9" t="s">
        <v>179</v>
      </c>
      <c r="H45" s="33" t="s">
        <v>180</v>
      </c>
      <c r="I45" s="33"/>
      <c r="J45" s="33"/>
      <c r="K45" s="34" t="s">
        <v>181</v>
      </c>
      <c r="L45" s="34"/>
      <c r="M45" s="34"/>
      <c r="N45" s="32" t="s">
        <v>182</v>
      </c>
      <c r="O45" s="32"/>
      <c r="P45" s="35" t="s">
        <v>183</v>
      </c>
      <c r="Q45" s="35"/>
      <c r="R45" s="35"/>
      <c r="S45" s="35"/>
      <c r="T45" s="36"/>
      <c r="U45" s="36"/>
      <c r="V45" s="36"/>
      <c r="W45" s="36"/>
    </row>
    <row r="46" spans="1:37" ht="14.55" customHeight="1" x14ac:dyDescent="0.25">
      <c r="A46" s="10"/>
      <c r="B46" s="16">
        <v>43</v>
      </c>
      <c r="C46" s="16"/>
      <c r="D46" s="37">
        <v>109</v>
      </c>
      <c r="E46" s="37"/>
      <c r="F46" s="37"/>
      <c r="G46" s="7" t="s">
        <v>184</v>
      </c>
      <c r="H46" s="15" t="s">
        <v>185</v>
      </c>
      <c r="I46" s="15"/>
      <c r="J46" s="15"/>
      <c r="K46" s="16">
        <v>2001</v>
      </c>
      <c r="L46" s="16"/>
      <c r="M46" s="16"/>
      <c r="N46" s="17" t="s">
        <v>28</v>
      </c>
      <c r="O46" s="17"/>
      <c r="P46" s="18" t="s">
        <v>186</v>
      </c>
      <c r="Q46" s="18"/>
      <c r="R46" s="18"/>
      <c r="S46" s="18"/>
      <c r="T46" s="38" t="s">
        <v>187</v>
      </c>
      <c r="U46" s="38"/>
      <c r="V46" s="39" t="s">
        <v>188</v>
      </c>
      <c r="W46" s="39"/>
    </row>
    <row r="47" spans="1:37" ht="14.7" customHeight="1" x14ac:dyDescent="0.25">
      <c r="A47" s="1"/>
      <c r="B47" s="16">
        <v>40</v>
      </c>
      <c r="C47" s="16"/>
      <c r="D47" s="37">
        <v>106</v>
      </c>
      <c r="E47" s="37"/>
      <c r="F47" s="37"/>
      <c r="G47" s="7" t="s">
        <v>189</v>
      </c>
      <c r="H47" s="15" t="s">
        <v>190</v>
      </c>
      <c r="I47" s="15"/>
      <c r="J47" s="15"/>
      <c r="K47" s="16">
        <v>2000</v>
      </c>
      <c r="L47" s="16"/>
      <c r="M47" s="16"/>
      <c r="N47" s="17" t="s">
        <v>28</v>
      </c>
      <c r="O47" s="17"/>
      <c r="P47" s="18" t="s">
        <v>191</v>
      </c>
      <c r="Q47" s="18"/>
      <c r="R47" s="18"/>
      <c r="S47" s="18"/>
      <c r="T47" s="38" t="s">
        <v>187</v>
      </c>
      <c r="U47" s="38"/>
      <c r="V47" s="39" t="s">
        <v>172</v>
      </c>
      <c r="W47" s="39"/>
    </row>
    <row r="48" spans="1:37" ht="14.55" customHeight="1" x14ac:dyDescent="0.25">
      <c r="A48" s="1"/>
      <c r="B48" s="16">
        <v>42</v>
      </c>
      <c r="C48" s="16"/>
      <c r="D48" s="37">
        <v>135</v>
      </c>
      <c r="E48" s="37"/>
      <c r="F48" s="37"/>
      <c r="G48" s="7" t="s">
        <v>192</v>
      </c>
      <c r="H48" s="15" t="s">
        <v>193</v>
      </c>
      <c r="I48" s="15"/>
      <c r="J48" s="15"/>
      <c r="K48" s="16">
        <v>2002</v>
      </c>
      <c r="L48" s="16"/>
      <c r="M48" s="16"/>
      <c r="N48" s="17" t="s">
        <v>28</v>
      </c>
      <c r="O48" s="17"/>
      <c r="P48" s="18" t="s">
        <v>194</v>
      </c>
      <c r="Q48" s="18"/>
      <c r="R48" s="18"/>
      <c r="S48" s="18"/>
      <c r="T48" s="38" t="s">
        <v>171</v>
      </c>
      <c r="U48" s="38"/>
      <c r="V48" s="39" t="s">
        <v>188</v>
      </c>
      <c r="W48" s="39"/>
    </row>
  </sheetData>
  <mergeCells count="398">
    <mergeCell ref="B48:C48"/>
    <mergeCell ref="D48:F48"/>
    <mergeCell ref="H48:J48"/>
    <mergeCell ref="K48:M48"/>
    <mergeCell ref="N48:O48"/>
    <mergeCell ref="P48:S48"/>
    <mergeCell ref="T48:U48"/>
    <mergeCell ref="V48:W48"/>
    <mergeCell ref="B46:C46"/>
    <mergeCell ref="D46:F46"/>
    <mergeCell ref="H46:J46"/>
    <mergeCell ref="K46:M46"/>
    <mergeCell ref="N46:O46"/>
    <mergeCell ref="P46:S46"/>
    <mergeCell ref="T46:U46"/>
    <mergeCell ref="V46:W46"/>
    <mergeCell ref="B47:C47"/>
    <mergeCell ref="D47:F47"/>
    <mergeCell ref="H47:J47"/>
    <mergeCell ref="K47:M47"/>
    <mergeCell ref="N47:O47"/>
    <mergeCell ref="P47:S47"/>
    <mergeCell ref="T47:U47"/>
    <mergeCell ref="V47:W47"/>
    <mergeCell ref="A43:Y43"/>
    <mergeCell ref="A44:I44"/>
    <mergeCell ref="J44:R44"/>
    <mergeCell ref="S44:Y44"/>
    <mergeCell ref="B45:C45"/>
    <mergeCell ref="D45:F45"/>
    <mergeCell ref="H45:J45"/>
    <mergeCell ref="K45:M45"/>
    <mergeCell ref="N45:O45"/>
    <mergeCell ref="P45:S45"/>
    <mergeCell ref="T45:W45"/>
    <mergeCell ref="C42:D42"/>
    <mergeCell ref="F42:H42"/>
    <mergeCell ref="I42:K42"/>
    <mergeCell ref="M42:N42"/>
    <mergeCell ref="O42:P42"/>
    <mergeCell ref="Q42:T42"/>
    <mergeCell ref="U42:V42"/>
    <mergeCell ref="W42:X42"/>
    <mergeCell ref="Y42:Z42"/>
    <mergeCell ref="C41:D41"/>
    <mergeCell ref="F41:H41"/>
    <mergeCell ref="I41:K41"/>
    <mergeCell ref="M41:N41"/>
    <mergeCell ref="O41:P41"/>
    <mergeCell ref="Q41:T41"/>
    <mergeCell ref="U41:V41"/>
    <mergeCell ref="W41:X41"/>
    <mergeCell ref="Y41:Z41"/>
    <mergeCell ref="C40:D40"/>
    <mergeCell ref="F40:H40"/>
    <mergeCell ref="I40:K40"/>
    <mergeCell ref="M40:N40"/>
    <mergeCell ref="O40:P40"/>
    <mergeCell ref="Q40:T40"/>
    <mergeCell ref="U40:V40"/>
    <mergeCell ref="W40:X40"/>
    <mergeCell ref="Y40:Z40"/>
    <mergeCell ref="C39:D39"/>
    <mergeCell ref="F39:H39"/>
    <mergeCell ref="I39:K39"/>
    <mergeCell ref="M39:N39"/>
    <mergeCell ref="O39:P39"/>
    <mergeCell ref="Q39:T39"/>
    <mergeCell ref="U39:V39"/>
    <mergeCell ref="W39:X39"/>
    <mergeCell ref="Y39:Z39"/>
    <mergeCell ref="C38:D38"/>
    <mergeCell ref="F38:H38"/>
    <mergeCell ref="I38:K38"/>
    <mergeCell ref="M38:N38"/>
    <mergeCell ref="O38:P38"/>
    <mergeCell ref="Q38:T38"/>
    <mergeCell ref="U38:V38"/>
    <mergeCell ref="W38:X38"/>
    <mergeCell ref="Y38:Z38"/>
    <mergeCell ref="C37:D37"/>
    <mergeCell ref="F37:H37"/>
    <mergeCell ref="I37:K37"/>
    <mergeCell ref="M37:N37"/>
    <mergeCell ref="O37:P37"/>
    <mergeCell ref="Q37:T37"/>
    <mergeCell ref="U37:V37"/>
    <mergeCell ref="W37:X37"/>
    <mergeCell ref="Y37:Z37"/>
    <mergeCell ref="C36:D36"/>
    <mergeCell ref="F36:H36"/>
    <mergeCell ref="I36:K36"/>
    <mergeCell ref="M36:N36"/>
    <mergeCell ref="O36:P36"/>
    <mergeCell ref="Q36:T36"/>
    <mergeCell ref="U36:V36"/>
    <mergeCell ref="W36:X36"/>
    <mergeCell ref="Y36:Z36"/>
    <mergeCell ref="C35:D35"/>
    <mergeCell ref="F35:H35"/>
    <mergeCell ref="I35:K35"/>
    <mergeCell ref="M35:N35"/>
    <mergeCell ref="O35:P35"/>
    <mergeCell ref="Q35:T35"/>
    <mergeCell ref="U35:V35"/>
    <mergeCell ref="W35:X35"/>
    <mergeCell ref="Y35:Z35"/>
    <mergeCell ref="C34:D34"/>
    <mergeCell ref="F34:H34"/>
    <mergeCell ref="I34:K34"/>
    <mergeCell ref="M34:N34"/>
    <mergeCell ref="O34:P34"/>
    <mergeCell ref="Q34:T34"/>
    <mergeCell ref="U34:V34"/>
    <mergeCell ref="W34:X34"/>
    <mergeCell ref="Y34:Z34"/>
    <mergeCell ref="C33:D33"/>
    <mergeCell ref="F33:H33"/>
    <mergeCell ref="I33:K33"/>
    <mergeCell ref="M33:N33"/>
    <mergeCell ref="O33:P33"/>
    <mergeCell ref="Q33:T33"/>
    <mergeCell ref="U33:V33"/>
    <mergeCell ref="W33:X33"/>
    <mergeCell ref="Y33:Z33"/>
    <mergeCell ref="C32:D32"/>
    <mergeCell ref="F32:H32"/>
    <mergeCell ref="I32:K32"/>
    <mergeCell ref="M32:N32"/>
    <mergeCell ref="O32:P32"/>
    <mergeCell ref="Q32:T32"/>
    <mergeCell ref="U32:V32"/>
    <mergeCell ref="W32:X32"/>
    <mergeCell ref="Y32:Z32"/>
    <mergeCell ref="C31:D31"/>
    <mergeCell ref="F31:H31"/>
    <mergeCell ref="I31:K31"/>
    <mergeCell ref="M31:N31"/>
    <mergeCell ref="O31:P31"/>
    <mergeCell ref="Q31:T31"/>
    <mergeCell ref="U31:V31"/>
    <mergeCell ref="W31:X31"/>
    <mergeCell ref="Y31:Z31"/>
    <mergeCell ref="C30:D30"/>
    <mergeCell ref="F30:H30"/>
    <mergeCell ref="I30:K30"/>
    <mergeCell ref="M30:N30"/>
    <mergeCell ref="O30:P30"/>
    <mergeCell ref="Q30:T30"/>
    <mergeCell ref="U30:V30"/>
    <mergeCell ref="W30:X30"/>
    <mergeCell ref="Y30:Z30"/>
    <mergeCell ref="C29:D29"/>
    <mergeCell ref="F29:H29"/>
    <mergeCell ref="I29:K29"/>
    <mergeCell ref="M29:N29"/>
    <mergeCell ref="O29:P29"/>
    <mergeCell ref="Q29:T29"/>
    <mergeCell ref="U29:V29"/>
    <mergeCell ref="W29:X29"/>
    <mergeCell ref="Y29:Z29"/>
    <mergeCell ref="C28:D28"/>
    <mergeCell ref="F28:H28"/>
    <mergeCell ref="I28:K28"/>
    <mergeCell ref="M28:N28"/>
    <mergeCell ref="O28:P28"/>
    <mergeCell ref="Q28:T28"/>
    <mergeCell ref="U28:V28"/>
    <mergeCell ref="W28:X28"/>
    <mergeCell ref="Y28:Z28"/>
    <mergeCell ref="C27:D27"/>
    <mergeCell ref="F27:H27"/>
    <mergeCell ref="I27:L27"/>
    <mergeCell ref="M27:N27"/>
    <mergeCell ref="O27:P27"/>
    <mergeCell ref="Q27:T27"/>
    <mergeCell ref="U27:V27"/>
    <mergeCell ref="W27:X27"/>
    <mergeCell ref="Y27:Z27"/>
    <mergeCell ref="C26:D26"/>
    <mergeCell ref="F26:H26"/>
    <mergeCell ref="I26:K26"/>
    <mergeCell ref="M26:N26"/>
    <mergeCell ref="O26:P26"/>
    <mergeCell ref="Q26:T26"/>
    <mergeCell ref="U26:V26"/>
    <mergeCell ref="W26:X26"/>
    <mergeCell ref="Y26:Z26"/>
    <mergeCell ref="C25:D25"/>
    <mergeCell ref="F25:H25"/>
    <mergeCell ref="I25:K25"/>
    <mergeCell ref="M25:N25"/>
    <mergeCell ref="O25:P25"/>
    <mergeCell ref="Q25:T25"/>
    <mergeCell ref="U25:V25"/>
    <mergeCell ref="W25:X25"/>
    <mergeCell ref="Y25:Z25"/>
    <mergeCell ref="C24:D24"/>
    <mergeCell ref="F24:H24"/>
    <mergeCell ref="I24:K24"/>
    <mergeCell ref="M24:N24"/>
    <mergeCell ref="O24:P24"/>
    <mergeCell ref="Q24:T24"/>
    <mergeCell ref="U24:V24"/>
    <mergeCell ref="W24:X24"/>
    <mergeCell ref="Y24:Z24"/>
    <mergeCell ref="C23:D23"/>
    <mergeCell ref="F23:H23"/>
    <mergeCell ref="I23:K23"/>
    <mergeCell ref="M23:N23"/>
    <mergeCell ref="O23:P23"/>
    <mergeCell ref="Q23:T23"/>
    <mergeCell ref="U23:V23"/>
    <mergeCell ref="W23:X23"/>
    <mergeCell ref="Y23:Z23"/>
    <mergeCell ref="C22:D22"/>
    <mergeCell ref="F22:H22"/>
    <mergeCell ref="I22:K22"/>
    <mergeCell ref="M22:N22"/>
    <mergeCell ref="O22:P22"/>
    <mergeCell ref="Q22:T22"/>
    <mergeCell ref="U22:V22"/>
    <mergeCell ref="W22:X22"/>
    <mergeCell ref="Y22:Z22"/>
    <mergeCell ref="C21:D21"/>
    <mergeCell ref="F21:H21"/>
    <mergeCell ref="I21:K21"/>
    <mergeCell ref="M21:N21"/>
    <mergeCell ref="O21:P21"/>
    <mergeCell ref="Q21:T21"/>
    <mergeCell ref="U21:V21"/>
    <mergeCell ref="W21:X21"/>
    <mergeCell ref="Y21:Z21"/>
    <mergeCell ref="C20:D20"/>
    <mergeCell ref="F20:H20"/>
    <mergeCell ref="I20:K20"/>
    <mergeCell ref="M20:N20"/>
    <mergeCell ref="O20:P20"/>
    <mergeCell ref="Q20:T20"/>
    <mergeCell ref="U20:V20"/>
    <mergeCell ref="W20:X20"/>
    <mergeCell ref="Y20:Z20"/>
    <mergeCell ref="C19:D19"/>
    <mergeCell ref="F19:H19"/>
    <mergeCell ref="I19:K19"/>
    <mergeCell ref="L19:N19"/>
    <mergeCell ref="O19:P19"/>
    <mergeCell ref="Q19:T19"/>
    <mergeCell ref="U19:V19"/>
    <mergeCell ref="W19:X19"/>
    <mergeCell ref="Y19:Z19"/>
    <mergeCell ref="C18:D18"/>
    <mergeCell ref="F18:H18"/>
    <mergeCell ref="I18:K18"/>
    <mergeCell ref="M18:N18"/>
    <mergeCell ref="O18:P18"/>
    <mergeCell ref="Q18:T18"/>
    <mergeCell ref="U18:V18"/>
    <mergeCell ref="W18:X18"/>
    <mergeCell ref="Y18:Z18"/>
    <mergeCell ref="C17:D17"/>
    <mergeCell ref="F17:H17"/>
    <mergeCell ref="I17:K17"/>
    <mergeCell ref="M17:N17"/>
    <mergeCell ref="O17:P17"/>
    <mergeCell ref="Q17:T17"/>
    <mergeCell ref="U17:V17"/>
    <mergeCell ref="W17:X17"/>
    <mergeCell ref="Y17:Z17"/>
    <mergeCell ref="C16:D16"/>
    <mergeCell ref="F16:H16"/>
    <mergeCell ref="I16:K16"/>
    <mergeCell ref="M16:N16"/>
    <mergeCell ref="O16:P16"/>
    <mergeCell ref="Q16:T16"/>
    <mergeCell ref="U16:V16"/>
    <mergeCell ref="W16:X16"/>
    <mergeCell ref="Y16:Z16"/>
    <mergeCell ref="C15:D15"/>
    <mergeCell ref="F15:H15"/>
    <mergeCell ref="I15:K15"/>
    <mergeCell ref="M15:N15"/>
    <mergeCell ref="O15:P15"/>
    <mergeCell ref="Q15:T15"/>
    <mergeCell ref="U15:V15"/>
    <mergeCell ref="W15:X15"/>
    <mergeCell ref="Y15:Z15"/>
    <mergeCell ref="C14:D14"/>
    <mergeCell ref="F14:H14"/>
    <mergeCell ref="I14:K14"/>
    <mergeCell ref="M14:N14"/>
    <mergeCell ref="O14:P14"/>
    <mergeCell ref="Q14:T14"/>
    <mergeCell ref="U14:V14"/>
    <mergeCell ref="W14:X14"/>
    <mergeCell ref="Y14:Z14"/>
    <mergeCell ref="C13:D13"/>
    <mergeCell ref="F13:H13"/>
    <mergeCell ref="I13:K13"/>
    <mergeCell ref="M13:N13"/>
    <mergeCell ref="O13:P13"/>
    <mergeCell ref="Q13:T13"/>
    <mergeCell ref="U13:V13"/>
    <mergeCell ref="W13:X13"/>
    <mergeCell ref="Y13:Z13"/>
    <mergeCell ref="C12:D12"/>
    <mergeCell ref="F12:H12"/>
    <mergeCell ref="I12:K12"/>
    <mergeCell ref="M12:N12"/>
    <mergeCell ref="O12:P12"/>
    <mergeCell ref="Q12:T12"/>
    <mergeCell ref="U12:V12"/>
    <mergeCell ref="W12:X12"/>
    <mergeCell ref="Y12:Z12"/>
    <mergeCell ref="C11:D11"/>
    <mergeCell ref="F11:H11"/>
    <mergeCell ref="I11:K11"/>
    <mergeCell ref="M11:N11"/>
    <mergeCell ref="O11:P11"/>
    <mergeCell ref="Q11:T11"/>
    <mergeCell ref="U11:V11"/>
    <mergeCell ref="W11:X11"/>
    <mergeCell ref="Y11:Z11"/>
    <mergeCell ref="C10:D10"/>
    <mergeCell ref="F10:H10"/>
    <mergeCell ref="I10:K10"/>
    <mergeCell ref="M10:N10"/>
    <mergeCell ref="O10:P10"/>
    <mergeCell ref="Q10:T10"/>
    <mergeCell ref="U10:V10"/>
    <mergeCell ref="W10:X10"/>
    <mergeCell ref="Y10:Z10"/>
    <mergeCell ref="C9:D9"/>
    <mergeCell ref="F9:H9"/>
    <mergeCell ref="I9:K9"/>
    <mergeCell ref="M9:N9"/>
    <mergeCell ref="O9:P9"/>
    <mergeCell ref="Q9:T9"/>
    <mergeCell ref="U9:V9"/>
    <mergeCell ref="W9:X9"/>
    <mergeCell ref="Y9:Z9"/>
    <mergeCell ref="C8:D8"/>
    <mergeCell ref="F8:H8"/>
    <mergeCell ref="I8:K8"/>
    <mergeCell ref="M8:N8"/>
    <mergeCell ref="O8:P8"/>
    <mergeCell ref="Q8:T8"/>
    <mergeCell ref="U8:V8"/>
    <mergeCell ref="W8:X8"/>
    <mergeCell ref="Y8:Z8"/>
    <mergeCell ref="C7:D7"/>
    <mergeCell ref="F7:H7"/>
    <mergeCell ref="I7:K7"/>
    <mergeCell ref="M7:N7"/>
    <mergeCell ref="O7:P7"/>
    <mergeCell ref="Q7:T7"/>
    <mergeCell ref="U7:V7"/>
    <mergeCell ref="W7:X7"/>
    <mergeCell ref="Y7:Z7"/>
    <mergeCell ref="C6:D6"/>
    <mergeCell ref="F6:H6"/>
    <mergeCell ref="I6:K6"/>
    <mergeCell ref="M6:N6"/>
    <mergeCell ref="O6:P6"/>
    <mergeCell ref="Q6:T6"/>
    <mergeCell ref="U6:V6"/>
    <mergeCell ref="W6:X6"/>
    <mergeCell ref="Y6:Z6"/>
    <mergeCell ref="C5:D5"/>
    <mergeCell ref="F5:H5"/>
    <mergeCell ref="I5:K5"/>
    <mergeCell ref="M5:N5"/>
    <mergeCell ref="O5:P5"/>
    <mergeCell ref="Q5:T5"/>
    <mergeCell ref="U5:V5"/>
    <mergeCell ref="W5:X5"/>
    <mergeCell ref="Y5:Z5"/>
    <mergeCell ref="C4:D4"/>
    <mergeCell ref="F4:H4"/>
    <mergeCell ref="I4:K4"/>
    <mergeCell ref="M4:N4"/>
    <mergeCell ref="O4:P4"/>
    <mergeCell ref="Q4:T4"/>
    <mergeCell ref="U4:V4"/>
    <mergeCell ref="W4:X4"/>
    <mergeCell ref="Y4:Z4"/>
    <mergeCell ref="A1:Z1"/>
    <mergeCell ref="A2:E2"/>
    <mergeCell ref="F2:Q2"/>
    <mergeCell ref="R2:Z2"/>
    <mergeCell ref="B3:D3"/>
    <mergeCell ref="F3:H3"/>
    <mergeCell ref="I3:K3"/>
    <mergeCell ref="M3:N3"/>
    <mergeCell ref="O3:P3"/>
    <mergeCell ref="Q3:T3"/>
    <mergeCell ref="U3:V3"/>
    <mergeCell ref="W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תוצאות כלליות</dc:title>
  <dc:creator>user</dc:creator>
  <cp:lastModifiedBy>Alex Meyer</cp:lastModifiedBy>
  <dcterms:created xsi:type="dcterms:W3CDTF">2022-03-22T00:23:54Z</dcterms:created>
  <dcterms:modified xsi:type="dcterms:W3CDTF">2022-03-22T00:31:42Z</dcterms:modified>
</cp:coreProperties>
</file>