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exm\Documents\OW Rankings\consolidated results\LEN\excel\"/>
    </mc:Choice>
  </mc:AlternateContent>
  <xr:revisionPtr revIDLastSave="0" documentId="13_ncr:1_{1549CD02-0214-490B-8BFE-FB105E090A2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able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22" i="1" l="1"/>
  <c r="O22" i="1"/>
  <c r="H22" i="1"/>
  <c r="G22" i="1"/>
  <c r="P21" i="1"/>
  <c r="O21" i="1"/>
  <c r="H21" i="1"/>
  <c r="G21" i="1"/>
  <c r="P20" i="1"/>
  <c r="O20" i="1"/>
  <c r="H20" i="1"/>
  <c r="G20" i="1"/>
  <c r="P19" i="1"/>
  <c r="O19" i="1"/>
  <c r="H19" i="1"/>
  <c r="G19" i="1"/>
  <c r="P18" i="1"/>
  <c r="O18" i="1"/>
  <c r="H18" i="1"/>
  <c r="G18" i="1"/>
  <c r="P17" i="1"/>
  <c r="O17" i="1"/>
  <c r="H17" i="1"/>
  <c r="G17" i="1"/>
  <c r="P16" i="1"/>
  <c r="O16" i="1"/>
  <c r="H16" i="1"/>
  <c r="G16" i="1"/>
  <c r="P15" i="1"/>
  <c r="O15" i="1"/>
  <c r="H15" i="1"/>
  <c r="G15" i="1"/>
  <c r="P14" i="1"/>
  <c r="O14" i="1"/>
  <c r="H14" i="1"/>
  <c r="G14" i="1"/>
  <c r="P13" i="1"/>
  <c r="O13" i="1"/>
  <c r="H13" i="1"/>
  <c r="G13" i="1"/>
  <c r="P12" i="1"/>
  <c r="O12" i="1"/>
  <c r="H12" i="1"/>
  <c r="G12" i="1"/>
  <c r="P11" i="1"/>
  <c r="O11" i="1"/>
  <c r="H11" i="1"/>
  <c r="G11" i="1"/>
  <c r="P10" i="1"/>
  <c r="O10" i="1"/>
  <c r="H10" i="1"/>
  <c r="G10" i="1"/>
  <c r="P9" i="1"/>
  <c r="O9" i="1"/>
  <c r="H9" i="1"/>
  <c r="G9" i="1"/>
  <c r="P8" i="1"/>
  <c r="O8" i="1"/>
  <c r="H8" i="1"/>
  <c r="G8" i="1"/>
  <c r="P7" i="1"/>
  <c r="O7" i="1"/>
  <c r="H7" i="1"/>
  <c r="G7" i="1"/>
  <c r="P6" i="1"/>
  <c r="O6" i="1"/>
  <c r="H6" i="1"/>
  <c r="G6" i="1"/>
  <c r="P5" i="1"/>
  <c r="O5" i="1"/>
  <c r="H5" i="1"/>
  <c r="G5" i="1"/>
  <c r="P4" i="1"/>
  <c r="O4" i="1"/>
  <c r="H4" i="1"/>
  <c r="G4" i="1"/>
</calcChain>
</file>

<file path=xl/sharedStrings.xml><?xml version="1.0" encoding="utf-8"?>
<sst xmlns="http://schemas.openxmlformats.org/spreadsheetml/2006/main" count="137" uniqueCount="52">
  <si>
    <r>
      <rPr>
        <b/>
        <sz val="14.5"/>
        <rFont val="Calibri"/>
        <family val="2"/>
      </rPr>
      <t>LEN OPEN WATER SWIMMING CUP 2017</t>
    </r>
  </si>
  <si>
    <r>
      <rPr>
        <sz val="13"/>
        <rFont val="Calibri"/>
        <family val="2"/>
      </rPr>
      <t>Leg 3 - Navia (ESP)</t>
    </r>
  </si>
  <si>
    <r>
      <rPr>
        <b/>
        <sz val="10"/>
        <rFont val="Calibri"/>
        <family val="2"/>
      </rPr>
      <t>Rank</t>
    </r>
  </si>
  <si>
    <r>
      <rPr>
        <b/>
        <sz val="10"/>
        <rFont val="Calibri"/>
        <family val="2"/>
      </rPr>
      <t>N°</t>
    </r>
  </si>
  <si>
    <r>
      <rPr>
        <b/>
        <sz val="10"/>
        <rFont val="Calibri"/>
        <family val="2"/>
      </rPr>
      <t>Name</t>
    </r>
  </si>
  <si>
    <r>
      <rPr>
        <b/>
        <sz val="10"/>
        <rFont val="Calibri"/>
        <family val="2"/>
      </rPr>
      <t>Time</t>
    </r>
  </si>
  <si>
    <r>
      <rPr>
        <b/>
        <sz val="10"/>
        <rFont val="Calibri"/>
        <family val="2"/>
      </rPr>
      <t>Country</t>
    </r>
  </si>
  <si>
    <r>
      <rPr>
        <sz val="10"/>
        <rFont val="Calibri"/>
        <family val="2"/>
      </rPr>
      <t>KRISTOF RASOVSZKY</t>
    </r>
  </si>
  <si>
    <r>
      <rPr>
        <sz val="10"/>
        <rFont val="Calibri"/>
        <family val="2"/>
      </rPr>
      <t>HUN</t>
    </r>
  </si>
  <si>
    <r>
      <rPr>
        <sz val="10"/>
        <rFont val="Calibri"/>
        <family val="2"/>
      </rPr>
      <t>SOREN MEISSNER</t>
    </r>
  </si>
  <si>
    <r>
      <rPr>
        <sz val="10"/>
        <rFont val="Calibri"/>
        <family val="2"/>
      </rPr>
      <t>GER</t>
    </r>
  </si>
  <si>
    <r>
      <rPr>
        <sz val="10"/>
        <rFont val="Calibri"/>
        <family val="2"/>
      </rPr>
      <t>PEPIJN SMITS</t>
    </r>
  </si>
  <si>
    <r>
      <rPr>
        <sz val="10"/>
        <rFont val="Calibri"/>
        <family val="2"/>
      </rPr>
      <t>NED</t>
    </r>
  </si>
  <si>
    <r>
      <rPr>
        <sz val="10"/>
        <rFont val="Calibri"/>
        <family val="2"/>
      </rPr>
      <t>CHRISTIAN REICHERT</t>
    </r>
  </si>
  <si>
    <r>
      <rPr>
        <sz val="10"/>
        <rFont val="Calibri"/>
        <family val="2"/>
      </rPr>
      <t>ALESSIO OCCHIPINTI</t>
    </r>
  </si>
  <si>
    <r>
      <rPr>
        <sz val="10"/>
        <rFont val="Calibri"/>
        <family val="2"/>
      </rPr>
      <t>ITA</t>
    </r>
  </si>
  <si>
    <r>
      <rPr>
        <sz val="10"/>
        <rFont val="Calibri"/>
        <family val="2"/>
      </rPr>
      <t>MARCELLO GUIDI</t>
    </r>
  </si>
  <si>
    <r>
      <rPr>
        <sz val="10"/>
        <rFont val="Calibri"/>
        <family val="2"/>
      </rPr>
      <t>RAUL SANTIAGO</t>
    </r>
  </si>
  <si>
    <r>
      <rPr>
        <sz val="10"/>
        <rFont val="Calibri"/>
        <family val="2"/>
      </rPr>
      <t>ESP</t>
    </r>
  </si>
  <si>
    <r>
      <rPr>
        <sz val="10"/>
        <rFont val="Calibri"/>
        <family val="2"/>
      </rPr>
      <t>LOGAN VANHUYS</t>
    </r>
  </si>
  <si>
    <r>
      <rPr>
        <sz val="10"/>
        <rFont val="Calibri"/>
        <family val="2"/>
      </rPr>
      <t>BEL</t>
    </r>
  </si>
  <si>
    <r>
      <rPr>
        <sz val="10"/>
        <rFont val="Calibri"/>
        <family val="2"/>
      </rPr>
      <t>JOAQUIN MORENO MUÑOZ</t>
    </r>
  </si>
  <si>
    <r>
      <rPr>
        <sz val="10"/>
        <rFont val="Calibri"/>
        <family val="2"/>
      </rPr>
      <t>ARG</t>
    </r>
  </si>
  <si>
    <r>
      <rPr>
        <sz val="10"/>
        <rFont val="Calibri"/>
        <family val="2"/>
      </rPr>
      <t>RICHARD NAGY</t>
    </r>
  </si>
  <si>
    <r>
      <rPr>
        <sz val="10"/>
        <rFont val="Calibri"/>
        <family val="2"/>
      </rPr>
      <t>SVK</t>
    </r>
  </si>
  <si>
    <r>
      <rPr>
        <sz val="10"/>
        <rFont val="Calibri"/>
        <family val="2"/>
      </rPr>
      <t>DANIEL SZEKELYI</t>
    </r>
  </si>
  <si>
    <r>
      <rPr>
        <sz val="10"/>
        <rFont val="Calibri"/>
        <family val="2"/>
      </rPr>
      <t>ROGER RABASSA</t>
    </r>
  </si>
  <si>
    <r>
      <rPr>
        <sz val="10"/>
        <rFont val="Calibri"/>
        <family val="2"/>
      </rPr>
      <t>NIKLAS FRACH</t>
    </r>
  </si>
  <si>
    <r>
      <rPr>
        <sz val="10"/>
        <rFont val="Calibri"/>
        <family val="2"/>
      </rPr>
      <t>MARCOS GODOY</t>
    </r>
  </si>
  <si>
    <r>
      <rPr>
        <sz val="10"/>
        <rFont val="Calibri"/>
        <family val="2"/>
      </rPr>
      <t>XABIER CARNEIRO</t>
    </r>
  </si>
  <si>
    <r>
      <rPr>
        <sz val="10"/>
        <rFont val="Calibri"/>
        <family val="2"/>
      </rPr>
      <t>MATEJ KOZUBEK</t>
    </r>
  </si>
  <si>
    <r>
      <rPr>
        <sz val="10"/>
        <rFont val="Calibri"/>
        <family val="2"/>
      </rPr>
      <t>CZE</t>
    </r>
  </si>
  <si>
    <r>
      <rPr>
        <sz val="10"/>
        <rFont val="Calibri"/>
        <family val="2"/>
      </rPr>
      <t>PETER GUTYAN</t>
    </r>
  </si>
  <si>
    <r>
      <rPr>
        <sz val="10"/>
        <rFont val="Calibri"/>
        <family val="2"/>
      </rPr>
      <t>ERIC VILAREGUT</t>
    </r>
  </si>
  <si>
    <r>
      <rPr>
        <sz val="10"/>
        <rFont val="Calibri"/>
        <family val="2"/>
      </rPr>
      <t>PABLO CORDERO</t>
    </r>
  </si>
  <si>
    <r>
      <rPr>
        <sz val="10"/>
        <rFont val="Calibri"/>
        <family val="2"/>
      </rPr>
      <t>DNF</t>
    </r>
  </si>
  <si>
    <r>
      <rPr>
        <sz val="10"/>
        <rFont val="Calibri"/>
        <family val="2"/>
      </rPr>
      <t>DARIO VERANI</t>
    </r>
  </si>
  <si>
    <r>
      <rPr>
        <sz val="10"/>
        <rFont val="Calibri"/>
        <family val="2"/>
      </rPr>
      <t>MATHIEU MATTELAER</t>
    </r>
  </si>
  <si>
    <t>athlete_name</t>
  </si>
  <si>
    <t>country</t>
  </si>
  <si>
    <t>date</t>
  </si>
  <si>
    <t>event</t>
  </si>
  <si>
    <t>location</t>
  </si>
  <si>
    <t>distance</t>
  </si>
  <si>
    <t>current_type</t>
  </si>
  <si>
    <t>temp</t>
  </si>
  <si>
    <t>field_size</t>
  </si>
  <si>
    <t>time</t>
  </si>
  <si>
    <t>LEN Cup</t>
  </si>
  <si>
    <t>Navia, ESP</t>
  </si>
  <si>
    <t>No Current</t>
  </si>
  <si>
    <t>Neutral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</si>
</sst>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:ss.0;@"/>
    <numFmt numFmtId="165" formatCode="mm/dd/yyyy;@"/>
  </numFmts>
  <fonts count="10" x14ac:knownFonts="1">
    <font>
      <sz val="10"/>
      <color rgb="FF000000"/>
      <name val="Times New Roman"/>
      <charset val="204"/>
    </font>
    <font>
      <b/>
      <sz val="14.5"/>
      <name val="Calibri"/>
    </font>
    <font>
      <sz val="13"/>
      <name val="Calibri"/>
    </font>
    <font>
      <b/>
      <sz val="10"/>
      <name val="Calibri"/>
    </font>
    <font>
      <sz val="10"/>
      <color rgb="FF000000"/>
      <name val="Calibri"/>
      <family val="2"/>
    </font>
    <font>
      <sz val="10"/>
      <name val="Calibri"/>
    </font>
    <font>
      <b/>
      <sz val="14.5"/>
      <name val="Calibri"/>
      <family val="2"/>
    </font>
    <font>
      <sz val="13"/>
      <name val="Calibri"/>
      <family val="2"/>
    </font>
    <font>
      <b/>
      <sz val="10"/>
      <name val="Calibri"/>
      <family val="2"/>
    </font>
    <font>
      <sz val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C5D5FF"/>
      </patternFill>
    </fill>
    <fill>
      <patternFill patternType="solid">
        <fgColor rgb="FFDDDD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 applyFill="1" applyBorder="1" applyAlignment="1">
      <alignment horizontal="left" vertical="top"/>
    </xf>
    <xf numFmtId="0" fontId="3" fillId="2" borderId="0" xfId="0" applyFont="1" applyFill="1" applyBorder="1" applyAlignment="1">
      <alignment horizontal="left" vertical="top" wrapText="1"/>
    </xf>
    <xf numFmtId="0" fontId="3" fillId="2" borderId="0" xfId="0" applyFont="1" applyFill="1" applyBorder="1" applyAlignment="1">
      <alignment horizontal="left" vertical="top" wrapText="1" indent="1"/>
    </xf>
    <xf numFmtId="1" fontId="4" fillId="0" borderId="0" xfId="0" applyNumberFormat="1" applyFont="1" applyFill="1" applyBorder="1" applyAlignment="1">
      <alignment horizontal="right" vertical="top" shrinkToFit="1"/>
    </xf>
    <xf numFmtId="0" fontId="5" fillId="0" borderId="0" xfId="0" applyFont="1" applyFill="1" applyBorder="1" applyAlignment="1">
      <alignment horizontal="left" vertical="top" wrapText="1"/>
    </xf>
    <xf numFmtId="164" fontId="4" fillId="0" borderId="0" xfId="0" applyNumberFormat="1" applyFont="1" applyFill="1" applyBorder="1" applyAlignment="1">
      <alignment horizontal="left" vertical="top" indent="1" shrinkToFit="1"/>
    </xf>
    <xf numFmtId="1" fontId="4" fillId="3" borderId="0" xfId="0" applyNumberFormat="1" applyFont="1" applyFill="1" applyBorder="1" applyAlignment="1">
      <alignment horizontal="right" vertical="top" shrinkToFit="1"/>
    </xf>
    <xf numFmtId="0" fontId="5" fillId="3" borderId="0" xfId="0" applyFont="1" applyFill="1" applyBorder="1" applyAlignment="1">
      <alignment horizontal="left" vertical="top" wrapText="1"/>
    </xf>
    <xf numFmtId="164" fontId="4" fillId="3" borderId="0" xfId="0" applyNumberFormat="1" applyFont="1" applyFill="1" applyBorder="1" applyAlignment="1">
      <alignment horizontal="left" vertical="top" indent="1" shrinkToFit="1"/>
    </xf>
    <xf numFmtId="0" fontId="0" fillId="3" borderId="0" xfId="0" applyFill="1" applyBorder="1" applyAlignment="1">
      <alignment horizontal="left" wrapText="1"/>
    </xf>
    <xf numFmtId="0" fontId="0" fillId="0" borderId="0" xfId="0" applyFill="1" applyBorder="1" applyAlignment="1">
      <alignment horizontal="left" wrapText="1"/>
    </xf>
    <xf numFmtId="0" fontId="1" fillId="0" borderId="0" xfId="0" applyFont="1" applyFill="1" applyBorder="1" applyAlignment="1">
      <alignment horizontal="center" vertical="top" wrapText="1"/>
    </xf>
    <xf numFmtId="0" fontId="2" fillId="0" borderId="0" xfId="0" applyFont="1" applyFill="1" applyBorder="1" applyAlignment="1">
      <alignment horizontal="center" vertical="top" wrapText="1"/>
    </xf>
    <xf numFmtId="0" fontId="0" fillId="0" borderId="0" xfId="0"/>
    <xf numFmtId="165" fontId="0" fillId="0" borderId="0" xfId="0" applyNumberFormat="1"/>
    <xf numFmtId="14" fontId="0" fillId="0" borderId="0" xfId="0" applyNumberFormat="1" applyFill="1" applyBorder="1" applyAlignment="1">
      <alignment horizontal="left" vertical="top"/>
    </xf>
    <xf numFmtId="2" fontId="0" fillId="0" borderId="0" xfId="0" applyNumberFormat="1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67348</xdr:colOff>
      <xdr:row>0</xdr:row>
      <xdr:rowOff>9956</xdr:rowOff>
    </xdr:from>
    <xdr:ext cx="731532" cy="441972"/>
    <xdr:pic>
      <xdr:nvPicPr>
        <xdr:cNvPr id="2" name="image1.jpe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31532" cy="441972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4"/>
  <sheetViews>
    <sheetView tabSelected="1" topLeftCell="A2" workbookViewId="0">
      <selection activeCell="G4" sqref="G4:P22"/>
    </sheetView>
  </sheetViews>
  <sheetFormatPr defaultRowHeight="13.2" x14ac:dyDescent="0.25"/>
  <cols>
    <col min="1" max="1" width="5.77734375" customWidth="1"/>
    <col min="2" max="2" width="9.33203125" customWidth="1"/>
    <col min="3" max="3" width="29.109375" customWidth="1"/>
    <col min="4" max="4" width="12.6640625" customWidth="1"/>
    <col min="5" max="5" width="42" customWidth="1"/>
  </cols>
  <sheetData>
    <row r="1" spans="1:16" ht="21.75" customHeight="1" x14ac:dyDescent="0.25">
      <c r="A1" s="11" t="s">
        <v>0</v>
      </c>
      <c r="B1" s="11"/>
      <c r="C1" s="11"/>
      <c r="D1" s="11"/>
      <c r="E1" s="11"/>
    </row>
    <row r="2" spans="1:16" ht="28.95" customHeight="1" x14ac:dyDescent="0.25">
      <c r="A2" s="12" t="s">
        <v>1</v>
      </c>
      <c r="B2" s="12"/>
      <c r="C2" s="12"/>
      <c r="D2" s="12"/>
      <c r="E2" s="12"/>
    </row>
    <row r="3" spans="1:16" ht="15" customHeight="1" x14ac:dyDescent="0.25">
      <c r="A3" s="1" t="s">
        <v>2</v>
      </c>
      <c r="B3" s="1" t="s">
        <v>3</v>
      </c>
      <c r="C3" s="1" t="s">
        <v>4</v>
      </c>
      <c r="D3" s="2" t="s">
        <v>5</v>
      </c>
      <c r="E3" s="1" t="s">
        <v>6</v>
      </c>
      <c r="G3" s="13" t="s">
        <v>38</v>
      </c>
      <c r="H3" s="13" t="s">
        <v>39</v>
      </c>
      <c r="I3" s="14" t="s">
        <v>40</v>
      </c>
      <c r="J3" s="13" t="s">
        <v>41</v>
      </c>
      <c r="K3" s="13" t="s">
        <v>42</v>
      </c>
      <c r="L3" s="13" t="s">
        <v>43</v>
      </c>
      <c r="M3" s="13" t="s">
        <v>44</v>
      </c>
      <c r="N3" s="13" t="s">
        <v>45</v>
      </c>
      <c r="O3" s="13" t="s">
        <v>46</v>
      </c>
      <c r="P3" s="13" t="s">
        <v>47</v>
      </c>
    </row>
    <row r="4" spans="1:16" ht="15" customHeight="1" x14ac:dyDescent="0.25">
      <c r="A4" s="3">
        <v>1</v>
      </c>
      <c r="B4" s="3">
        <v>10</v>
      </c>
      <c r="C4" s="4" t="s">
        <v>7</v>
      </c>
      <c r="D4" s="5">
        <v>5.577551E-2</v>
      </c>
      <c r="E4" s="4" t="s">
        <v>8</v>
      </c>
      <c r="G4" t="str">
        <f>PROPER(C4)</f>
        <v>Kristof Rasovszky</v>
      </c>
      <c r="H4" t="str">
        <f>E4</f>
        <v>HUN</v>
      </c>
      <c r="I4" s="15">
        <v>42952</v>
      </c>
      <c r="J4" t="s">
        <v>48</v>
      </c>
      <c r="K4" t="s">
        <v>49</v>
      </c>
      <c r="L4">
        <v>7.5</v>
      </c>
      <c r="M4" t="s">
        <v>50</v>
      </c>
      <c r="N4" t="s">
        <v>51</v>
      </c>
      <c r="O4">
        <f>COUNTA($C$4:$C$24)</f>
        <v>21</v>
      </c>
      <c r="P4" s="16">
        <f>D4*86400</f>
        <v>4819.0040639999997</v>
      </c>
    </row>
    <row r="5" spans="1:16" ht="15" customHeight="1" x14ac:dyDescent="0.25">
      <c r="A5" s="6">
        <v>2</v>
      </c>
      <c r="B5" s="6">
        <v>8</v>
      </c>
      <c r="C5" s="7" t="s">
        <v>9</v>
      </c>
      <c r="D5" s="8">
        <v>5.5775520000000002E-2</v>
      </c>
      <c r="E5" s="7" t="s">
        <v>10</v>
      </c>
      <c r="G5" t="str">
        <f t="shared" ref="G5:G23" si="0">PROPER(C5)</f>
        <v>Soren Meissner</v>
      </c>
      <c r="H5" t="str">
        <f t="shared" ref="H5:H23" si="1">E5</f>
        <v>GER</v>
      </c>
      <c r="I5" s="15">
        <v>42952</v>
      </c>
      <c r="J5" t="s">
        <v>48</v>
      </c>
      <c r="K5" t="s">
        <v>49</v>
      </c>
      <c r="L5">
        <v>7.5</v>
      </c>
      <c r="M5" t="s">
        <v>50</v>
      </c>
      <c r="N5" t="s">
        <v>51</v>
      </c>
      <c r="O5">
        <f t="shared" ref="O5:O23" si="2">COUNTA($C$4:$C$24)</f>
        <v>21</v>
      </c>
      <c r="P5" s="16">
        <f t="shared" ref="P5:P23" si="3">D5*86400</f>
        <v>4819.0049280000003</v>
      </c>
    </row>
    <row r="6" spans="1:16" ht="15" customHeight="1" x14ac:dyDescent="0.25">
      <c r="A6" s="3">
        <v>3</v>
      </c>
      <c r="B6" s="3">
        <v>21</v>
      </c>
      <c r="C6" s="4" t="s">
        <v>11</v>
      </c>
      <c r="D6" s="5">
        <v>5.5810199999999997E-2</v>
      </c>
      <c r="E6" s="4" t="s">
        <v>12</v>
      </c>
      <c r="G6" t="str">
        <f t="shared" si="0"/>
        <v>Pepijn Smits</v>
      </c>
      <c r="H6" t="str">
        <f t="shared" si="1"/>
        <v>NED</v>
      </c>
      <c r="I6" s="15">
        <v>42952</v>
      </c>
      <c r="J6" t="s">
        <v>48</v>
      </c>
      <c r="K6" t="s">
        <v>49</v>
      </c>
      <c r="L6">
        <v>7.5</v>
      </c>
      <c r="M6" t="s">
        <v>50</v>
      </c>
      <c r="N6" t="s">
        <v>51</v>
      </c>
      <c r="O6">
        <f t="shared" si="2"/>
        <v>21</v>
      </c>
      <c r="P6" s="16">
        <f t="shared" si="3"/>
        <v>4822.0012799999995</v>
      </c>
    </row>
    <row r="7" spans="1:16" ht="15" customHeight="1" x14ac:dyDescent="0.25">
      <c r="A7" s="6">
        <v>4</v>
      </c>
      <c r="B7" s="6">
        <v>7</v>
      </c>
      <c r="C7" s="7" t="s">
        <v>13</v>
      </c>
      <c r="D7" s="8">
        <v>5.5810220000000001E-2</v>
      </c>
      <c r="E7" s="7" t="s">
        <v>10</v>
      </c>
      <c r="G7" t="str">
        <f t="shared" si="0"/>
        <v>Christian Reichert</v>
      </c>
      <c r="H7" t="str">
        <f t="shared" si="1"/>
        <v>GER</v>
      </c>
      <c r="I7" s="15">
        <v>42952</v>
      </c>
      <c r="J7" t="s">
        <v>48</v>
      </c>
      <c r="K7" t="s">
        <v>49</v>
      </c>
      <c r="L7">
        <v>7.5</v>
      </c>
      <c r="M7" t="s">
        <v>50</v>
      </c>
      <c r="N7" t="s">
        <v>51</v>
      </c>
      <c r="O7">
        <f t="shared" si="2"/>
        <v>21</v>
      </c>
      <c r="P7" s="16">
        <f t="shared" si="3"/>
        <v>4822.0030079999997</v>
      </c>
    </row>
    <row r="8" spans="1:16" ht="15" customHeight="1" x14ac:dyDescent="0.25">
      <c r="A8" s="3">
        <v>5</v>
      </c>
      <c r="B8" s="3">
        <v>13</v>
      </c>
      <c r="C8" s="4" t="s">
        <v>14</v>
      </c>
      <c r="D8" s="5">
        <v>5.5914400000000003E-2</v>
      </c>
      <c r="E8" s="4" t="s">
        <v>15</v>
      </c>
      <c r="G8" t="str">
        <f t="shared" si="0"/>
        <v>Alessio Occhipinti</v>
      </c>
      <c r="H8" t="str">
        <f t="shared" si="1"/>
        <v>ITA</v>
      </c>
      <c r="I8" s="15">
        <v>42952</v>
      </c>
      <c r="J8" t="s">
        <v>48</v>
      </c>
      <c r="K8" t="s">
        <v>49</v>
      </c>
      <c r="L8">
        <v>7.5</v>
      </c>
      <c r="M8" t="s">
        <v>50</v>
      </c>
      <c r="N8" t="s">
        <v>51</v>
      </c>
      <c r="O8">
        <f t="shared" si="2"/>
        <v>21</v>
      </c>
      <c r="P8" s="16">
        <f t="shared" si="3"/>
        <v>4831.0041600000004</v>
      </c>
    </row>
    <row r="9" spans="1:16" ht="15" customHeight="1" x14ac:dyDescent="0.25">
      <c r="A9" s="6">
        <v>6</v>
      </c>
      <c r="B9" s="6">
        <v>14</v>
      </c>
      <c r="C9" s="7" t="s">
        <v>16</v>
      </c>
      <c r="D9" s="8">
        <v>5.5937580000000001E-2</v>
      </c>
      <c r="E9" s="7" t="s">
        <v>15</v>
      </c>
      <c r="G9" t="str">
        <f t="shared" si="0"/>
        <v>Marcello Guidi</v>
      </c>
      <c r="H9" t="str">
        <f t="shared" si="1"/>
        <v>ITA</v>
      </c>
      <c r="I9" s="15">
        <v>42952</v>
      </c>
      <c r="J9" t="s">
        <v>48</v>
      </c>
      <c r="K9" t="s">
        <v>49</v>
      </c>
      <c r="L9">
        <v>7.5</v>
      </c>
      <c r="M9" t="s">
        <v>50</v>
      </c>
      <c r="N9" t="s">
        <v>51</v>
      </c>
      <c r="O9">
        <f t="shared" si="2"/>
        <v>21</v>
      </c>
      <c r="P9" s="16">
        <f t="shared" si="3"/>
        <v>4833.0069119999998</v>
      </c>
    </row>
    <row r="10" spans="1:16" ht="15" customHeight="1" x14ac:dyDescent="0.25">
      <c r="A10" s="3">
        <v>7</v>
      </c>
      <c r="B10" s="3">
        <v>1</v>
      </c>
      <c r="C10" s="4" t="s">
        <v>17</v>
      </c>
      <c r="D10" s="5">
        <v>5.5937590000000002E-2</v>
      </c>
      <c r="E10" s="4" t="s">
        <v>18</v>
      </c>
      <c r="G10" t="str">
        <f t="shared" si="0"/>
        <v>Raul Santiago</v>
      </c>
      <c r="H10" t="str">
        <f t="shared" si="1"/>
        <v>ESP</v>
      </c>
      <c r="I10" s="15">
        <v>42952</v>
      </c>
      <c r="J10" t="s">
        <v>48</v>
      </c>
      <c r="K10" t="s">
        <v>49</v>
      </c>
      <c r="L10">
        <v>7.5</v>
      </c>
      <c r="M10" t="s">
        <v>50</v>
      </c>
      <c r="N10" t="s">
        <v>51</v>
      </c>
      <c r="O10">
        <f t="shared" si="2"/>
        <v>21</v>
      </c>
      <c r="P10" s="16">
        <f t="shared" si="3"/>
        <v>4833.0077760000004</v>
      </c>
    </row>
    <row r="11" spans="1:16" ht="15" customHeight="1" x14ac:dyDescent="0.25">
      <c r="A11" s="6">
        <v>8</v>
      </c>
      <c r="B11" s="6">
        <v>22</v>
      </c>
      <c r="C11" s="7" t="s">
        <v>19</v>
      </c>
      <c r="D11" s="8">
        <v>5.5937599999999997E-2</v>
      </c>
      <c r="E11" s="7" t="s">
        <v>20</v>
      </c>
      <c r="G11" t="str">
        <f t="shared" si="0"/>
        <v>Logan Vanhuys</v>
      </c>
      <c r="H11" t="str">
        <f t="shared" si="1"/>
        <v>BEL</v>
      </c>
      <c r="I11" s="15">
        <v>42952</v>
      </c>
      <c r="J11" t="s">
        <v>48</v>
      </c>
      <c r="K11" t="s">
        <v>49</v>
      </c>
      <c r="L11">
        <v>7.5</v>
      </c>
      <c r="M11" t="s">
        <v>50</v>
      </c>
      <c r="N11" t="s">
        <v>51</v>
      </c>
      <c r="O11">
        <f t="shared" si="2"/>
        <v>21</v>
      </c>
      <c r="P11" s="16">
        <f t="shared" si="3"/>
        <v>4833.00864</v>
      </c>
    </row>
    <row r="12" spans="1:16" ht="15" customHeight="1" x14ac:dyDescent="0.25">
      <c r="A12" s="3">
        <v>9</v>
      </c>
      <c r="B12" s="3">
        <v>15</v>
      </c>
      <c r="C12" s="4" t="s">
        <v>21</v>
      </c>
      <c r="D12" s="5">
        <v>5.594909E-2</v>
      </c>
      <c r="E12" s="4" t="s">
        <v>22</v>
      </c>
      <c r="G12" t="str">
        <f t="shared" si="0"/>
        <v>Joaquin Moreno Muñoz</v>
      </c>
      <c r="H12" t="str">
        <f t="shared" si="1"/>
        <v>ARG</v>
      </c>
      <c r="I12" s="15">
        <v>42952</v>
      </c>
      <c r="J12" t="s">
        <v>48</v>
      </c>
      <c r="K12" t="s">
        <v>49</v>
      </c>
      <c r="L12">
        <v>7.5</v>
      </c>
      <c r="M12" t="s">
        <v>50</v>
      </c>
      <c r="N12" t="s">
        <v>51</v>
      </c>
      <c r="O12">
        <f t="shared" si="2"/>
        <v>21</v>
      </c>
      <c r="P12" s="16">
        <f t="shared" si="3"/>
        <v>4834.0013760000002</v>
      </c>
    </row>
    <row r="13" spans="1:16" ht="15" customHeight="1" x14ac:dyDescent="0.25">
      <c r="A13" s="6">
        <v>10</v>
      </c>
      <c r="B13" s="6">
        <v>20</v>
      </c>
      <c r="C13" s="7" t="s">
        <v>23</v>
      </c>
      <c r="D13" s="8">
        <v>5.6030120000000003E-2</v>
      </c>
      <c r="E13" s="7" t="s">
        <v>24</v>
      </c>
      <c r="G13" t="str">
        <f t="shared" si="0"/>
        <v>Richard Nagy</v>
      </c>
      <c r="H13" t="str">
        <f t="shared" si="1"/>
        <v>SVK</v>
      </c>
      <c r="I13" s="15">
        <v>42952</v>
      </c>
      <c r="J13" t="s">
        <v>48</v>
      </c>
      <c r="K13" t="s">
        <v>49</v>
      </c>
      <c r="L13">
        <v>7.5</v>
      </c>
      <c r="M13" t="s">
        <v>50</v>
      </c>
      <c r="N13" t="s">
        <v>51</v>
      </c>
      <c r="O13">
        <f t="shared" si="2"/>
        <v>21</v>
      </c>
      <c r="P13" s="16">
        <f t="shared" si="3"/>
        <v>4841.0023680000004</v>
      </c>
    </row>
    <row r="14" spans="1:16" ht="15" customHeight="1" x14ac:dyDescent="0.25">
      <c r="A14" s="3">
        <v>11</v>
      </c>
      <c r="B14" s="3">
        <v>11</v>
      </c>
      <c r="C14" s="4" t="s">
        <v>25</v>
      </c>
      <c r="D14" s="5">
        <v>5.6041670000000002E-2</v>
      </c>
      <c r="E14" s="4" t="s">
        <v>8</v>
      </c>
      <c r="G14" t="str">
        <f t="shared" si="0"/>
        <v>Daniel Szekelyi</v>
      </c>
      <c r="H14" t="str">
        <f t="shared" si="1"/>
        <v>HUN</v>
      </c>
      <c r="I14" s="15">
        <v>42952</v>
      </c>
      <c r="J14" t="s">
        <v>48</v>
      </c>
      <c r="K14" t="s">
        <v>49</v>
      </c>
      <c r="L14">
        <v>7.5</v>
      </c>
      <c r="M14" t="s">
        <v>50</v>
      </c>
      <c r="N14" t="s">
        <v>51</v>
      </c>
      <c r="O14">
        <f t="shared" si="2"/>
        <v>21</v>
      </c>
      <c r="P14" s="16">
        <f t="shared" si="3"/>
        <v>4842.0002880000002</v>
      </c>
    </row>
    <row r="15" spans="1:16" ht="15" customHeight="1" x14ac:dyDescent="0.25">
      <c r="A15" s="6">
        <v>12</v>
      </c>
      <c r="B15" s="6">
        <v>2</v>
      </c>
      <c r="C15" s="7" t="s">
        <v>26</v>
      </c>
      <c r="D15" s="8">
        <v>5.6122720000000001E-2</v>
      </c>
      <c r="E15" s="7" t="s">
        <v>18</v>
      </c>
      <c r="G15" t="str">
        <f t="shared" si="0"/>
        <v>Roger Rabassa</v>
      </c>
      <c r="H15" t="str">
        <f t="shared" si="1"/>
        <v>ESP</v>
      </c>
      <c r="I15" s="15">
        <v>42952</v>
      </c>
      <c r="J15" t="s">
        <v>48</v>
      </c>
      <c r="K15" t="s">
        <v>49</v>
      </c>
      <c r="L15">
        <v>7.5</v>
      </c>
      <c r="M15" t="s">
        <v>50</v>
      </c>
      <c r="N15" t="s">
        <v>51</v>
      </c>
      <c r="O15">
        <f t="shared" si="2"/>
        <v>21</v>
      </c>
      <c r="P15" s="16">
        <f t="shared" si="3"/>
        <v>4849.0030079999997</v>
      </c>
    </row>
    <row r="16" spans="1:16" ht="15" customHeight="1" x14ac:dyDescent="0.25">
      <c r="A16" s="3">
        <v>13</v>
      </c>
      <c r="B16" s="3">
        <v>9</v>
      </c>
      <c r="C16" s="4" t="s">
        <v>27</v>
      </c>
      <c r="D16" s="5">
        <v>5.8148159999999997E-2</v>
      </c>
      <c r="E16" s="4" t="s">
        <v>10</v>
      </c>
      <c r="G16" t="str">
        <f t="shared" si="0"/>
        <v>Niklas Frach</v>
      </c>
      <c r="H16" t="str">
        <f t="shared" si="1"/>
        <v>GER</v>
      </c>
      <c r="I16" s="15">
        <v>42952</v>
      </c>
      <c r="J16" t="s">
        <v>48</v>
      </c>
      <c r="K16" t="s">
        <v>49</v>
      </c>
      <c r="L16">
        <v>7.5</v>
      </c>
      <c r="M16" t="s">
        <v>50</v>
      </c>
      <c r="N16" t="s">
        <v>51</v>
      </c>
      <c r="O16">
        <f t="shared" si="2"/>
        <v>21</v>
      </c>
      <c r="P16" s="16">
        <f t="shared" si="3"/>
        <v>5024.0010240000001</v>
      </c>
    </row>
    <row r="17" spans="1:16" ht="15" customHeight="1" x14ac:dyDescent="0.25">
      <c r="A17" s="6">
        <v>14</v>
      </c>
      <c r="B17" s="6">
        <v>4</v>
      </c>
      <c r="C17" s="7" t="s">
        <v>28</v>
      </c>
      <c r="D17" s="8">
        <v>5.8217699999999997E-2</v>
      </c>
      <c r="E17" s="7" t="s">
        <v>18</v>
      </c>
      <c r="G17" t="str">
        <f t="shared" si="0"/>
        <v>Marcos Godoy</v>
      </c>
      <c r="H17" t="str">
        <f t="shared" si="1"/>
        <v>ESP</v>
      </c>
      <c r="I17" s="15">
        <v>42952</v>
      </c>
      <c r="J17" t="s">
        <v>48</v>
      </c>
      <c r="K17" t="s">
        <v>49</v>
      </c>
      <c r="L17">
        <v>7.5</v>
      </c>
      <c r="M17" t="s">
        <v>50</v>
      </c>
      <c r="N17" t="s">
        <v>51</v>
      </c>
      <c r="O17">
        <f t="shared" si="2"/>
        <v>21</v>
      </c>
      <c r="P17" s="16">
        <f t="shared" si="3"/>
        <v>5030.0092799999993</v>
      </c>
    </row>
    <row r="18" spans="1:16" ht="15" customHeight="1" x14ac:dyDescent="0.25">
      <c r="A18" s="3">
        <v>15</v>
      </c>
      <c r="B18" s="3">
        <v>6</v>
      </c>
      <c r="C18" s="4" t="s">
        <v>29</v>
      </c>
      <c r="D18" s="5">
        <v>5.8344939999999998E-2</v>
      </c>
      <c r="E18" s="4" t="s">
        <v>18</v>
      </c>
      <c r="G18" t="str">
        <f t="shared" si="0"/>
        <v>Xabier Carneiro</v>
      </c>
      <c r="H18" t="str">
        <f t="shared" si="1"/>
        <v>ESP</v>
      </c>
      <c r="I18" s="15">
        <v>42952</v>
      </c>
      <c r="J18" t="s">
        <v>48</v>
      </c>
      <c r="K18" t="s">
        <v>49</v>
      </c>
      <c r="L18">
        <v>7.5</v>
      </c>
      <c r="M18" t="s">
        <v>50</v>
      </c>
      <c r="N18" t="s">
        <v>51</v>
      </c>
      <c r="O18">
        <f t="shared" si="2"/>
        <v>21</v>
      </c>
      <c r="P18" s="16">
        <f t="shared" si="3"/>
        <v>5041.0028160000002</v>
      </c>
    </row>
    <row r="19" spans="1:16" ht="15" customHeight="1" x14ac:dyDescent="0.25">
      <c r="A19" s="6">
        <v>16</v>
      </c>
      <c r="B19" s="6">
        <v>18</v>
      </c>
      <c r="C19" s="7" t="s">
        <v>30</v>
      </c>
      <c r="D19" s="8">
        <v>5.856488E-2</v>
      </c>
      <c r="E19" s="7" t="s">
        <v>31</v>
      </c>
      <c r="G19" t="str">
        <f t="shared" si="0"/>
        <v>Matej Kozubek</v>
      </c>
      <c r="H19" t="str">
        <f t="shared" si="1"/>
        <v>CZE</v>
      </c>
      <c r="I19" s="15">
        <v>42952</v>
      </c>
      <c r="J19" t="s">
        <v>48</v>
      </c>
      <c r="K19" t="s">
        <v>49</v>
      </c>
      <c r="L19">
        <v>7.5</v>
      </c>
      <c r="M19" t="s">
        <v>50</v>
      </c>
      <c r="N19" t="s">
        <v>51</v>
      </c>
      <c r="O19">
        <f t="shared" si="2"/>
        <v>21</v>
      </c>
      <c r="P19" s="16">
        <f t="shared" si="3"/>
        <v>5060.0056320000003</v>
      </c>
    </row>
    <row r="20" spans="1:16" ht="15" customHeight="1" x14ac:dyDescent="0.25">
      <c r="A20" s="3">
        <v>17</v>
      </c>
      <c r="B20" s="3">
        <v>19</v>
      </c>
      <c r="C20" s="4" t="s">
        <v>32</v>
      </c>
      <c r="D20" s="5">
        <v>5.8645910000000002E-2</v>
      </c>
      <c r="E20" s="4" t="s">
        <v>24</v>
      </c>
      <c r="G20" t="str">
        <f t="shared" si="0"/>
        <v>Peter Gutyan</v>
      </c>
      <c r="H20" t="str">
        <f t="shared" si="1"/>
        <v>SVK</v>
      </c>
      <c r="I20" s="15">
        <v>42952</v>
      </c>
      <c r="J20" t="s">
        <v>48</v>
      </c>
      <c r="K20" t="s">
        <v>49</v>
      </c>
      <c r="L20">
        <v>7.5</v>
      </c>
      <c r="M20" t="s">
        <v>50</v>
      </c>
      <c r="N20" t="s">
        <v>51</v>
      </c>
      <c r="O20">
        <f t="shared" si="2"/>
        <v>21</v>
      </c>
      <c r="P20" s="16">
        <f t="shared" si="3"/>
        <v>5067.0066240000006</v>
      </c>
    </row>
    <row r="21" spans="1:16" ht="15" customHeight="1" x14ac:dyDescent="0.25">
      <c r="A21" s="6">
        <v>18</v>
      </c>
      <c r="B21" s="6">
        <v>3</v>
      </c>
      <c r="C21" s="7" t="s">
        <v>33</v>
      </c>
      <c r="D21" s="8">
        <v>5.87501E-2</v>
      </c>
      <c r="E21" s="7" t="s">
        <v>18</v>
      </c>
      <c r="G21" t="str">
        <f t="shared" si="0"/>
        <v>Eric Vilaregut</v>
      </c>
      <c r="H21" t="str">
        <f t="shared" si="1"/>
        <v>ESP</v>
      </c>
      <c r="I21" s="15">
        <v>42952</v>
      </c>
      <c r="J21" t="s">
        <v>48</v>
      </c>
      <c r="K21" t="s">
        <v>49</v>
      </c>
      <c r="L21">
        <v>7.5</v>
      </c>
      <c r="M21" t="s">
        <v>50</v>
      </c>
      <c r="N21" t="s">
        <v>51</v>
      </c>
      <c r="O21">
        <f t="shared" si="2"/>
        <v>21</v>
      </c>
      <c r="P21" s="16">
        <f t="shared" si="3"/>
        <v>5076.00864</v>
      </c>
    </row>
    <row r="22" spans="1:16" ht="15" customHeight="1" x14ac:dyDescent="0.25">
      <c r="A22" s="3">
        <v>19</v>
      </c>
      <c r="B22" s="3">
        <v>5</v>
      </c>
      <c r="C22" s="4" t="s">
        <v>34</v>
      </c>
      <c r="D22" s="5">
        <v>5.9120369999999998E-2</v>
      </c>
      <c r="E22" s="4" t="s">
        <v>18</v>
      </c>
      <c r="G22" t="str">
        <f t="shared" si="0"/>
        <v>Pablo Cordero</v>
      </c>
      <c r="H22" t="str">
        <f t="shared" si="1"/>
        <v>ESP</v>
      </c>
      <c r="I22" s="15">
        <v>42952</v>
      </c>
      <c r="J22" t="s">
        <v>48</v>
      </c>
      <c r="K22" t="s">
        <v>49</v>
      </c>
      <c r="L22">
        <v>7.5</v>
      </c>
      <c r="M22" t="s">
        <v>50</v>
      </c>
      <c r="N22" t="s">
        <v>51</v>
      </c>
      <c r="O22">
        <f t="shared" si="2"/>
        <v>21</v>
      </c>
      <c r="P22" s="16">
        <f t="shared" si="3"/>
        <v>5107.9999680000001</v>
      </c>
    </row>
    <row r="23" spans="1:16" ht="15" customHeight="1" x14ac:dyDescent="0.25">
      <c r="A23" s="7" t="s">
        <v>35</v>
      </c>
      <c r="B23" s="6">
        <v>12</v>
      </c>
      <c r="C23" s="7" t="s">
        <v>36</v>
      </c>
      <c r="D23" s="9"/>
      <c r="E23" s="7" t="s">
        <v>15</v>
      </c>
      <c r="I23" s="15"/>
      <c r="P23" s="16"/>
    </row>
    <row r="24" spans="1:16" ht="15" customHeight="1" x14ac:dyDescent="0.25">
      <c r="A24" s="4" t="s">
        <v>35</v>
      </c>
      <c r="B24" s="3">
        <v>23</v>
      </c>
      <c r="C24" s="4" t="s">
        <v>37</v>
      </c>
      <c r="D24" s="10"/>
      <c r="E24" s="4" t="s">
        <v>20</v>
      </c>
    </row>
  </sheetData>
  <mergeCells count="2">
    <mergeCell ref="A1:E1"/>
    <mergeCell ref="A2:E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timer</dc:creator>
  <cp:lastModifiedBy>Alex Meyer</cp:lastModifiedBy>
  <dcterms:created xsi:type="dcterms:W3CDTF">2022-03-22T01:40:42Z</dcterms:created>
  <dcterms:modified xsi:type="dcterms:W3CDTF">2022-03-22T01:45:18Z</dcterms:modified>
</cp:coreProperties>
</file>