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excel\"/>
    </mc:Choice>
  </mc:AlternateContent>
  <xr:revisionPtr revIDLastSave="0" documentId="13_ncr:1_{57366EBF-D23F-495F-A133-B08589DFAE2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2" i="1" l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<sst xmlns="http://schemas.openxmlformats.org/spreadsheetml/2006/main" count="135" uniqueCount="52">
  <si>
    <r>
      <rPr>
        <b/>
        <sz val="10"/>
        <rFont val="Arial"/>
        <family val="2"/>
      </rPr>
      <t>LEN CUP Copenhagen 2018                                                                                                                                25. august 2018</t>
    </r>
  </si>
  <si>
    <r>
      <rPr>
        <b/>
        <sz val="12"/>
        <rFont val="Arial"/>
        <family val="2"/>
      </rPr>
      <t>MALE - herrer</t>
    </r>
  </si>
  <si>
    <r>
      <rPr>
        <b/>
        <sz val="8"/>
        <rFont val="Arial"/>
        <family val="2"/>
      </rPr>
      <t>Plc.</t>
    </r>
  </si>
  <si>
    <r>
      <rPr>
        <b/>
        <sz val="8"/>
        <rFont val="Arial"/>
        <family val="2"/>
      </rPr>
      <t>Startnr.</t>
    </r>
  </si>
  <si>
    <r>
      <rPr>
        <b/>
        <sz val="8"/>
        <rFont val="Arial"/>
        <family val="2"/>
      </rPr>
      <t>Bruttotid</t>
    </r>
  </si>
  <si>
    <r>
      <rPr>
        <b/>
        <sz val="8"/>
        <rFont val="Arial"/>
        <family val="2"/>
      </rPr>
      <t>Bagefter</t>
    </r>
  </si>
  <si>
    <r>
      <rPr>
        <b/>
        <sz val="8"/>
        <rFont val="Arial"/>
        <family val="2"/>
      </rPr>
      <t>Deltager</t>
    </r>
  </si>
  <si>
    <r>
      <rPr>
        <b/>
        <sz val="8"/>
        <rFont val="Arial"/>
        <family val="2"/>
      </rPr>
      <t>LAND</t>
    </r>
  </si>
  <si>
    <r>
      <rPr>
        <b/>
        <sz val="8"/>
        <rFont val="Arial"/>
        <family val="2"/>
      </rPr>
      <t>By</t>
    </r>
  </si>
  <si>
    <r>
      <rPr>
        <sz val="8"/>
        <rFont val="Arial"/>
        <family val="2"/>
      </rPr>
      <t>Kristóf Rasovszky</t>
    </r>
  </si>
  <si>
    <r>
      <rPr>
        <sz val="8"/>
        <rFont val="Arial"/>
        <family val="2"/>
      </rPr>
      <t>HUN</t>
    </r>
  </si>
  <si>
    <r>
      <rPr>
        <sz val="8"/>
        <rFont val="Arial"/>
        <family val="2"/>
      </rPr>
      <t>+0:01  Roman Kozhevnikov</t>
    </r>
  </si>
  <si>
    <r>
      <rPr>
        <sz val="8"/>
        <rFont val="Arial"/>
        <family val="2"/>
      </rPr>
      <t>RUS</t>
    </r>
  </si>
  <si>
    <r>
      <rPr>
        <sz val="8"/>
        <rFont val="Arial"/>
        <family val="2"/>
      </rPr>
      <t>+0:02  Pasquale Sanzullo</t>
    </r>
  </si>
  <si>
    <r>
      <rPr>
        <sz val="8"/>
        <rFont val="Arial"/>
        <family val="2"/>
      </rPr>
      <t>ITA</t>
    </r>
  </si>
  <si>
    <r>
      <rPr>
        <sz val="8"/>
        <rFont val="Arial"/>
        <family val="2"/>
      </rPr>
      <t>+0:04  Marcello Guidi</t>
    </r>
  </si>
  <si>
    <r>
      <rPr>
        <sz val="8"/>
        <rFont val="Arial"/>
        <family val="2"/>
      </rPr>
      <t>+0:13  Aleksandr Astapov</t>
    </r>
  </si>
  <si>
    <r>
      <rPr>
        <sz val="8"/>
        <rFont val="Arial"/>
        <family val="2"/>
      </rPr>
      <t>+0:13  Alessio Occhipinti</t>
    </r>
  </si>
  <si>
    <r>
      <rPr>
        <sz val="8"/>
        <rFont val="Arial"/>
        <family val="2"/>
      </rPr>
      <t>+0:33  Niklas Frach</t>
    </r>
  </si>
  <si>
    <r>
      <rPr>
        <sz val="8"/>
        <rFont val="Arial"/>
        <family val="2"/>
      </rPr>
      <t>GER</t>
    </r>
  </si>
  <si>
    <r>
      <rPr>
        <sz val="8"/>
        <rFont val="Arial"/>
        <family val="2"/>
      </rPr>
      <t>+0:37  Ilia Okorokov</t>
    </r>
  </si>
  <si>
    <r>
      <rPr>
        <sz val="8"/>
        <rFont val="Arial"/>
        <family val="2"/>
      </rPr>
      <t>+0:44  Vladislav Utrobin</t>
    </r>
  </si>
  <si>
    <r>
      <rPr>
        <sz val="8"/>
        <rFont val="Arial"/>
        <family val="2"/>
      </rPr>
      <t>+0:55  Idan Mordel</t>
    </r>
  </si>
  <si>
    <r>
      <rPr>
        <sz val="8"/>
        <rFont val="Arial"/>
        <family val="2"/>
      </rPr>
      <t>ISR</t>
    </r>
  </si>
  <si>
    <r>
      <rPr>
        <sz val="8"/>
        <rFont val="Arial"/>
        <family val="2"/>
      </rPr>
      <t>+0:55  Szilard Galyassy</t>
    </r>
  </si>
  <si>
    <r>
      <rPr>
        <sz val="8"/>
        <rFont val="Arial"/>
        <family val="2"/>
      </rPr>
      <t>+1:01  Christopher Jedel</t>
    </r>
  </si>
  <si>
    <r>
      <rPr>
        <sz val="8"/>
        <rFont val="Arial"/>
        <family val="2"/>
      </rPr>
      <t>SWE</t>
    </r>
  </si>
  <si>
    <r>
      <rPr>
        <sz val="8"/>
        <rFont val="Arial"/>
        <family val="2"/>
      </rPr>
      <t>+2:44  Peter Mandrup Madsen</t>
    </r>
  </si>
  <si>
    <r>
      <rPr>
        <sz val="8"/>
        <rFont val="Arial"/>
        <family val="2"/>
      </rPr>
      <t>DEN</t>
    </r>
  </si>
  <si>
    <r>
      <rPr>
        <sz val="8"/>
        <rFont val="Arial"/>
        <family val="2"/>
      </rPr>
      <t>+3:00  Kristian Kron</t>
    </r>
  </si>
  <si>
    <r>
      <rPr>
        <sz val="8"/>
        <rFont val="Arial"/>
        <family val="2"/>
      </rPr>
      <t>+4:05  Samuel Pizetti</t>
    </r>
  </si>
  <si>
    <r>
      <rPr>
        <sz val="8"/>
        <rFont val="Arial"/>
        <family val="2"/>
      </rPr>
      <t>+4:12  Mattias Glensk</t>
    </r>
  </si>
  <si>
    <r>
      <rPr>
        <sz val="8"/>
        <rFont val="Arial"/>
        <family val="2"/>
      </rPr>
      <t>+4:36  Frederik Jessen</t>
    </r>
  </si>
  <si>
    <r>
      <rPr>
        <sz val="8"/>
        <rFont val="Arial"/>
        <family val="2"/>
      </rPr>
      <t>+4:37  Mads Holm</t>
    </r>
  </si>
  <si>
    <r>
      <rPr>
        <sz val="8"/>
        <rFont val="Arial"/>
        <family val="2"/>
      </rPr>
      <t>+15:09  Metehan Altuntop</t>
    </r>
  </si>
  <si>
    <r>
      <rPr>
        <sz val="8"/>
        <rFont val="Arial"/>
        <family val="2"/>
      </rPr>
      <t>TUR</t>
    </r>
  </si>
  <si>
    <r>
      <rPr>
        <b/>
        <vertAlign val="subscript"/>
        <sz val="10"/>
        <color rgb="FF0099FF"/>
        <rFont val="Arial"/>
        <family val="2"/>
      </rPr>
      <t xml:space="preserve">SPORTSTIMING                         </t>
    </r>
    <r>
      <rPr>
        <sz val="8"/>
        <rFont val="Arial"/>
        <family val="2"/>
      </rPr>
      <t>Resultater: www.sportstiming.dk/event/5693/results - Printet d. 25-08-2018 09:54:49                                           Side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</si>
  <si>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</si>
  <si>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</si>
  <si>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</si>
  <si>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</si>
  <si>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</si>
  <si>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</si>
  <si>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</si>
  <si>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</si>
  <si>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</si>
  <si>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</si>
  <si>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Kristóf Rasovszky</t>
  </si>
  <si>
    <t>LEN Cup</t>
  </si>
  <si>
    <t>Copenhagen, DEN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</si>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</sst>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mm/dd/yyyy;@"/>
  </numFmts>
  <fonts count="12" x14ac:knownFonts="1">
    <font>
      <sz val="10"/>
      <color rgb="FF000000"/>
      <name val="Times New Roman"/>
      <charset val="204"/>
    </font>
    <font>
      <b/>
      <sz val="10"/>
      <name val="Arial"/>
    </font>
    <font>
      <b/>
      <sz val="12"/>
      <name val="Arial"/>
    </font>
    <font>
      <b/>
      <sz val="8"/>
      <name val="Arial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vertAlign val="subscript"/>
      <sz val="10"/>
      <color rgb="FF0099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99FF"/>
      </patternFill>
    </fill>
    <fill>
      <patternFill patternType="solid">
        <fgColor rgb="FFEBEB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 indent="2"/>
    </xf>
    <xf numFmtId="0" fontId="3" fillId="2" borderId="0" xfId="0" applyFont="1" applyFill="1" applyBorder="1" applyAlignment="1">
      <alignment horizontal="left" vertical="top" wrapText="1" indent="1"/>
    </xf>
    <xf numFmtId="0" fontId="3" fillId="2" borderId="0" xfId="0" applyFont="1" applyFill="1" applyBorder="1" applyAlignment="1">
      <alignment horizontal="left" vertical="top" wrapText="1" indent="3"/>
    </xf>
    <xf numFmtId="0" fontId="3" fillId="2" borderId="0" xfId="0" applyFont="1" applyFill="1" applyBorder="1" applyAlignment="1">
      <alignment horizontal="left" vertical="top" wrapText="1" indent="4"/>
    </xf>
    <xf numFmtId="0" fontId="3" fillId="2" borderId="0" xfId="0" applyFont="1" applyFill="1" applyBorder="1" applyAlignment="1">
      <alignment horizontal="left" vertical="top" wrapText="1" indent="6"/>
    </xf>
    <xf numFmtId="0" fontId="0" fillId="0" borderId="0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vertical="top" shrinkToFit="1"/>
    </xf>
    <xf numFmtId="1" fontId="4" fillId="0" borderId="0" xfId="0" applyNumberFormat="1" applyFont="1" applyFill="1" applyBorder="1" applyAlignment="1">
      <alignment horizontal="left" vertical="top" indent="2" shrinkToFit="1"/>
    </xf>
    <xf numFmtId="164" fontId="5" fillId="0" borderId="0" xfId="0" applyNumberFormat="1" applyFont="1" applyFill="1" applyBorder="1" applyAlignment="1">
      <alignment horizontal="left" vertical="top" indent="1" shrinkToFit="1"/>
    </xf>
    <xf numFmtId="0" fontId="6" fillId="0" borderId="0" xfId="0" applyFont="1" applyFill="1" applyBorder="1" applyAlignment="1">
      <alignment horizontal="left" vertical="top" wrapText="1" indent="4"/>
    </xf>
    <xf numFmtId="0" fontId="6" fillId="0" borderId="0" xfId="0" applyFont="1" applyFill="1" applyBorder="1" applyAlignment="1">
      <alignment horizontal="left" vertical="top" wrapText="1" indent="6"/>
    </xf>
    <xf numFmtId="1" fontId="4" fillId="3" borderId="0" xfId="0" applyNumberFormat="1" applyFont="1" applyFill="1" applyBorder="1" applyAlignment="1">
      <alignment horizontal="left" vertical="top" shrinkToFit="1"/>
    </xf>
    <xf numFmtId="1" fontId="4" fillId="3" borderId="0" xfId="0" applyNumberFormat="1" applyFont="1" applyFill="1" applyBorder="1" applyAlignment="1">
      <alignment horizontal="left" vertical="top" indent="2" shrinkToFit="1"/>
    </xf>
    <xf numFmtId="164" fontId="5" fillId="3" borderId="0" xfId="0" applyNumberFormat="1" applyFont="1" applyFill="1" applyBorder="1" applyAlignment="1">
      <alignment horizontal="left" vertical="top" indent="1" shrinkToFit="1"/>
    </xf>
    <xf numFmtId="0" fontId="0" fillId="3" borderId="0" xfId="0" applyFill="1" applyBorder="1" applyAlignment="1">
      <alignment horizontal="left" wrapText="1"/>
    </xf>
    <xf numFmtId="0" fontId="6" fillId="3" borderId="0" xfId="0" applyFont="1" applyFill="1" applyBorder="1" applyAlignment="1">
      <alignment horizontal="left" vertical="top" wrapText="1" indent="1"/>
    </xf>
    <xf numFmtId="0" fontId="6" fillId="3" borderId="0" xfId="0" applyFont="1" applyFill="1" applyBorder="1" applyAlignment="1">
      <alignment horizontal="left" vertical="top" wrapText="1" indent="6"/>
    </xf>
    <xf numFmtId="0" fontId="6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shrinkToFit="1"/>
    </xf>
    <xf numFmtId="1" fontId="4" fillId="0" borderId="0" xfId="0" applyNumberFormat="1" applyFont="1" applyFill="1" applyBorder="1" applyAlignment="1">
      <alignment horizontal="left" vertical="top" indent="2" shrinkToFit="1"/>
    </xf>
    <xf numFmtId="164" fontId="5" fillId="0" borderId="0" xfId="0" applyNumberFormat="1" applyFont="1" applyFill="1" applyBorder="1" applyAlignment="1">
      <alignment horizontal="left" vertical="top" indent="1" shrinkToFit="1"/>
    </xf>
    <xf numFmtId="0" fontId="0" fillId="0" borderId="0" xfId="0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6"/>
    </xf>
    <xf numFmtId="0" fontId="0" fillId="0" borderId="0" xfId="0"/>
    <xf numFmtId="165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193675</xdr:rowOff>
    </xdr:from>
    <xdr:ext cx="717550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175500" cy="0"/>
        </a:xfrm>
        <a:custGeom>
          <a:avLst/>
          <a:gdLst/>
          <a:ahLst/>
          <a:cxnLst/>
          <a:rect l="0" t="0" r="0" b="0"/>
          <a:pathLst>
            <a:path w="7175500">
              <a:moveTo>
                <a:pt x="0" y="0"/>
              </a:moveTo>
              <a:lnTo>
                <a:pt x="3587750" y="0"/>
              </a:lnTo>
            </a:path>
            <a:path w="7175500">
              <a:moveTo>
                <a:pt x="3587750" y="0"/>
              </a:moveTo>
              <a:lnTo>
                <a:pt x="7175500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0</xdr:row>
      <xdr:rowOff>504825</xdr:rowOff>
    </xdr:from>
    <xdr:ext cx="71755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7175500" cy="0"/>
        </a:xfrm>
        <a:custGeom>
          <a:avLst/>
          <a:gdLst/>
          <a:ahLst/>
          <a:cxnLst/>
          <a:rect l="0" t="0" r="0" b="0"/>
          <a:pathLst>
            <a:path w="7175500">
              <a:moveTo>
                <a:pt x="3587750" y="0"/>
              </a:moveTo>
              <a:lnTo>
                <a:pt x="0" y="0"/>
              </a:lnTo>
            </a:path>
            <a:path w="7175500">
              <a:moveTo>
                <a:pt x="7175500" y="0"/>
              </a:moveTo>
              <a:lnTo>
                <a:pt x="3587750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oneCellAnchor>
  <xdr:absoluteAnchor>
    <xdr:pos x="0" y="10372725"/>
    <xdr:ext cx="7175500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7175500" cy="0"/>
        </a:xfrm>
        <a:custGeom>
          <a:avLst/>
          <a:gdLst/>
          <a:ahLst/>
          <a:cxnLst/>
          <a:rect l="0" t="0" r="0" b="0"/>
          <a:pathLst>
            <a:path w="7175500">
              <a:moveTo>
                <a:pt x="0" y="0"/>
              </a:moveTo>
              <a:lnTo>
                <a:pt x="1435100" y="0"/>
              </a:lnTo>
            </a:path>
            <a:path w="7175500">
              <a:moveTo>
                <a:pt x="1435100" y="0"/>
              </a:moveTo>
              <a:lnTo>
                <a:pt x="6099175" y="0"/>
              </a:lnTo>
            </a:path>
            <a:path w="7175500">
              <a:moveTo>
                <a:pt x="6099175" y="0"/>
              </a:moveTo>
              <a:lnTo>
                <a:pt x="7175500" y="0"/>
              </a:lnTo>
            </a:path>
          </a:pathLst>
        </a:custGeom>
        <a:ln w="6350">
          <a:solidFill>
            <a:srgbClr val="000000"/>
          </a:solidFill>
        </a:ln>
      </xdr:spPr>
    </xdr:sp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portstiming.dk/event/5693/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workbookViewId="0">
      <selection activeCell="K4" sqref="K4:T22"/>
    </sheetView>
  </sheetViews>
  <sheetFormatPr defaultRowHeight="13.2" x14ac:dyDescent="0.25"/>
  <cols>
    <col min="1" max="1" width="6.88671875" customWidth="1"/>
    <col min="2" max="2" width="12.6640625" customWidth="1"/>
    <col min="3" max="4" width="14" customWidth="1"/>
    <col min="5" max="5" width="37.33203125" customWidth="1"/>
    <col min="6" max="6" width="18.6640625" customWidth="1"/>
    <col min="7" max="7" width="28" customWidth="1"/>
    <col min="8" max="8" width="3.33203125" customWidth="1"/>
    <col min="13" max="13" width="9.109375" bestFit="1" customWidth="1"/>
  </cols>
  <sheetData>
    <row r="1" spans="1:20" ht="52.0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20" ht="17.25" customHeight="1" x14ac:dyDescent="0.25">
      <c r="A2" s="21" t="s">
        <v>1</v>
      </c>
      <c r="B2" s="21"/>
      <c r="C2" s="21"/>
      <c r="D2" s="21"/>
      <c r="E2" s="21"/>
      <c r="F2" s="21"/>
      <c r="G2" s="21"/>
      <c r="H2" s="21"/>
    </row>
    <row r="3" spans="1:20" ht="12" customHeight="1" x14ac:dyDescent="0.25">
      <c r="A3" s="1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3" t="s">
        <v>8</v>
      </c>
      <c r="H3" s="7"/>
      <c r="K3" s="28" t="s">
        <v>37</v>
      </c>
      <c r="L3" s="28" t="s">
        <v>38</v>
      </c>
      <c r="M3" s="29" t="s">
        <v>39</v>
      </c>
      <c r="N3" s="28" t="s">
        <v>40</v>
      </c>
      <c r="O3" s="28" t="s">
        <v>41</v>
      </c>
      <c r="P3" s="28" t="s">
        <v>42</v>
      </c>
      <c r="Q3" s="28" t="s">
        <v>43</v>
      </c>
      <c r="R3" s="28" t="s">
        <v>44</v>
      </c>
      <c r="S3" s="28" t="s">
        <v>45</v>
      </c>
      <c r="T3" s="28" t="s">
        <v>46</v>
      </c>
    </row>
    <row r="4" spans="1:20" ht="12" customHeight="1" x14ac:dyDescent="0.25">
      <c r="A4" s="8">
        <v>1</v>
      </c>
      <c r="B4" s="9">
        <v>7</v>
      </c>
      <c r="C4" s="10">
        <v>4.7024999999999997E-2</v>
      </c>
      <c r="D4" s="7"/>
      <c r="E4" s="11" t="s">
        <v>9</v>
      </c>
      <c r="F4" s="12" t="s">
        <v>10</v>
      </c>
      <c r="G4" s="7"/>
      <c r="H4" s="7"/>
      <c r="K4" t="s">
        <v>47</v>
      </c>
      <c r="L4" t="str">
        <f>TRIM(F4)</f>
        <v>HUN</v>
      </c>
      <c r="M4" s="30">
        <v>43337</v>
      </c>
      <c r="N4" t="s">
        <v>48</v>
      </c>
      <c r="O4" t="s">
        <v>49</v>
      </c>
      <c r="P4">
        <v>6</v>
      </c>
      <c r="Q4" t="s">
        <v>50</v>
      </c>
      <c r="R4" t="s">
        <v>51</v>
      </c>
      <c r="S4">
        <v>19</v>
      </c>
      <c r="T4" s="31">
        <f>C4*86400</f>
        <v>4062.9599999999996</v>
      </c>
    </row>
    <row r="5" spans="1:20" ht="12" customHeight="1" x14ac:dyDescent="0.25">
      <c r="A5" s="13">
        <v>2</v>
      </c>
      <c r="B5" s="14">
        <v>3</v>
      </c>
      <c r="C5" s="15">
        <v>4.7037000000000002E-2</v>
      </c>
      <c r="D5" s="16"/>
      <c r="E5" s="17" t="s">
        <v>11</v>
      </c>
      <c r="F5" s="18" t="s">
        <v>12</v>
      </c>
      <c r="G5" s="16"/>
      <c r="H5" s="7"/>
      <c r="K5" t="str">
        <f>RIGHT(E5,LEN(E5)-7)</f>
        <v>Roman Kozhevnikov</v>
      </c>
      <c r="L5" t="str">
        <f t="shared" ref="L5:L22" si="0">TRIM(F5)</f>
        <v>RUS</v>
      </c>
      <c r="M5" s="30">
        <v>43337</v>
      </c>
      <c r="N5" t="s">
        <v>48</v>
      </c>
      <c r="O5" t="s">
        <v>49</v>
      </c>
      <c r="P5">
        <v>6</v>
      </c>
      <c r="Q5" t="s">
        <v>50</v>
      </c>
      <c r="R5" t="s">
        <v>51</v>
      </c>
      <c r="S5">
        <v>19</v>
      </c>
      <c r="T5" s="31">
        <f t="shared" ref="T5:T22" si="1">C5*86400</f>
        <v>4063.9968000000003</v>
      </c>
    </row>
    <row r="6" spans="1:20" ht="12" customHeight="1" x14ac:dyDescent="0.25">
      <c r="A6" s="8">
        <v>3</v>
      </c>
      <c r="B6" s="9">
        <v>20</v>
      </c>
      <c r="C6" s="10">
        <v>4.7049000000000001E-2</v>
      </c>
      <c r="D6" s="7"/>
      <c r="E6" s="19" t="s">
        <v>13</v>
      </c>
      <c r="F6" s="12" t="s">
        <v>14</v>
      </c>
      <c r="G6" s="7"/>
      <c r="H6" s="7"/>
      <c r="K6" t="str">
        <f t="shared" ref="K6:K21" si="2">RIGHT(E6,LEN(E6)-7)</f>
        <v>Pasquale Sanzullo</v>
      </c>
      <c r="L6" t="str">
        <f t="shared" si="0"/>
        <v>ITA</v>
      </c>
      <c r="M6" s="30">
        <v>43337</v>
      </c>
      <c r="N6" t="s">
        <v>48</v>
      </c>
      <c r="O6" t="s">
        <v>49</v>
      </c>
      <c r="P6">
        <v>6</v>
      </c>
      <c r="Q6" t="s">
        <v>50</v>
      </c>
      <c r="R6" t="s">
        <v>51</v>
      </c>
      <c r="S6">
        <v>19</v>
      </c>
      <c r="T6" s="31">
        <f t="shared" si="1"/>
        <v>4065.0336000000002</v>
      </c>
    </row>
    <row r="7" spans="1:20" ht="12" customHeight="1" x14ac:dyDescent="0.25">
      <c r="A7" s="13">
        <v>4</v>
      </c>
      <c r="B7" s="14">
        <v>1</v>
      </c>
      <c r="C7" s="15">
        <v>4.7072000000000003E-2</v>
      </c>
      <c r="D7" s="16"/>
      <c r="E7" s="17" t="s">
        <v>15</v>
      </c>
      <c r="F7" s="18" t="s">
        <v>14</v>
      </c>
      <c r="G7" s="16"/>
      <c r="H7" s="7"/>
      <c r="K7" t="str">
        <f t="shared" si="2"/>
        <v>Marcello Guidi</v>
      </c>
      <c r="L7" t="str">
        <f t="shared" si="0"/>
        <v>ITA</v>
      </c>
      <c r="M7" s="30">
        <v>43337</v>
      </c>
      <c r="N7" t="s">
        <v>48</v>
      </c>
      <c r="O7" t="s">
        <v>49</v>
      </c>
      <c r="P7">
        <v>6</v>
      </c>
      <c r="Q7" t="s">
        <v>50</v>
      </c>
      <c r="R7" t="s">
        <v>51</v>
      </c>
      <c r="S7">
        <v>19</v>
      </c>
      <c r="T7" s="31">
        <f t="shared" si="1"/>
        <v>4067.0208000000002</v>
      </c>
    </row>
    <row r="8" spans="1:20" ht="12" customHeight="1" x14ac:dyDescent="0.25">
      <c r="A8" s="8">
        <v>5</v>
      </c>
      <c r="B8" s="9">
        <v>2</v>
      </c>
      <c r="C8" s="10">
        <v>4.7176000000000003E-2</v>
      </c>
      <c r="D8" s="7"/>
      <c r="E8" s="19" t="s">
        <v>16</v>
      </c>
      <c r="F8" s="12" t="s">
        <v>12</v>
      </c>
      <c r="G8" s="7"/>
      <c r="H8" s="7"/>
      <c r="K8" t="str">
        <f t="shared" si="2"/>
        <v>Aleksandr Astapov</v>
      </c>
      <c r="L8" t="str">
        <f t="shared" si="0"/>
        <v>RUS</v>
      </c>
      <c r="M8" s="30">
        <v>43337</v>
      </c>
      <c r="N8" t="s">
        <v>48</v>
      </c>
      <c r="O8" t="s">
        <v>49</v>
      </c>
      <c r="P8">
        <v>6</v>
      </c>
      <c r="Q8" t="s">
        <v>50</v>
      </c>
      <c r="R8" t="s">
        <v>51</v>
      </c>
      <c r="S8">
        <v>19</v>
      </c>
      <c r="T8" s="31">
        <f t="shared" si="1"/>
        <v>4076.0064000000002</v>
      </c>
    </row>
    <row r="9" spans="1:20" ht="12" customHeight="1" x14ac:dyDescent="0.25">
      <c r="A9" s="13">
        <v>6</v>
      </c>
      <c r="B9" s="14">
        <v>15</v>
      </c>
      <c r="C9" s="15">
        <v>4.7188000000000001E-2</v>
      </c>
      <c r="D9" s="16"/>
      <c r="E9" s="17" t="s">
        <v>17</v>
      </c>
      <c r="F9" s="18" t="s">
        <v>14</v>
      </c>
      <c r="G9" s="16"/>
      <c r="H9" s="7"/>
      <c r="K9" t="str">
        <f t="shared" si="2"/>
        <v>Alessio Occhipinti</v>
      </c>
      <c r="L9" t="str">
        <f t="shared" si="0"/>
        <v>ITA</v>
      </c>
      <c r="M9" s="30">
        <v>43337</v>
      </c>
      <c r="N9" t="s">
        <v>48</v>
      </c>
      <c r="O9" t="s">
        <v>49</v>
      </c>
      <c r="P9">
        <v>6</v>
      </c>
      <c r="Q9" t="s">
        <v>50</v>
      </c>
      <c r="R9" t="s">
        <v>51</v>
      </c>
      <c r="S9">
        <v>19</v>
      </c>
      <c r="T9" s="31">
        <f t="shared" si="1"/>
        <v>4077.0432000000001</v>
      </c>
    </row>
    <row r="10" spans="1:20" ht="12" customHeight="1" x14ac:dyDescent="0.25">
      <c r="A10" s="8">
        <v>7</v>
      </c>
      <c r="B10" s="9">
        <v>12</v>
      </c>
      <c r="C10" s="10">
        <v>4.7406999999999998E-2</v>
      </c>
      <c r="D10" s="7"/>
      <c r="E10" s="19" t="s">
        <v>18</v>
      </c>
      <c r="F10" s="12" t="s">
        <v>19</v>
      </c>
      <c r="G10" s="7"/>
      <c r="H10" s="7"/>
      <c r="K10" t="str">
        <f t="shared" si="2"/>
        <v>Niklas Frach</v>
      </c>
      <c r="L10" t="str">
        <f t="shared" si="0"/>
        <v>GER</v>
      </c>
      <c r="M10" s="30">
        <v>43337</v>
      </c>
      <c r="N10" t="s">
        <v>48</v>
      </c>
      <c r="O10" t="s">
        <v>49</v>
      </c>
      <c r="P10">
        <v>6</v>
      </c>
      <c r="Q10" t="s">
        <v>50</v>
      </c>
      <c r="R10" t="s">
        <v>51</v>
      </c>
      <c r="S10">
        <v>19</v>
      </c>
      <c r="T10" s="31">
        <f t="shared" si="1"/>
        <v>4095.9647999999997</v>
      </c>
    </row>
    <row r="11" spans="1:20" ht="12" customHeight="1" x14ac:dyDescent="0.25">
      <c r="A11" s="13">
        <v>8</v>
      </c>
      <c r="B11" s="14">
        <v>5</v>
      </c>
      <c r="C11" s="15">
        <v>4.7454000000000003E-2</v>
      </c>
      <c r="D11" s="16"/>
      <c r="E11" s="17" t="s">
        <v>20</v>
      </c>
      <c r="F11" s="18" t="s">
        <v>12</v>
      </c>
      <c r="G11" s="16"/>
      <c r="H11" s="7"/>
      <c r="K11" t="str">
        <f t="shared" si="2"/>
        <v>Ilia Okorokov</v>
      </c>
      <c r="L11" t="str">
        <f t="shared" si="0"/>
        <v>RUS</v>
      </c>
      <c r="M11" s="30">
        <v>43337</v>
      </c>
      <c r="N11" t="s">
        <v>48</v>
      </c>
      <c r="O11" t="s">
        <v>49</v>
      </c>
      <c r="P11">
        <v>6</v>
      </c>
      <c r="Q11" t="s">
        <v>50</v>
      </c>
      <c r="R11" t="s">
        <v>51</v>
      </c>
      <c r="S11">
        <v>19</v>
      </c>
      <c r="T11" s="31">
        <f t="shared" si="1"/>
        <v>4100.0255999999999</v>
      </c>
    </row>
    <row r="12" spans="1:20" ht="12" customHeight="1" x14ac:dyDescent="0.25">
      <c r="A12" s="8">
        <v>9</v>
      </c>
      <c r="B12" s="9">
        <v>10</v>
      </c>
      <c r="C12" s="10">
        <v>4.7535000000000001E-2</v>
      </c>
      <c r="D12" s="7"/>
      <c r="E12" s="19" t="s">
        <v>21</v>
      </c>
      <c r="F12" s="12" t="s">
        <v>12</v>
      </c>
      <c r="G12" s="7"/>
      <c r="H12" s="7"/>
      <c r="K12" t="str">
        <f t="shared" si="2"/>
        <v>Vladislav Utrobin</v>
      </c>
      <c r="L12" t="str">
        <f t="shared" si="0"/>
        <v>RUS</v>
      </c>
      <c r="M12" s="30">
        <v>43337</v>
      </c>
      <c r="N12" t="s">
        <v>48</v>
      </c>
      <c r="O12" t="s">
        <v>49</v>
      </c>
      <c r="P12">
        <v>6</v>
      </c>
      <c r="Q12" t="s">
        <v>50</v>
      </c>
      <c r="R12" t="s">
        <v>51</v>
      </c>
      <c r="S12">
        <v>19</v>
      </c>
      <c r="T12" s="31">
        <f t="shared" si="1"/>
        <v>4107.0240000000003</v>
      </c>
    </row>
    <row r="13" spans="1:20" ht="12" customHeight="1" x14ac:dyDescent="0.25">
      <c r="A13" s="13">
        <v>10</v>
      </c>
      <c r="B13" s="14">
        <v>8</v>
      </c>
      <c r="C13" s="15">
        <v>4.7662000000000003E-2</v>
      </c>
      <c r="D13" s="16"/>
      <c r="E13" s="17" t="s">
        <v>22</v>
      </c>
      <c r="F13" s="18" t="s">
        <v>23</v>
      </c>
      <c r="G13" s="16"/>
      <c r="H13" s="7"/>
      <c r="K13" t="str">
        <f t="shared" si="2"/>
        <v>Idan Mordel</v>
      </c>
      <c r="L13" t="str">
        <f t="shared" si="0"/>
        <v>ISR</v>
      </c>
      <c r="M13" s="30">
        <v>43337</v>
      </c>
      <c r="N13" t="s">
        <v>48</v>
      </c>
      <c r="O13" t="s">
        <v>49</v>
      </c>
      <c r="P13">
        <v>6</v>
      </c>
      <c r="Q13" t="s">
        <v>50</v>
      </c>
      <c r="R13" t="s">
        <v>51</v>
      </c>
      <c r="S13">
        <v>19</v>
      </c>
      <c r="T13" s="31">
        <f t="shared" si="1"/>
        <v>4117.9967999999999</v>
      </c>
    </row>
    <row r="14" spans="1:20" ht="12" customHeight="1" x14ac:dyDescent="0.25">
      <c r="A14" s="8">
        <v>11</v>
      </c>
      <c r="B14" s="9">
        <v>9</v>
      </c>
      <c r="C14" s="10">
        <v>4.7662000000000003E-2</v>
      </c>
      <c r="D14" s="7"/>
      <c r="E14" s="19" t="s">
        <v>24</v>
      </c>
      <c r="F14" s="12" t="s">
        <v>10</v>
      </c>
      <c r="G14" s="7"/>
      <c r="H14" s="7"/>
      <c r="K14" t="str">
        <f t="shared" si="2"/>
        <v>Szilard Galyassy</v>
      </c>
      <c r="L14" t="str">
        <f t="shared" si="0"/>
        <v>HUN</v>
      </c>
      <c r="M14" s="30">
        <v>43337</v>
      </c>
      <c r="N14" t="s">
        <v>48</v>
      </c>
      <c r="O14" t="s">
        <v>49</v>
      </c>
      <c r="P14">
        <v>6</v>
      </c>
      <c r="Q14" t="s">
        <v>50</v>
      </c>
      <c r="R14" t="s">
        <v>51</v>
      </c>
      <c r="S14">
        <v>19</v>
      </c>
      <c r="T14" s="31">
        <f t="shared" si="1"/>
        <v>4117.9967999999999</v>
      </c>
    </row>
    <row r="15" spans="1:20" ht="12" customHeight="1" x14ac:dyDescent="0.25">
      <c r="A15" s="13">
        <v>12</v>
      </c>
      <c r="B15" s="14">
        <v>17</v>
      </c>
      <c r="C15" s="15">
        <v>4.7731000000000003E-2</v>
      </c>
      <c r="D15" s="16"/>
      <c r="E15" s="17" t="s">
        <v>25</v>
      </c>
      <c r="F15" s="18" t="s">
        <v>26</v>
      </c>
      <c r="G15" s="16"/>
      <c r="H15" s="7"/>
      <c r="K15" t="str">
        <f t="shared" si="2"/>
        <v>Christopher Jedel</v>
      </c>
      <c r="L15" t="str">
        <f t="shared" si="0"/>
        <v>SWE</v>
      </c>
      <c r="M15" s="30">
        <v>43337</v>
      </c>
      <c r="N15" t="s">
        <v>48</v>
      </c>
      <c r="O15" t="s">
        <v>49</v>
      </c>
      <c r="P15">
        <v>6</v>
      </c>
      <c r="Q15" t="s">
        <v>50</v>
      </c>
      <c r="R15" t="s">
        <v>51</v>
      </c>
      <c r="S15">
        <v>19</v>
      </c>
      <c r="T15" s="31">
        <f t="shared" si="1"/>
        <v>4123.9584000000004</v>
      </c>
    </row>
    <row r="16" spans="1:20" ht="12" customHeight="1" x14ac:dyDescent="0.25">
      <c r="A16" s="8">
        <v>13</v>
      </c>
      <c r="B16" s="9">
        <v>16</v>
      </c>
      <c r="C16" s="10">
        <v>4.8924000000000002E-2</v>
      </c>
      <c r="D16" s="7"/>
      <c r="E16" s="19" t="s">
        <v>27</v>
      </c>
      <c r="F16" s="12" t="s">
        <v>28</v>
      </c>
      <c r="G16" s="7"/>
      <c r="H16" s="7"/>
      <c r="K16" t="str">
        <f t="shared" si="2"/>
        <v>Peter Mandrup Madsen</v>
      </c>
      <c r="L16" t="str">
        <f t="shared" si="0"/>
        <v>DEN</v>
      </c>
      <c r="M16" s="30">
        <v>43337</v>
      </c>
      <c r="N16" t="s">
        <v>48</v>
      </c>
      <c r="O16" t="s">
        <v>49</v>
      </c>
      <c r="P16">
        <v>6</v>
      </c>
      <c r="Q16" t="s">
        <v>50</v>
      </c>
      <c r="R16" t="s">
        <v>51</v>
      </c>
      <c r="S16">
        <v>19</v>
      </c>
      <c r="T16" s="31">
        <f t="shared" si="1"/>
        <v>4227.0335999999998</v>
      </c>
    </row>
    <row r="17" spans="1:20" ht="12" customHeight="1" x14ac:dyDescent="0.25">
      <c r="A17" s="13">
        <v>14</v>
      </c>
      <c r="B17" s="14">
        <v>6</v>
      </c>
      <c r="C17" s="15">
        <v>4.9109E-2</v>
      </c>
      <c r="D17" s="16"/>
      <c r="E17" s="17" t="s">
        <v>29</v>
      </c>
      <c r="F17" s="18" t="s">
        <v>26</v>
      </c>
      <c r="G17" s="16"/>
      <c r="H17" s="7"/>
      <c r="K17" t="str">
        <f t="shared" si="2"/>
        <v>Kristian Kron</v>
      </c>
      <c r="L17" t="str">
        <f t="shared" si="0"/>
        <v>SWE</v>
      </c>
      <c r="M17" s="30">
        <v>43337</v>
      </c>
      <c r="N17" t="s">
        <v>48</v>
      </c>
      <c r="O17" t="s">
        <v>49</v>
      </c>
      <c r="P17">
        <v>6</v>
      </c>
      <c r="Q17" t="s">
        <v>50</v>
      </c>
      <c r="R17" t="s">
        <v>51</v>
      </c>
      <c r="S17">
        <v>19</v>
      </c>
      <c r="T17" s="31">
        <f t="shared" si="1"/>
        <v>4243.0176000000001</v>
      </c>
    </row>
    <row r="18" spans="1:20" ht="12" customHeight="1" x14ac:dyDescent="0.25">
      <c r="A18" s="8">
        <v>15</v>
      </c>
      <c r="B18" s="9">
        <v>14</v>
      </c>
      <c r="C18" s="10">
        <v>4.9873000000000001E-2</v>
      </c>
      <c r="D18" s="7"/>
      <c r="E18" s="19" t="s">
        <v>30</v>
      </c>
      <c r="F18" s="12" t="s">
        <v>14</v>
      </c>
      <c r="G18" s="7"/>
      <c r="H18" s="7"/>
      <c r="K18" t="str">
        <f t="shared" si="2"/>
        <v>Samuel Pizetti</v>
      </c>
      <c r="L18" t="str">
        <f t="shared" si="0"/>
        <v>ITA</v>
      </c>
      <c r="M18" s="30">
        <v>43337</v>
      </c>
      <c r="N18" t="s">
        <v>48</v>
      </c>
      <c r="O18" t="s">
        <v>49</v>
      </c>
      <c r="P18">
        <v>6</v>
      </c>
      <c r="Q18" t="s">
        <v>50</v>
      </c>
      <c r="R18" t="s">
        <v>51</v>
      </c>
      <c r="S18">
        <v>19</v>
      </c>
      <c r="T18" s="31">
        <f t="shared" si="1"/>
        <v>4309.0272000000004</v>
      </c>
    </row>
    <row r="19" spans="1:20" ht="12" customHeight="1" x14ac:dyDescent="0.25">
      <c r="A19" s="13">
        <v>16</v>
      </c>
      <c r="B19" s="14">
        <v>13</v>
      </c>
      <c r="C19" s="15">
        <v>4.9953999999999998E-2</v>
      </c>
      <c r="D19" s="16"/>
      <c r="E19" s="17" t="s">
        <v>31</v>
      </c>
      <c r="F19" s="18" t="s">
        <v>26</v>
      </c>
      <c r="G19" s="16"/>
      <c r="H19" s="7"/>
      <c r="K19" t="str">
        <f t="shared" si="2"/>
        <v>Mattias Glensk</v>
      </c>
      <c r="L19" t="str">
        <f t="shared" si="0"/>
        <v>SWE</v>
      </c>
      <c r="M19" s="30">
        <v>43337</v>
      </c>
      <c r="N19" t="s">
        <v>48</v>
      </c>
      <c r="O19" t="s">
        <v>49</v>
      </c>
      <c r="P19">
        <v>6</v>
      </c>
      <c r="Q19" t="s">
        <v>50</v>
      </c>
      <c r="R19" t="s">
        <v>51</v>
      </c>
      <c r="S19">
        <v>19</v>
      </c>
      <c r="T19" s="31">
        <f t="shared" si="1"/>
        <v>4316.0255999999999</v>
      </c>
    </row>
    <row r="20" spans="1:20" ht="12" customHeight="1" x14ac:dyDescent="0.25">
      <c r="A20" s="8">
        <v>17</v>
      </c>
      <c r="B20" s="9">
        <v>19</v>
      </c>
      <c r="C20" s="10">
        <v>5.0220000000000001E-2</v>
      </c>
      <c r="D20" s="7"/>
      <c r="E20" s="19" t="s">
        <v>32</v>
      </c>
      <c r="F20" s="12" t="s">
        <v>28</v>
      </c>
      <c r="G20" s="7"/>
      <c r="H20" s="7"/>
      <c r="K20" t="str">
        <f t="shared" si="2"/>
        <v>Frederik Jessen</v>
      </c>
      <c r="L20" t="str">
        <f t="shared" si="0"/>
        <v>DEN</v>
      </c>
      <c r="M20" s="30">
        <v>43337</v>
      </c>
      <c r="N20" t="s">
        <v>48</v>
      </c>
      <c r="O20" t="s">
        <v>49</v>
      </c>
      <c r="P20">
        <v>6</v>
      </c>
      <c r="Q20" t="s">
        <v>50</v>
      </c>
      <c r="R20" t="s">
        <v>51</v>
      </c>
      <c r="S20">
        <v>19</v>
      </c>
      <c r="T20" s="31">
        <f t="shared" si="1"/>
        <v>4339.0079999999998</v>
      </c>
    </row>
    <row r="21" spans="1:20" ht="12" customHeight="1" x14ac:dyDescent="0.25">
      <c r="A21" s="13">
        <v>18</v>
      </c>
      <c r="B21" s="14">
        <v>11</v>
      </c>
      <c r="C21" s="15">
        <v>5.0230999999999998E-2</v>
      </c>
      <c r="D21" s="16"/>
      <c r="E21" s="17" t="s">
        <v>33</v>
      </c>
      <c r="F21" s="18" t="s">
        <v>28</v>
      </c>
      <c r="G21" s="16"/>
      <c r="H21" s="7"/>
      <c r="K21" t="str">
        <f t="shared" si="2"/>
        <v>Mads Holm</v>
      </c>
      <c r="L21" t="str">
        <f t="shared" si="0"/>
        <v>DEN</v>
      </c>
      <c r="M21" s="30">
        <v>43337</v>
      </c>
      <c r="N21" t="s">
        <v>48</v>
      </c>
      <c r="O21" t="s">
        <v>49</v>
      </c>
      <c r="P21">
        <v>6</v>
      </c>
      <c r="Q21" t="s">
        <v>50</v>
      </c>
      <c r="R21" t="s">
        <v>51</v>
      </c>
      <c r="S21">
        <v>19</v>
      </c>
      <c r="T21" s="31">
        <f t="shared" si="1"/>
        <v>4339.9583999999995</v>
      </c>
    </row>
    <row r="22" spans="1:20" ht="19.2" customHeight="1" x14ac:dyDescent="0.25">
      <c r="A22" s="22">
        <v>19</v>
      </c>
      <c r="B22" s="23">
        <v>18</v>
      </c>
      <c r="C22" s="24">
        <v>5.7546E-2</v>
      </c>
      <c r="D22" s="25"/>
      <c r="E22" s="26" t="s">
        <v>34</v>
      </c>
      <c r="F22" s="27" t="s">
        <v>35</v>
      </c>
      <c r="G22" s="25"/>
      <c r="H22" s="25"/>
      <c r="K22" t="str">
        <f>RIGHT(E22,LEN(E22)-8)</f>
        <v>Metehan Altuntop</v>
      </c>
      <c r="L22" t="str">
        <f t="shared" si="0"/>
        <v>TUR</v>
      </c>
      <c r="M22" s="30">
        <v>43337</v>
      </c>
      <c r="N22" t="s">
        <v>48</v>
      </c>
      <c r="O22" t="s">
        <v>49</v>
      </c>
      <c r="P22">
        <v>6</v>
      </c>
      <c r="Q22" t="s">
        <v>50</v>
      </c>
      <c r="R22" t="s">
        <v>51</v>
      </c>
      <c r="S22">
        <v>19</v>
      </c>
      <c r="T22" s="31">
        <f t="shared" si="1"/>
        <v>4971.9744000000001</v>
      </c>
    </row>
    <row r="23" spans="1:20" ht="16.2" customHeight="1" x14ac:dyDescent="0.25">
      <c r="A23" s="22"/>
      <c r="B23" s="23"/>
      <c r="C23" s="24"/>
      <c r="D23" s="25"/>
      <c r="E23" s="26"/>
      <c r="F23" s="27"/>
      <c r="G23" s="25"/>
      <c r="H23" s="25"/>
    </row>
    <row r="24" spans="1:20" ht="14.25" customHeight="1" x14ac:dyDescent="0.25">
      <c r="A24" s="25" t="s">
        <v>36</v>
      </c>
      <c r="B24" s="25"/>
      <c r="C24" s="25"/>
      <c r="D24" s="25"/>
      <c r="E24" s="25"/>
      <c r="F24" s="25"/>
      <c r="G24" s="25"/>
      <c r="H24" s="25"/>
    </row>
  </sheetData>
  <mergeCells count="11">
    <mergeCell ref="A24:H24"/>
    <mergeCell ref="A1:H1"/>
    <mergeCell ref="A2:H2"/>
    <mergeCell ref="A22:A23"/>
    <mergeCell ref="B22:B23"/>
    <mergeCell ref="C22:C23"/>
    <mergeCell ref="D22:D23"/>
    <mergeCell ref="E22:E23"/>
    <mergeCell ref="F22:F23"/>
    <mergeCell ref="G22:G23"/>
    <mergeCell ref="H22:H23"/>
  </mergeCells>
  <hyperlinks>
    <hyperlink ref="A24" r:id="rId1" display="http://www.sportstiming.dk/event/5693/results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2022-03-22T01:50:01Z</dcterms:created>
  <dcterms:modified xsi:type="dcterms:W3CDTF">2022-03-22T14:17:56Z</dcterms:modified>
</cp:coreProperties>
</file>