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E7583E4F-9C4E-4D1A-8DDA-081010693A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1" l="1"/>
  <c r="N33" i="1"/>
  <c r="M33" i="1"/>
  <c r="V32" i="1"/>
  <c r="N32" i="1"/>
  <c r="M32" i="1"/>
  <c r="V31" i="1"/>
  <c r="N31" i="1"/>
  <c r="M31" i="1"/>
  <c r="V30" i="1"/>
  <c r="N30" i="1"/>
  <c r="M30" i="1"/>
  <c r="V29" i="1"/>
  <c r="N29" i="1"/>
  <c r="M29" i="1"/>
  <c r="V28" i="1"/>
  <c r="N28" i="1"/>
  <c r="M28" i="1"/>
  <c r="V27" i="1"/>
  <c r="N27" i="1"/>
  <c r="M27" i="1"/>
  <c r="V26" i="1"/>
  <c r="N26" i="1"/>
  <c r="M26" i="1"/>
  <c r="V25" i="1"/>
  <c r="N25" i="1"/>
  <c r="M25" i="1"/>
  <c r="V24" i="1"/>
  <c r="N24" i="1"/>
  <c r="M24" i="1"/>
  <c r="V23" i="1"/>
  <c r="N23" i="1"/>
  <c r="M23" i="1"/>
  <c r="V22" i="1"/>
  <c r="N22" i="1"/>
  <c r="M22" i="1"/>
  <c r="V21" i="1"/>
  <c r="N21" i="1"/>
  <c r="M21" i="1"/>
  <c r="V20" i="1"/>
  <c r="N20" i="1"/>
  <c r="M20" i="1"/>
  <c r="V19" i="1"/>
  <c r="N19" i="1"/>
  <c r="M19" i="1"/>
  <c r="V18" i="1"/>
  <c r="N18" i="1"/>
  <c r="M18" i="1"/>
  <c r="V17" i="1"/>
  <c r="N17" i="1"/>
  <c r="M17" i="1"/>
  <c r="V16" i="1"/>
  <c r="N16" i="1"/>
  <c r="M16" i="1"/>
  <c r="V15" i="1"/>
  <c r="N15" i="1"/>
  <c r="M15" i="1"/>
  <c r="V14" i="1"/>
  <c r="N14" i="1"/>
  <c r="M14" i="1"/>
  <c r="V13" i="1"/>
  <c r="N13" i="1"/>
  <c r="M13" i="1"/>
  <c r="V12" i="1"/>
  <c r="N12" i="1"/>
  <c r="M12" i="1"/>
  <c r="V11" i="1"/>
  <c r="N11" i="1"/>
  <c r="M11" i="1"/>
  <c r="V10" i="1"/>
  <c r="N10" i="1"/>
  <c r="M10" i="1"/>
  <c r="V9" i="1"/>
  <c r="N9" i="1"/>
  <c r="M9" i="1"/>
  <c r="V8" i="1"/>
  <c r="N8" i="1"/>
  <c r="M8" i="1"/>
  <c r="V7" i="1"/>
  <c r="N7" i="1"/>
  <c r="M7" i="1"/>
  <c r="V6" i="1"/>
  <c r="N6" i="1"/>
  <c r="M6" i="1"/>
</calcChain>
</file>

<file path=xl/sharedStrings.xml><?xml version="1.0" encoding="utf-8"?>
<sst xmlns="http://schemas.openxmlformats.org/spreadsheetml/2006/main" count="221" uniqueCount="95">
  <si>
    <r>
      <rPr>
        <i/>
        <sz val="6.5"/>
        <rFont val="Arial"/>
        <family val="2"/>
      </rPr>
      <t xml:space="preserve">RANK  HEAT     BIB           SURNAME  &amp;  NAME                                   NOC                     BORN                                                                                                         TIME           GAP
</t>
    </r>
    <r>
      <rPr>
        <b/>
        <sz val="11"/>
        <rFont val="Arial"/>
        <family val="2"/>
      </rPr>
      <t>5 Km</t>
    </r>
  </si>
  <si>
    <r>
      <rPr>
        <b/>
        <sz val="6.5"/>
        <rFont val="Arial"/>
        <family val="2"/>
      </rPr>
      <t>09 SEP 2018 -  8:15</t>
    </r>
  </si>
  <si>
    <r>
      <rPr>
        <sz val="5"/>
        <rFont val="Arial"/>
        <family val="2"/>
      </rPr>
      <t>Page 1</t>
    </r>
  </si>
  <si>
    <r>
      <rPr>
        <b/>
        <sz val="11"/>
        <rFont val="Arial"/>
        <family val="2"/>
      </rPr>
      <t>MEN</t>
    </r>
  </si>
  <si>
    <r>
      <rPr>
        <b/>
        <sz val="6.5"/>
        <rFont val="Arial"/>
        <family val="2"/>
      </rPr>
      <t>RASOVSZKY Kristof</t>
    </r>
  </si>
  <si>
    <r>
      <rPr>
        <sz val="6.5"/>
        <rFont val="Arial"/>
        <family val="2"/>
      </rPr>
      <t>HUN</t>
    </r>
  </si>
  <si>
    <r>
      <rPr>
        <b/>
        <sz val="6.5"/>
        <rFont val="Arial"/>
        <family val="2"/>
      </rPr>
      <t>53:00.5</t>
    </r>
  </si>
  <si>
    <r>
      <rPr>
        <b/>
        <sz val="6.5"/>
        <rFont val="Arial"/>
        <family val="2"/>
      </rPr>
      <t>SANZULLO Pasquale</t>
    </r>
  </si>
  <si>
    <r>
      <rPr>
        <sz val="6.5"/>
        <rFont val="Arial"/>
        <family val="2"/>
      </rPr>
      <t>ITA</t>
    </r>
  </si>
  <si>
    <r>
      <rPr>
        <b/>
        <sz val="6.5"/>
        <rFont val="Arial"/>
        <family val="2"/>
      </rPr>
      <t>53:02.4</t>
    </r>
  </si>
  <si>
    <r>
      <rPr>
        <b/>
        <sz val="6.5"/>
        <rFont val="Arial"/>
        <family val="2"/>
      </rPr>
      <t>FRACH Niklas</t>
    </r>
  </si>
  <si>
    <r>
      <rPr>
        <sz val="6.5"/>
        <rFont val="Arial"/>
        <family val="2"/>
      </rPr>
      <t>GER</t>
    </r>
  </si>
  <si>
    <r>
      <rPr>
        <b/>
        <sz val="6.5"/>
        <rFont val="Arial"/>
        <family val="2"/>
      </rPr>
      <t>53:04.5</t>
    </r>
  </si>
  <si>
    <r>
      <rPr>
        <b/>
        <sz val="6.5"/>
        <rFont val="Arial"/>
        <family val="2"/>
      </rPr>
      <t>GUIDI Marcello</t>
    </r>
  </si>
  <si>
    <r>
      <rPr>
        <b/>
        <sz val="6.5"/>
        <rFont val="Arial"/>
        <family val="2"/>
      </rPr>
      <t>53:04.8</t>
    </r>
  </si>
  <si>
    <r>
      <rPr>
        <b/>
        <sz val="6.5"/>
        <rFont val="Arial"/>
        <family val="2"/>
      </rPr>
      <t>MEISSNER Soeren</t>
    </r>
  </si>
  <si>
    <r>
      <rPr>
        <b/>
        <sz val="6.5"/>
        <rFont val="Arial"/>
        <family val="2"/>
      </rPr>
      <t>53:05.3</t>
    </r>
  </si>
  <si>
    <r>
      <rPr>
        <b/>
        <sz val="6.5"/>
        <rFont val="Arial"/>
        <family val="2"/>
      </rPr>
      <t>SANTIAGO BETANCOR Raul</t>
    </r>
  </si>
  <si>
    <r>
      <rPr>
        <sz val="6.5"/>
        <rFont val="Arial"/>
        <family val="2"/>
      </rPr>
      <t>ESP</t>
    </r>
  </si>
  <si>
    <r>
      <rPr>
        <b/>
        <sz val="6.5"/>
        <rFont val="Arial"/>
        <family val="2"/>
      </rPr>
      <t>53:09.5</t>
    </r>
  </si>
  <si>
    <r>
      <rPr>
        <b/>
        <sz val="6.5"/>
        <rFont val="Arial"/>
        <family val="2"/>
      </rPr>
      <t>KOZUBEK Matej</t>
    </r>
  </si>
  <si>
    <r>
      <rPr>
        <sz val="6.5"/>
        <rFont val="Arial"/>
        <family val="2"/>
      </rPr>
      <t>CZE</t>
    </r>
  </si>
  <si>
    <r>
      <rPr>
        <b/>
        <sz val="6.5"/>
        <rFont val="Arial"/>
        <family val="2"/>
      </rPr>
      <t>53:11.2</t>
    </r>
  </si>
  <si>
    <r>
      <rPr>
        <b/>
        <sz val="6.5"/>
        <rFont val="Arial"/>
        <family val="2"/>
      </rPr>
      <t>GIL TARAZONA Pol</t>
    </r>
  </si>
  <si>
    <r>
      <rPr>
        <b/>
        <sz val="6.5"/>
        <rFont val="Arial"/>
        <family val="2"/>
      </rPr>
      <t>53:12.7</t>
    </r>
  </si>
  <si>
    <r>
      <rPr>
        <b/>
        <sz val="6.5"/>
        <rFont val="Arial"/>
        <family val="2"/>
      </rPr>
      <t>PUJOL BELMONTE Guillem</t>
    </r>
  </si>
  <si>
    <r>
      <rPr>
        <b/>
        <sz val="6.5"/>
        <rFont val="Arial"/>
        <family val="2"/>
      </rPr>
      <t>53:43.5</t>
    </r>
  </si>
  <si>
    <r>
      <rPr>
        <b/>
        <sz val="6.5"/>
        <rFont val="Arial"/>
        <family val="2"/>
      </rPr>
      <t>INGEDULD Vit</t>
    </r>
  </si>
  <si>
    <r>
      <rPr>
        <b/>
        <sz val="6.5"/>
        <rFont val="Arial"/>
        <family val="2"/>
      </rPr>
      <t>53:46.4</t>
    </r>
  </si>
  <si>
    <r>
      <rPr>
        <sz val="6.5"/>
        <rFont val="Arial"/>
        <family val="2"/>
      </rPr>
      <t>RSA</t>
    </r>
  </si>
  <si>
    <r>
      <rPr>
        <b/>
        <sz val="6.5"/>
        <rFont val="Arial"/>
        <family val="2"/>
      </rPr>
      <t>53:47.9</t>
    </r>
  </si>
  <si>
    <r>
      <rPr>
        <b/>
        <sz val="6.5"/>
        <rFont val="Arial"/>
        <family val="2"/>
      </rPr>
      <t>MARTINEZ MURCIA Alberto</t>
    </r>
  </si>
  <si>
    <r>
      <rPr>
        <b/>
        <sz val="6.5"/>
        <rFont val="Arial"/>
        <family val="2"/>
      </rPr>
      <t>53:49.6</t>
    </r>
  </si>
  <si>
    <r>
      <rPr>
        <b/>
        <sz val="6.5"/>
        <rFont val="Arial"/>
        <family val="2"/>
      </rPr>
      <t>ANDRADE BUDINO Gaspar</t>
    </r>
  </si>
  <si>
    <r>
      <rPr>
        <b/>
        <sz val="6.5"/>
        <rFont val="Arial"/>
        <family val="2"/>
      </rPr>
      <t>54:28.2</t>
    </r>
  </si>
  <si>
    <r>
      <rPr>
        <sz val="6"/>
        <rFont val="Arial"/>
        <family val="2"/>
      </rPr>
      <t>1:27.7</t>
    </r>
  </si>
  <si>
    <r>
      <rPr>
        <b/>
        <sz val="6.5"/>
        <rFont val="Arial"/>
        <family val="2"/>
      </rPr>
      <t>SEBESTA David</t>
    </r>
  </si>
  <si>
    <r>
      <rPr>
        <b/>
        <sz val="6.5"/>
        <rFont val="Arial"/>
        <family val="2"/>
      </rPr>
      <t>55:11.4</t>
    </r>
  </si>
  <si>
    <r>
      <rPr>
        <sz val="6"/>
        <rFont val="Arial"/>
        <family val="2"/>
      </rPr>
      <t>2:10.9</t>
    </r>
  </si>
  <si>
    <r>
      <rPr>
        <b/>
        <sz val="6.5"/>
        <rFont val="Arial"/>
        <family val="2"/>
      </rPr>
      <t>FHERCOG Jan</t>
    </r>
  </si>
  <si>
    <r>
      <rPr>
        <sz val="6.5"/>
        <rFont val="Arial"/>
        <family val="2"/>
      </rPr>
      <t>AUT</t>
    </r>
  </si>
  <si>
    <r>
      <rPr>
        <b/>
        <sz val="6.5"/>
        <rFont val="Arial"/>
        <family val="2"/>
      </rPr>
      <t>55:15.1</t>
    </r>
  </si>
  <si>
    <r>
      <rPr>
        <sz val="6"/>
        <rFont val="Arial"/>
        <family val="2"/>
      </rPr>
      <t>2:14.6</t>
    </r>
  </si>
  <si>
    <r>
      <rPr>
        <b/>
        <sz val="6.5"/>
        <rFont val="Arial"/>
        <family val="2"/>
      </rPr>
      <t>FRATRIC Ivan</t>
    </r>
  </si>
  <si>
    <r>
      <rPr>
        <sz val="6.5"/>
        <rFont val="Arial"/>
        <family val="2"/>
      </rPr>
      <t>SVK</t>
    </r>
  </si>
  <si>
    <r>
      <rPr>
        <b/>
        <sz val="6.5"/>
        <rFont val="Arial"/>
        <family val="2"/>
      </rPr>
      <t>55:53.0</t>
    </r>
  </si>
  <si>
    <r>
      <rPr>
        <sz val="6"/>
        <rFont val="Arial"/>
        <family val="2"/>
      </rPr>
      <t>2:52.5</t>
    </r>
  </si>
  <si>
    <r>
      <rPr>
        <b/>
        <sz val="6.5"/>
        <rFont val="Arial"/>
        <family val="2"/>
      </rPr>
      <t>STRAKA Martin</t>
    </r>
  </si>
  <si>
    <r>
      <rPr>
        <b/>
        <sz val="6.5"/>
        <rFont val="Arial"/>
        <family val="2"/>
      </rPr>
      <t>55:53.4</t>
    </r>
  </si>
  <si>
    <r>
      <rPr>
        <sz val="6"/>
        <rFont val="Arial"/>
        <family val="2"/>
      </rPr>
      <t>2:52.9</t>
    </r>
  </si>
  <si>
    <r>
      <rPr>
        <b/>
        <sz val="6.5"/>
        <rFont val="Arial"/>
        <family val="2"/>
      </rPr>
      <t>ROODT Stephanus J.L.</t>
    </r>
  </si>
  <si>
    <r>
      <rPr>
        <b/>
        <sz val="6.5"/>
        <rFont val="Arial"/>
        <family val="2"/>
      </rPr>
      <t>57:33.0</t>
    </r>
  </si>
  <si>
    <r>
      <rPr>
        <sz val="6"/>
        <rFont val="Arial"/>
        <family val="2"/>
      </rPr>
      <t>4:32.5</t>
    </r>
  </si>
  <si>
    <r>
      <rPr>
        <b/>
        <sz val="6.5"/>
        <rFont val="Arial"/>
        <family val="2"/>
      </rPr>
      <t>KRON Kristian</t>
    </r>
  </si>
  <si>
    <r>
      <rPr>
        <sz val="6.5"/>
        <rFont val="Arial"/>
        <family val="2"/>
      </rPr>
      <t>SWE</t>
    </r>
  </si>
  <si>
    <r>
      <rPr>
        <b/>
        <sz val="6.5"/>
        <rFont val="Arial"/>
        <family val="2"/>
      </rPr>
      <t>57:38.2</t>
    </r>
  </si>
  <si>
    <r>
      <rPr>
        <sz val="6"/>
        <rFont val="Arial"/>
        <family val="2"/>
      </rPr>
      <t>4:37.7</t>
    </r>
  </si>
  <si>
    <r>
      <rPr>
        <b/>
        <sz val="6.5"/>
        <rFont val="Arial"/>
        <family val="2"/>
      </rPr>
      <t>BRANDENSTEIN Max</t>
    </r>
  </si>
  <si>
    <r>
      <rPr>
        <b/>
        <sz val="6.5"/>
        <rFont val="Arial"/>
        <family val="2"/>
      </rPr>
      <t>57:44.2</t>
    </r>
  </si>
  <si>
    <r>
      <rPr>
        <sz val="6"/>
        <rFont val="Arial"/>
        <family val="2"/>
      </rPr>
      <t>4:43.7</t>
    </r>
  </si>
  <si>
    <r>
      <rPr>
        <b/>
        <sz val="6.5"/>
        <rFont val="Arial"/>
        <family val="2"/>
      </rPr>
      <t>SONNTAG Marco</t>
    </r>
  </si>
  <si>
    <r>
      <rPr>
        <b/>
        <sz val="6.5"/>
        <rFont val="Arial"/>
        <family val="2"/>
      </rPr>
      <t>57:50.3</t>
    </r>
  </si>
  <si>
    <r>
      <rPr>
        <sz val="6"/>
        <rFont val="Arial"/>
        <family val="2"/>
      </rPr>
      <t>4:49.8</t>
    </r>
  </si>
  <si>
    <r>
      <rPr>
        <b/>
        <sz val="6.5"/>
        <rFont val="Arial"/>
        <family val="2"/>
      </rPr>
      <t>VON WIELLIGH Reino Jan</t>
    </r>
  </si>
  <si>
    <r>
      <rPr>
        <b/>
        <sz val="6.5"/>
        <rFont val="Arial"/>
        <family val="2"/>
      </rPr>
      <t>57:52.8</t>
    </r>
  </si>
  <si>
    <r>
      <rPr>
        <sz val="6"/>
        <rFont val="Arial"/>
        <family val="2"/>
      </rPr>
      <t>4:52.3</t>
    </r>
  </si>
  <si>
    <r>
      <rPr>
        <b/>
        <sz val="6.5"/>
        <rFont val="Arial"/>
        <family val="2"/>
      </rPr>
      <t>KRIEL Christian Willem</t>
    </r>
  </si>
  <si>
    <r>
      <rPr>
        <b/>
        <sz val="6.5"/>
        <rFont val="Arial"/>
        <family val="2"/>
      </rPr>
      <t>58:01.4</t>
    </r>
  </si>
  <si>
    <r>
      <rPr>
        <sz val="6"/>
        <rFont val="Arial"/>
        <family val="2"/>
      </rPr>
      <t>5:00.9</t>
    </r>
  </si>
  <si>
    <r>
      <rPr>
        <b/>
        <sz val="6.5"/>
        <rFont val="Arial"/>
        <family val="2"/>
      </rPr>
      <t>GORANSSON Carl</t>
    </r>
  </si>
  <si>
    <r>
      <rPr>
        <sz val="6"/>
        <rFont val="Arial"/>
        <family val="2"/>
      </rPr>
      <t>7:03.3</t>
    </r>
  </si>
  <si>
    <r>
      <rPr>
        <b/>
        <sz val="6.5"/>
        <rFont val="Arial"/>
        <family val="2"/>
      </rPr>
      <t>PECAR Rok</t>
    </r>
  </si>
  <si>
    <r>
      <rPr>
        <sz val="6.5"/>
        <rFont val="Arial"/>
        <family val="2"/>
      </rPr>
      <t>SLO</t>
    </r>
  </si>
  <si>
    <r>
      <rPr>
        <sz val="6"/>
        <rFont val="Arial"/>
        <family val="2"/>
      </rPr>
      <t>8:17.5</t>
    </r>
  </si>
  <si>
    <r>
      <rPr>
        <b/>
        <sz val="6.5"/>
        <rFont val="Arial"/>
        <family val="2"/>
      </rPr>
      <t>ADAM Muhammad</t>
    </r>
  </si>
  <si>
    <r>
      <rPr>
        <sz val="6"/>
        <rFont val="Arial"/>
        <family val="2"/>
      </rPr>
      <t>10:09.7</t>
    </r>
  </si>
  <si>
    <r>
      <rPr>
        <b/>
        <sz val="6.5"/>
        <rFont val="Arial"/>
        <family val="2"/>
      </rPr>
      <t>PICHLER Alexander</t>
    </r>
  </si>
  <si>
    <r>
      <rPr>
        <sz val="6"/>
        <rFont val="Arial"/>
        <family val="2"/>
      </rPr>
      <t>10:17.4</t>
    </r>
  </si>
  <si>
    <r>
      <rPr>
        <b/>
        <sz val="6.5"/>
        <rFont val="Arial"/>
        <family val="2"/>
      </rPr>
      <t>GULTIG Joshua Oliver</t>
    </r>
  </si>
  <si>
    <r>
      <rPr>
        <sz val="6"/>
        <rFont val="Arial"/>
        <family val="2"/>
      </rPr>
      <t>12:31.2</t>
    </r>
  </si>
  <si>
    <t>MARAIS Daniel Dawid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</si>
  <si>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</si>
  <si>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</si>
  <si>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</si>
  <si>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</si>
  <si>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</si>
  <si>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</si>
  <si>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</si>
  <si>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</si>
  <si>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</si>
  <si>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</si>
  <si>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</si>
  <si>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Bled, SLO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</si>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</sst>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;@"/>
    <numFmt numFmtId="165" formatCode="0.0"/>
    <numFmt numFmtId="166" formatCode="h:mm:ss.0;@"/>
    <numFmt numFmtId="167" formatCode="mm/dd/yyyy;@"/>
  </numFmts>
  <fonts count="11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sz val="6.5"/>
      <color rgb="FF000000"/>
      <name val="Arial"/>
      <family val="2"/>
    </font>
    <font>
      <sz val="6.5"/>
      <name val="Arial"/>
      <family val="2"/>
    </font>
    <font>
      <sz val="6"/>
      <color rgb="FF000000"/>
      <name val="Arial"/>
      <family val="2"/>
    </font>
    <font>
      <sz val="6"/>
      <name val="Arial"/>
      <family val="2"/>
    </font>
    <font>
      <b/>
      <sz val="6.5"/>
      <color rgb="FF000000"/>
      <name val="Arial"/>
      <family val="2"/>
    </font>
    <font>
      <i/>
      <sz val="6.5"/>
      <name val="Arial"/>
      <family val="2"/>
    </font>
    <font>
      <b/>
      <sz val="6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1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165" fontId="6" fillId="0" borderId="0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right" vertical="top" wrapText="1"/>
    </xf>
    <xf numFmtId="166" fontId="8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 indent="1"/>
    </xf>
    <xf numFmtId="0" fontId="0" fillId="0" borderId="0" xfId="0"/>
    <xf numFmtId="167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 indent="1" shrinkToFit="1"/>
    </xf>
    <xf numFmtId="164" fontId="4" fillId="0" borderId="0" xfId="0" applyNumberFormat="1" applyFont="1" applyFill="1" applyBorder="1" applyAlignment="1">
      <alignment horizontal="left" vertical="top" indent="2" shrinkToFit="1"/>
    </xf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wrapText="1" indent="5"/>
    </xf>
    <xf numFmtId="0" fontId="3" fillId="0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249935</xdr:rowOff>
    </xdr:from>
    <xdr:ext cx="7414259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414259" cy="3175"/>
        </a:xfrm>
        <a:custGeom>
          <a:avLst/>
          <a:gdLst/>
          <a:ahLst/>
          <a:cxnLst/>
          <a:rect l="0" t="0" r="0" b="0"/>
          <a:pathLst>
            <a:path w="7414259" h="3175">
              <a:moveTo>
                <a:pt x="7414260" y="0"/>
              </a:moveTo>
              <a:lnTo>
                <a:pt x="7412736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412736" y="3048"/>
              </a:lnTo>
              <a:lnTo>
                <a:pt x="7414260" y="3048"/>
              </a:lnTo>
              <a:lnTo>
                <a:pt x="7414260" y="1524"/>
              </a:lnTo>
              <a:lnTo>
                <a:pt x="74142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0</xdr:row>
      <xdr:rowOff>394715</xdr:rowOff>
    </xdr:from>
    <xdr:ext cx="7414259" cy="68770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394715"/>
          <a:ext cx="7414259" cy="687705"/>
          <a:chOff x="0" y="0"/>
          <a:chExt cx="7414259" cy="687705"/>
        </a:xfrm>
      </xdr:grpSpPr>
      <xdr:pic>
        <xdr:nvPicPr>
          <xdr:cNvPr id="4" name="image1.jpe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035" y="0"/>
            <a:ext cx="7140104" cy="640079"/>
          </a:xfrm>
          <a:prstGeom prst="rect">
            <a:avLst/>
          </a:prstGeom>
        </xdr:spPr>
      </xdr:pic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0" y="684275"/>
            <a:ext cx="7414259" cy="3175"/>
          </a:xfrm>
          <a:custGeom>
            <a:avLst/>
            <a:gdLst/>
            <a:ahLst/>
            <a:cxnLst/>
            <a:rect l="0" t="0" r="0" b="0"/>
            <a:pathLst>
              <a:path w="7414259" h="3175">
                <a:moveTo>
                  <a:pt x="7414260" y="0"/>
                </a:moveTo>
                <a:lnTo>
                  <a:pt x="7412736" y="0"/>
                </a:lnTo>
                <a:lnTo>
                  <a:pt x="1524" y="0"/>
                </a:lnTo>
                <a:lnTo>
                  <a:pt x="0" y="0"/>
                </a:lnTo>
                <a:lnTo>
                  <a:pt x="0" y="1524"/>
                </a:lnTo>
                <a:lnTo>
                  <a:pt x="0" y="3048"/>
                </a:lnTo>
                <a:lnTo>
                  <a:pt x="1524" y="3048"/>
                </a:lnTo>
                <a:lnTo>
                  <a:pt x="7412736" y="3048"/>
                </a:lnTo>
                <a:lnTo>
                  <a:pt x="7414260" y="3048"/>
                </a:lnTo>
                <a:lnTo>
                  <a:pt x="7414260" y="1524"/>
                </a:lnTo>
                <a:lnTo>
                  <a:pt x="7414260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470146" y="521320"/>
            <a:ext cx="487680" cy="14224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1100" b="0" spc="-5">
                <a:latin typeface="Arial"/>
                <a:cs typeface="Arial"/>
              </a:rPr>
              <a:t>R</a:t>
            </a:r>
            <a:r>
              <a:rPr sz="1100" b="0" spc="0">
                <a:latin typeface="Arial"/>
                <a:cs typeface="Arial"/>
              </a:rPr>
              <a:t>e</a:t>
            </a:r>
            <a:r>
              <a:rPr sz="1100" b="0" spc="5">
                <a:latin typeface="Arial"/>
                <a:cs typeface="Arial"/>
              </a:rPr>
              <a:t>s</a:t>
            </a:r>
            <a:r>
              <a:rPr sz="1100" b="0" spc="0">
                <a:latin typeface="Arial"/>
                <a:cs typeface="Arial"/>
              </a:rPr>
              <a:t>ults</a:t>
            </a:r>
          </a:p>
        </xdr:txBody>
      </xdr:sp>
    </xdr:grpSp>
    <xdr:clientData/>
  </xdr:oneCellAnchor>
  <xdr:oneCellAnchor>
    <xdr:from>
      <xdr:col>0</xdr:col>
      <xdr:colOff>0</xdr:colOff>
      <xdr:row>33</xdr:row>
      <xdr:rowOff>3345180</xdr:rowOff>
    </xdr:from>
    <xdr:ext cx="7414259" cy="31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7414259" cy="3175"/>
        </a:xfrm>
        <a:custGeom>
          <a:avLst/>
          <a:gdLst/>
          <a:ahLst/>
          <a:cxnLst/>
          <a:rect l="0" t="0" r="0" b="0"/>
          <a:pathLst>
            <a:path w="7414259" h="3175">
              <a:moveTo>
                <a:pt x="7414260" y="0"/>
              </a:moveTo>
              <a:lnTo>
                <a:pt x="7412736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412736" y="3048"/>
              </a:lnTo>
              <a:lnTo>
                <a:pt x="7414260" y="3048"/>
              </a:lnTo>
              <a:lnTo>
                <a:pt x="7414260" y="1524"/>
              </a:lnTo>
              <a:lnTo>
                <a:pt x="74142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4571</xdr:colOff>
      <xdr:row>34</xdr:row>
      <xdr:rowOff>0</xdr:rowOff>
    </xdr:from>
    <xdr:ext cx="7319772" cy="1633727"/>
    <xdr:pic>
      <xdr:nvPicPr>
        <xdr:cNvPr id="8" name="image2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19772" cy="16337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F1" workbookViewId="0">
      <selection activeCell="M5" sqref="M5:V6"/>
    </sheetView>
  </sheetViews>
  <sheetFormatPr defaultRowHeight="13.2" x14ac:dyDescent="0.25"/>
  <cols>
    <col min="1" max="2" width="3.33203125" customWidth="1"/>
    <col min="3" max="3" width="4.6640625" customWidth="1"/>
    <col min="4" max="4" width="5.77734375" customWidth="1"/>
    <col min="5" max="5" width="26.6640625" customWidth="1"/>
    <col min="6" max="6" width="11.5546875" customWidth="1"/>
    <col min="7" max="7" width="15.109375" customWidth="1"/>
    <col min="8" max="8" width="16.21875" customWidth="1"/>
    <col min="9" max="9" width="29.109375" customWidth="1"/>
    <col min="10" max="10" width="5.77734375" customWidth="1"/>
    <col min="11" max="11" width="17.33203125" customWidth="1"/>
  </cols>
  <sheetData>
    <row r="1" spans="1:22" ht="132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2" ht="9.4499999999999993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22" ht="12.4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9" t="s">
        <v>2</v>
      </c>
    </row>
    <row r="4" spans="1:22" ht="17.399999999999999" customHeight="1" x14ac:dyDescent="0.25">
      <c r="A4" s="20" t="s">
        <v>3</v>
      </c>
      <c r="B4" s="20"/>
      <c r="C4" s="20"/>
      <c r="D4" s="20"/>
      <c r="E4" s="20"/>
      <c r="F4" s="20"/>
      <c r="G4" s="20"/>
      <c r="H4" s="1"/>
      <c r="I4" s="1"/>
      <c r="J4" s="1"/>
      <c r="K4" s="19"/>
    </row>
    <row r="5" spans="1:22" ht="17.399999999999999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9"/>
      <c r="M5" s="12" t="s">
        <v>81</v>
      </c>
      <c r="N5" s="12" t="s">
        <v>82</v>
      </c>
      <c r="O5" s="13" t="s">
        <v>83</v>
      </c>
      <c r="P5" s="12" t="s">
        <v>84</v>
      </c>
      <c r="Q5" s="12" t="s">
        <v>85</v>
      </c>
      <c r="R5" s="12" t="s">
        <v>86</v>
      </c>
      <c r="S5" s="12" t="s">
        <v>87</v>
      </c>
      <c r="T5" s="12" t="s">
        <v>88</v>
      </c>
      <c r="U5" s="12" t="s">
        <v>89</v>
      </c>
      <c r="V5" s="12" t="s">
        <v>90</v>
      </c>
    </row>
    <row r="6" spans="1:22" ht="17.399999999999999" customHeight="1" x14ac:dyDescent="0.25">
      <c r="A6" s="2"/>
      <c r="B6" s="3">
        <v>1</v>
      </c>
      <c r="C6" s="3">
        <v>1</v>
      </c>
      <c r="D6" s="3">
        <v>28</v>
      </c>
      <c r="E6" s="4" t="s">
        <v>4</v>
      </c>
      <c r="F6" s="5" t="s">
        <v>5</v>
      </c>
      <c r="G6" s="15">
        <v>35516</v>
      </c>
      <c r="H6" s="15"/>
      <c r="I6" s="6" t="s">
        <v>6</v>
      </c>
      <c r="J6" s="2"/>
      <c r="K6" s="19"/>
      <c r="M6" t="str">
        <f>TRIM(PROPER(RIGHT(E6,LEN(E6)-SEARCH(" ",E6))&amp;" "&amp;LEFT(E6,SEARCH(" ",E6)-1)))</f>
        <v>Kristof Rasovszky</v>
      </c>
      <c r="N6" t="str">
        <f>TRIM(F6)</f>
        <v>HUN</v>
      </c>
      <c r="O6" s="14">
        <v>43352</v>
      </c>
      <c r="P6" t="s">
        <v>91</v>
      </c>
      <c r="Q6" t="s">
        <v>92</v>
      </c>
      <c r="R6">
        <v>5</v>
      </c>
      <c r="S6" t="s">
        <v>93</v>
      </c>
      <c r="T6" t="s">
        <v>94</v>
      </c>
      <c r="U6">
        <v>28</v>
      </c>
      <c r="V6">
        <f>I6*86400</f>
        <v>3180.4999999999995</v>
      </c>
    </row>
    <row r="7" spans="1:22" ht="17.399999999999999" customHeight="1" x14ac:dyDescent="0.25">
      <c r="A7" s="2"/>
      <c r="B7" s="3">
        <v>2</v>
      </c>
      <c r="C7" s="3">
        <v>1</v>
      </c>
      <c r="D7" s="3">
        <v>11</v>
      </c>
      <c r="E7" s="4" t="s">
        <v>7</v>
      </c>
      <c r="F7" s="5" t="s">
        <v>8</v>
      </c>
      <c r="G7" s="15">
        <v>35858</v>
      </c>
      <c r="H7" s="15"/>
      <c r="I7" s="6" t="s">
        <v>9</v>
      </c>
      <c r="J7" s="7">
        <v>1.9</v>
      </c>
      <c r="K7" s="19"/>
      <c r="M7" t="str">
        <f t="shared" ref="M7:M33" si="0">TRIM(PROPER(RIGHT(E7,LEN(E7)-SEARCH(" ",E7))&amp;" "&amp;LEFT(E7,SEARCH(" ",E7)-1)))</f>
        <v>Pasquale Sanzullo</v>
      </c>
      <c r="N7" t="str">
        <f t="shared" ref="N7:N33" si="1">TRIM(F7)</f>
        <v>ITA</v>
      </c>
      <c r="O7" s="14">
        <v>43352</v>
      </c>
      <c r="P7" t="s">
        <v>91</v>
      </c>
      <c r="Q7" t="s">
        <v>92</v>
      </c>
      <c r="R7">
        <v>5</v>
      </c>
      <c r="S7" t="s">
        <v>93</v>
      </c>
      <c r="T7" t="s">
        <v>94</v>
      </c>
      <c r="U7">
        <v>28</v>
      </c>
      <c r="V7">
        <f t="shared" ref="V7:V33" si="2">I7*86400</f>
        <v>3182.4</v>
      </c>
    </row>
    <row r="8" spans="1:22" ht="17.399999999999999" customHeight="1" x14ac:dyDescent="0.25">
      <c r="A8" s="2"/>
      <c r="B8" s="3">
        <v>3</v>
      </c>
      <c r="C8" s="3">
        <v>1</v>
      </c>
      <c r="D8" s="3">
        <v>17</v>
      </c>
      <c r="E8" s="4" t="s">
        <v>10</v>
      </c>
      <c r="F8" s="5" t="s">
        <v>11</v>
      </c>
      <c r="G8" s="15">
        <v>35832</v>
      </c>
      <c r="H8" s="15"/>
      <c r="I8" s="6" t="s">
        <v>12</v>
      </c>
      <c r="J8" s="7">
        <v>4</v>
      </c>
      <c r="K8" s="19"/>
      <c r="M8" t="str">
        <f t="shared" si="0"/>
        <v>Niklas Frach</v>
      </c>
      <c r="N8" t="str">
        <f t="shared" si="1"/>
        <v>GER</v>
      </c>
      <c r="O8" s="14">
        <v>43352</v>
      </c>
      <c r="P8" t="s">
        <v>91</v>
      </c>
      <c r="Q8" t="s">
        <v>92</v>
      </c>
      <c r="R8">
        <v>5</v>
      </c>
      <c r="S8" t="s">
        <v>93</v>
      </c>
      <c r="T8" t="s">
        <v>94</v>
      </c>
      <c r="U8">
        <v>28</v>
      </c>
      <c r="V8">
        <f t="shared" si="2"/>
        <v>3184.5</v>
      </c>
    </row>
    <row r="9" spans="1:22" ht="17.399999999999999" customHeight="1" x14ac:dyDescent="0.25">
      <c r="A9" s="2"/>
      <c r="B9" s="3">
        <v>4</v>
      </c>
      <c r="C9" s="3">
        <v>1</v>
      </c>
      <c r="D9" s="3">
        <v>18</v>
      </c>
      <c r="E9" s="4" t="s">
        <v>13</v>
      </c>
      <c r="F9" s="5" t="s">
        <v>8</v>
      </c>
      <c r="G9" s="15">
        <v>35556</v>
      </c>
      <c r="H9" s="15"/>
      <c r="I9" s="6" t="s">
        <v>14</v>
      </c>
      <c r="J9" s="7">
        <v>4.3</v>
      </c>
      <c r="K9" s="19"/>
      <c r="M9" t="str">
        <f t="shared" si="0"/>
        <v>Marcello Guidi</v>
      </c>
      <c r="N9" t="str">
        <f t="shared" si="1"/>
        <v>ITA</v>
      </c>
      <c r="O9" s="14">
        <v>43352</v>
      </c>
      <c r="P9" t="s">
        <v>91</v>
      </c>
      <c r="Q9" t="s">
        <v>92</v>
      </c>
      <c r="R9">
        <v>5</v>
      </c>
      <c r="S9" t="s">
        <v>93</v>
      </c>
      <c r="T9" t="s">
        <v>94</v>
      </c>
      <c r="U9">
        <v>28</v>
      </c>
      <c r="V9">
        <f t="shared" si="2"/>
        <v>3184.7999999999997</v>
      </c>
    </row>
    <row r="10" spans="1:22" ht="17.399999999999999" customHeight="1" x14ac:dyDescent="0.25">
      <c r="A10" s="2"/>
      <c r="B10" s="3">
        <v>5</v>
      </c>
      <c r="C10" s="3">
        <v>1</v>
      </c>
      <c r="D10" s="3">
        <v>21</v>
      </c>
      <c r="E10" s="4" t="s">
        <v>15</v>
      </c>
      <c r="F10" s="5" t="s">
        <v>11</v>
      </c>
      <c r="G10" s="15">
        <v>32916</v>
      </c>
      <c r="H10" s="15"/>
      <c r="I10" s="6" t="s">
        <v>16</v>
      </c>
      <c r="J10" s="7">
        <v>4.8</v>
      </c>
      <c r="K10" s="19"/>
      <c r="M10" t="str">
        <f t="shared" si="0"/>
        <v>Soeren Meissner</v>
      </c>
      <c r="N10" t="str">
        <f t="shared" si="1"/>
        <v>GER</v>
      </c>
      <c r="O10" s="14">
        <v>43352</v>
      </c>
      <c r="P10" t="s">
        <v>91</v>
      </c>
      <c r="Q10" t="s">
        <v>92</v>
      </c>
      <c r="R10">
        <v>5</v>
      </c>
      <c r="S10" t="s">
        <v>93</v>
      </c>
      <c r="T10" t="s">
        <v>94</v>
      </c>
      <c r="U10">
        <v>28</v>
      </c>
      <c r="V10">
        <f t="shared" si="2"/>
        <v>3185.3</v>
      </c>
    </row>
    <row r="11" spans="1:22" ht="17.399999999999999" customHeight="1" x14ac:dyDescent="0.25">
      <c r="A11" s="2"/>
      <c r="B11" s="3">
        <v>6</v>
      </c>
      <c r="C11" s="3">
        <v>1</v>
      </c>
      <c r="D11" s="3">
        <v>13</v>
      </c>
      <c r="E11" s="4" t="s">
        <v>17</v>
      </c>
      <c r="F11" s="5" t="s">
        <v>18</v>
      </c>
      <c r="G11" s="15">
        <v>35699</v>
      </c>
      <c r="H11" s="15"/>
      <c r="I11" s="6" t="s">
        <v>19</v>
      </c>
      <c r="J11" s="7">
        <v>9</v>
      </c>
      <c r="K11" s="19"/>
      <c r="M11" t="str">
        <f t="shared" si="0"/>
        <v>Betancor Raul Santiago</v>
      </c>
      <c r="N11" t="str">
        <f t="shared" si="1"/>
        <v>ESP</v>
      </c>
      <c r="O11" s="14">
        <v>43352</v>
      </c>
      <c r="P11" t="s">
        <v>91</v>
      </c>
      <c r="Q11" t="s">
        <v>92</v>
      </c>
      <c r="R11">
        <v>5</v>
      </c>
      <c r="S11" t="s">
        <v>93</v>
      </c>
      <c r="T11" t="s">
        <v>94</v>
      </c>
      <c r="U11">
        <v>28</v>
      </c>
      <c r="V11">
        <f t="shared" si="2"/>
        <v>3189.5</v>
      </c>
    </row>
    <row r="12" spans="1:22" ht="17.399999999999999" customHeight="1" x14ac:dyDescent="0.25">
      <c r="A12" s="2"/>
      <c r="B12" s="3">
        <v>7</v>
      </c>
      <c r="C12" s="3">
        <v>1</v>
      </c>
      <c r="D12" s="3">
        <v>7</v>
      </c>
      <c r="E12" s="4" t="s">
        <v>20</v>
      </c>
      <c r="F12" s="5" t="s">
        <v>21</v>
      </c>
      <c r="G12" s="15">
        <v>35196</v>
      </c>
      <c r="H12" s="15"/>
      <c r="I12" s="6" t="s">
        <v>22</v>
      </c>
      <c r="J12" s="7">
        <v>10.7</v>
      </c>
      <c r="K12" s="19"/>
      <c r="M12" t="str">
        <f t="shared" si="0"/>
        <v>Matej Kozubek</v>
      </c>
      <c r="N12" t="str">
        <f t="shared" si="1"/>
        <v>CZE</v>
      </c>
      <c r="O12" s="14">
        <v>43352</v>
      </c>
      <c r="P12" t="s">
        <v>91</v>
      </c>
      <c r="Q12" t="s">
        <v>92</v>
      </c>
      <c r="R12">
        <v>5</v>
      </c>
      <c r="S12" t="s">
        <v>93</v>
      </c>
      <c r="T12" t="s">
        <v>94</v>
      </c>
      <c r="U12">
        <v>28</v>
      </c>
      <c r="V12">
        <f t="shared" si="2"/>
        <v>3191.2000000000003</v>
      </c>
    </row>
    <row r="13" spans="1:22" ht="17.399999999999999" customHeight="1" x14ac:dyDescent="0.25">
      <c r="A13" s="2"/>
      <c r="B13" s="3">
        <v>8</v>
      </c>
      <c r="C13" s="3">
        <v>1</v>
      </c>
      <c r="D13" s="3">
        <v>22</v>
      </c>
      <c r="E13" s="4" t="s">
        <v>23</v>
      </c>
      <c r="F13" s="5" t="s">
        <v>18</v>
      </c>
      <c r="G13" s="15">
        <v>35210</v>
      </c>
      <c r="H13" s="15"/>
      <c r="I13" s="6" t="s">
        <v>24</v>
      </c>
      <c r="J13" s="7">
        <v>12.2</v>
      </c>
      <c r="K13" s="19"/>
      <c r="M13" t="str">
        <f t="shared" si="0"/>
        <v>Tarazona Pol Gil</v>
      </c>
      <c r="N13" t="str">
        <f t="shared" si="1"/>
        <v>ESP</v>
      </c>
      <c r="O13" s="14">
        <v>43352</v>
      </c>
      <c r="P13" t="s">
        <v>91</v>
      </c>
      <c r="Q13" t="s">
        <v>92</v>
      </c>
      <c r="R13">
        <v>5</v>
      </c>
      <c r="S13" t="s">
        <v>93</v>
      </c>
      <c r="T13" t="s">
        <v>94</v>
      </c>
      <c r="U13">
        <v>28</v>
      </c>
      <c r="V13">
        <f t="shared" si="2"/>
        <v>3192.7</v>
      </c>
    </row>
    <row r="14" spans="1:22" ht="17.399999999999999" customHeight="1" x14ac:dyDescent="0.25">
      <c r="A14" s="2"/>
      <c r="B14" s="3">
        <v>9</v>
      </c>
      <c r="C14" s="3">
        <v>1</v>
      </c>
      <c r="D14" s="3">
        <v>15</v>
      </c>
      <c r="E14" s="4" t="s">
        <v>25</v>
      </c>
      <c r="F14" s="5" t="s">
        <v>18</v>
      </c>
      <c r="G14" s="15">
        <v>35474</v>
      </c>
      <c r="H14" s="15"/>
      <c r="I14" s="6" t="s">
        <v>26</v>
      </c>
      <c r="J14" s="7">
        <v>43</v>
      </c>
      <c r="K14" s="19"/>
      <c r="M14" t="str">
        <f t="shared" si="0"/>
        <v>Belmonte Guillem Pujol</v>
      </c>
      <c r="N14" t="str">
        <f t="shared" si="1"/>
        <v>ESP</v>
      </c>
      <c r="O14" s="14">
        <v>43352</v>
      </c>
      <c r="P14" t="s">
        <v>91</v>
      </c>
      <c r="Q14" t="s">
        <v>92</v>
      </c>
      <c r="R14">
        <v>5</v>
      </c>
      <c r="S14" t="s">
        <v>93</v>
      </c>
      <c r="T14" t="s">
        <v>94</v>
      </c>
      <c r="U14">
        <v>28</v>
      </c>
      <c r="V14">
        <f t="shared" si="2"/>
        <v>3223.4999999999995</v>
      </c>
    </row>
    <row r="15" spans="1:22" ht="17.399999999999999" customHeight="1" x14ac:dyDescent="0.25">
      <c r="A15" s="2"/>
      <c r="B15" s="3">
        <v>10</v>
      </c>
      <c r="C15" s="3">
        <v>1</v>
      </c>
      <c r="D15" s="3">
        <v>23</v>
      </c>
      <c r="E15" s="4" t="s">
        <v>27</v>
      </c>
      <c r="F15" s="5" t="s">
        <v>21</v>
      </c>
      <c r="G15" s="15">
        <v>34623</v>
      </c>
      <c r="H15" s="15"/>
      <c r="I15" s="6" t="s">
        <v>28</v>
      </c>
      <c r="J15" s="7">
        <v>45.9</v>
      </c>
      <c r="K15" s="19"/>
      <c r="M15" t="str">
        <f t="shared" si="0"/>
        <v>Vit Ingeduld</v>
      </c>
      <c r="N15" t="str">
        <f t="shared" si="1"/>
        <v>CZE</v>
      </c>
      <c r="O15" s="14">
        <v>43352</v>
      </c>
      <c r="P15" t="s">
        <v>91</v>
      </c>
      <c r="Q15" t="s">
        <v>92</v>
      </c>
      <c r="R15">
        <v>5</v>
      </c>
      <c r="S15" t="s">
        <v>93</v>
      </c>
      <c r="T15" t="s">
        <v>94</v>
      </c>
      <c r="U15">
        <v>28</v>
      </c>
      <c r="V15">
        <f t="shared" si="2"/>
        <v>3226.4</v>
      </c>
    </row>
    <row r="16" spans="1:22" ht="17.399999999999999" customHeight="1" x14ac:dyDescent="0.25">
      <c r="A16" s="2"/>
      <c r="B16" s="3">
        <v>11</v>
      </c>
      <c r="C16" s="3">
        <v>1</v>
      </c>
      <c r="D16" s="3">
        <v>1</v>
      </c>
      <c r="E16" s="11" t="s">
        <v>80</v>
      </c>
      <c r="F16" s="5" t="s">
        <v>29</v>
      </c>
      <c r="G16" s="15">
        <v>33857</v>
      </c>
      <c r="H16" s="15"/>
      <c r="I16" s="6" t="s">
        <v>30</v>
      </c>
      <c r="J16" s="7">
        <v>47.4</v>
      </c>
      <c r="K16" s="19"/>
      <c r="M16" t="str">
        <f t="shared" si="0"/>
        <v>Daniel Dawid Marais</v>
      </c>
      <c r="N16" t="str">
        <f t="shared" si="1"/>
        <v>RSA</v>
      </c>
      <c r="O16" s="14">
        <v>43352</v>
      </c>
      <c r="P16" t="s">
        <v>91</v>
      </c>
      <c r="Q16" t="s">
        <v>92</v>
      </c>
      <c r="R16">
        <v>5</v>
      </c>
      <c r="S16" t="s">
        <v>93</v>
      </c>
      <c r="T16" t="s">
        <v>94</v>
      </c>
      <c r="U16">
        <v>28</v>
      </c>
      <c r="V16">
        <f t="shared" si="2"/>
        <v>3227.8999999999996</v>
      </c>
    </row>
    <row r="17" spans="1:22" ht="17.399999999999999" customHeight="1" x14ac:dyDescent="0.25">
      <c r="A17" s="2"/>
      <c r="B17" s="3">
        <v>12</v>
      </c>
      <c r="C17" s="3">
        <v>1</v>
      </c>
      <c r="D17" s="3">
        <v>3</v>
      </c>
      <c r="E17" s="4" t="s">
        <v>31</v>
      </c>
      <c r="F17" s="5" t="s">
        <v>18</v>
      </c>
      <c r="G17" s="15">
        <v>35973</v>
      </c>
      <c r="H17" s="15"/>
      <c r="I17" s="6" t="s">
        <v>32</v>
      </c>
      <c r="J17" s="7">
        <v>49.1</v>
      </c>
      <c r="K17" s="19"/>
      <c r="M17" t="str">
        <f t="shared" si="0"/>
        <v>Murcia Alberto Martinez</v>
      </c>
      <c r="N17" t="str">
        <f t="shared" si="1"/>
        <v>ESP</v>
      </c>
      <c r="O17" s="14">
        <v>43352</v>
      </c>
      <c r="P17" t="s">
        <v>91</v>
      </c>
      <c r="Q17" t="s">
        <v>92</v>
      </c>
      <c r="R17">
        <v>5</v>
      </c>
      <c r="S17" t="s">
        <v>93</v>
      </c>
      <c r="T17" t="s">
        <v>94</v>
      </c>
      <c r="U17">
        <v>28</v>
      </c>
      <c r="V17">
        <f t="shared" si="2"/>
        <v>3229.6</v>
      </c>
    </row>
    <row r="18" spans="1:22" ht="17.399999999999999" customHeight="1" x14ac:dyDescent="0.25">
      <c r="A18" s="2"/>
      <c r="B18" s="3">
        <v>13</v>
      </c>
      <c r="C18" s="3">
        <v>1</v>
      </c>
      <c r="D18" s="3">
        <v>25</v>
      </c>
      <c r="E18" s="4" t="s">
        <v>33</v>
      </c>
      <c r="F18" s="5" t="s">
        <v>18</v>
      </c>
      <c r="G18" s="16">
        <v>35996</v>
      </c>
      <c r="H18" s="16"/>
      <c r="I18" s="6" t="s">
        <v>34</v>
      </c>
      <c r="J18" s="8" t="s">
        <v>35</v>
      </c>
      <c r="K18" s="19"/>
      <c r="M18" t="str">
        <f t="shared" si="0"/>
        <v>Budino Gaspar Andrade</v>
      </c>
      <c r="N18" t="str">
        <f t="shared" si="1"/>
        <v>ESP</v>
      </c>
      <c r="O18" s="14">
        <v>43352</v>
      </c>
      <c r="P18" t="s">
        <v>91</v>
      </c>
      <c r="Q18" t="s">
        <v>92</v>
      </c>
      <c r="R18">
        <v>5</v>
      </c>
      <c r="S18" t="s">
        <v>93</v>
      </c>
      <c r="T18" t="s">
        <v>94</v>
      </c>
      <c r="U18">
        <v>28</v>
      </c>
      <c r="V18">
        <f t="shared" si="2"/>
        <v>3268.2</v>
      </c>
    </row>
    <row r="19" spans="1:22" ht="17.399999999999999" customHeight="1" x14ac:dyDescent="0.25">
      <c r="A19" s="2"/>
      <c r="B19" s="3">
        <v>14</v>
      </c>
      <c r="C19" s="3">
        <v>1</v>
      </c>
      <c r="D19" s="3">
        <v>2</v>
      </c>
      <c r="E19" s="4" t="s">
        <v>36</v>
      </c>
      <c r="F19" s="5" t="s">
        <v>21</v>
      </c>
      <c r="G19" s="16">
        <v>36343</v>
      </c>
      <c r="H19" s="16"/>
      <c r="I19" s="6" t="s">
        <v>37</v>
      </c>
      <c r="J19" s="8" t="s">
        <v>38</v>
      </c>
      <c r="K19" s="19"/>
      <c r="M19" t="str">
        <f t="shared" si="0"/>
        <v>David Sebesta</v>
      </c>
      <c r="N19" t="str">
        <f t="shared" si="1"/>
        <v>CZE</v>
      </c>
      <c r="O19" s="14">
        <v>43352</v>
      </c>
      <c r="P19" t="s">
        <v>91</v>
      </c>
      <c r="Q19" t="s">
        <v>92</v>
      </c>
      <c r="R19">
        <v>5</v>
      </c>
      <c r="S19" t="s">
        <v>93</v>
      </c>
      <c r="T19" t="s">
        <v>94</v>
      </c>
      <c r="U19">
        <v>28</v>
      </c>
      <c r="V19">
        <f t="shared" si="2"/>
        <v>3311.4</v>
      </c>
    </row>
    <row r="20" spans="1:22" ht="17.399999999999999" customHeight="1" x14ac:dyDescent="0.25">
      <c r="A20" s="2"/>
      <c r="B20" s="3">
        <v>15</v>
      </c>
      <c r="C20" s="3">
        <v>1</v>
      </c>
      <c r="D20" s="3">
        <v>16</v>
      </c>
      <c r="E20" s="4" t="s">
        <v>39</v>
      </c>
      <c r="F20" s="5" t="s">
        <v>40</v>
      </c>
      <c r="G20" s="15">
        <v>35836</v>
      </c>
      <c r="H20" s="15"/>
      <c r="I20" s="6" t="s">
        <v>41</v>
      </c>
      <c r="J20" s="8" t="s">
        <v>42</v>
      </c>
      <c r="K20" s="19"/>
      <c r="M20" t="str">
        <f t="shared" si="0"/>
        <v>Jan Fhercog</v>
      </c>
      <c r="N20" t="str">
        <f t="shared" si="1"/>
        <v>AUT</v>
      </c>
      <c r="O20" s="14">
        <v>43352</v>
      </c>
      <c r="P20" t="s">
        <v>91</v>
      </c>
      <c r="Q20" t="s">
        <v>92</v>
      </c>
      <c r="R20">
        <v>5</v>
      </c>
      <c r="S20" t="s">
        <v>93</v>
      </c>
      <c r="T20" t="s">
        <v>94</v>
      </c>
      <c r="U20">
        <v>28</v>
      </c>
      <c r="V20">
        <f t="shared" si="2"/>
        <v>3315.1000000000004</v>
      </c>
    </row>
    <row r="21" spans="1:22" ht="17.399999999999999" customHeight="1" x14ac:dyDescent="0.25">
      <c r="A21" s="2"/>
      <c r="B21" s="3">
        <v>16</v>
      </c>
      <c r="C21" s="3">
        <v>1</v>
      </c>
      <c r="D21" s="3">
        <v>14</v>
      </c>
      <c r="E21" s="4" t="s">
        <v>43</v>
      </c>
      <c r="F21" s="5" t="s">
        <v>44</v>
      </c>
      <c r="G21" s="15">
        <v>35929</v>
      </c>
      <c r="H21" s="15"/>
      <c r="I21" s="6" t="s">
        <v>45</v>
      </c>
      <c r="J21" s="8" t="s">
        <v>46</v>
      </c>
      <c r="K21" s="19"/>
      <c r="M21" t="str">
        <f t="shared" si="0"/>
        <v>Ivan Fratric</v>
      </c>
      <c r="N21" t="str">
        <f t="shared" si="1"/>
        <v>SVK</v>
      </c>
      <c r="O21" s="14">
        <v>43352</v>
      </c>
      <c r="P21" t="s">
        <v>91</v>
      </c>
      <c r="Q21" t="s">
        <v>92</v>
      </c>
      <c r="R21">
        <v>5</v>
      </c>
      <c r="S21" t="s">
        <v>93</v>
      </c>
      <c r="T21" t="s">
        <v>94</v>
      </c>
      <c r="U21">
        <v>28</v>
      </c>
      <c r="V21">
        <f t="shared" si="2"/>
        <v>3353.0000000000005</v>
      </c>
    </row>
    <row r="22" spans="1:22" ht="17.399999999999999" customHeight="1" x14ac:dyDescent="0.25">
      <c r="A22" s="2"/>
      <c r="B22" s="3">
        <v>17</v>
      </c>
      <c r="C22" s="3">
        <v>1</v>
      </c>
      <c r="D22" s="3">
        <v>4</v>
      </c>
      <c r="E22" s="4" t="s">
        <v>47</v>
      </c>
      <c r="F22" s="5" t="s">
        <v>21</v>
      </c>
      <c r="G22" s="15">
        <v>36842</v>
      </c>
      <c r="H22" s="15"/>
      <c r="I22" s="6" t="s">
        <v>48</v>
      </c>
      <c r="J22" s="8" t="s">
        <v>49</v>
      </c>
      <c r="K22" s="19"/>
      <c r="M22" t="str">
        <f t="shared" si="0"/>
        <v>Martin Straka</v>
      </c>
      <c r="N22" t="str">
        <f t="shared" si="1"/>
        <v>CZE</v>
      </c>
      <c r="O22" s="14">
        <v>43352</v>
      </c>
      <c r="P22" t="s">
        <v>91</v>
      </c>
      <c r="Q22" t="s">
        <v>92</v>
      </c>
      <c r="R22">
        <v>5</v>
      </c>
      <c r="S22" t="s">
        <v>93</v>
      </c>
      <c r="T22" t="s">
        <v>94</v>
      </c>
      <c r="U22">
        <v>28</v>
      </c>
      <c r="V22">
        <f t="shared" si="2"/>
        <v>3353.4</v>
      </c>
    </row>
    <row r="23" spans="1:22" ht="17.399999999999999" customHeight="1" x14ac:dyDescent="0.25">
      <c r="A23" s="2"/>
      <c r="B23" s="3">
        <v>18</v>
      </c>
      <c r="C23" s="3">
        <v>1</v>
      </c>
      <c r="D23" s="3">
        <v>24</v>
      </c>
      <c r="E23" s="4" t="s">
        <v>50</v>
      </c>
      <c r="F23" s="5" t="s">
        <v>29</v>
      </c>
      <c r="G23" s="15">
        <v>35544</v>
      </c>
      <c r="H23" s="15"/>
      <c r="I23" s="6" t="s">
        <v>51</v>
      </c>
      <c r="J23" s="8" t="s">
        <v>52</v>
      </c>
      <c r="K23" s="19"/>
      <c r="M23" t="str">
        <f t="shared" si="0"/>
        <v>Stephanus J.L. Roodt</v>
      </c>
      <c r="N23" t="str">
        <f t="shared" si="1"/>
        <v>RSA</v>
      </c>
      <c r="O23" s="14">
        <v>43352</v>
      </c>
      <c r="P23" t="s">
        <v>91</v>
      </c>
      <c r="Q23" t="s">
        <v>92</v>
      </c>
      <c r="R23">
        <v>5</v>
      </c>
      <c r="S23" t="s">
        <v>93</v>
      </c>
      <c r="T23" t="s">
        <v>94</v>
      </c>
      <c r="U23">
        <v>28</v>
      </c>
      <c r="V23">
        <f t="shared" si="2"/>
        <v>3452.9999999999995</v>
      </c>
    </row>
    <row r="24" spans="1:22" ht="17.399999999999999" customHeight="1" x14ac:dyDescent="0.25">
      <c r="A24" s="2"/>
      <c r="B24" s="3">
        <v>19</v>
      </c>
      <c r="C24" s="3">
        <v>1</v>
      </c>
      <c r="D24" s="3">
        <v>8</v>
      </c>
      <c r="E24" s="4" t="s">
        <v>53</v>
      </c>
      <c r="F24" s="5" t="s">
        <v>54</v>
      </c>
      <c r="G24" s="15">
        <v>33672</v>
      </c>
      <c r="H24" s="15"/>
      <c r="I24" s="6" t="s">
        <v>55</v>
      </c>
      <c r="J24" s="8" t="s">
        <v>56</v>
      </c>
      <c r="K24" s="19"/>
      <c r="M24" t="str">
        <f t="shared" si="0"/>
        <v>Kristian Kron</v>
      </c>
      <c r="N24" t="str">
        <f t="shared" si="1"/>
        <v>SWE</v>
      </c>
      <c r="O24" s="14">
        <v>43352</v>
      </c>
      <c r="P24" t="s">
        <v>91</v>
      </c>
      <c r="Q24" t="s">
        <v>92</v>
      </c>
      <c r="R24">
        <v>5</v>
      </c>
      <c r="S24" t="s">
        <v>93</v>
      </c>
      <c r="T24" t="s">
        <v>94</v>
      </c>
      <c r="U24">
        <v>28</v>
      </c>
      <c r="V24">
        <f t="shared" si="2"/>
        <v>3458.2000000000003</v>
      </c>
    </row>
    <row r="25" spans="1:22" ht="17.399999999999999" customHeight="1" x14ac:dyDescent="0.25">
      <c r="A25" s="2"/>
      <c r="B25" s="3">
        <v>20</v>
      </c>
      <c r="C25" s="3">
        <v>1</v>
      </c>
      <c r="D25" s="3">
        <v>19</v>
      </c>
      <c r="E25" s="4" t="s">
        <v>57</v>
      </c>
      <c r="F25" s="5" t="s">
        <v>11</v>
      </c>
      <c r="G25" s="15">
        <v>37119</v>
      </c>
      <c r="H25" s="15"/>
      <c r="I25" s="6" t="s">
        <v>58</v>
      </c>
      <c r="J25" s="8" t="s">
        <v>59</v>
      </c>
      <c r="K25" s="19"/>
      <c r="M25" t="str">
        <f t="shared" si="0"/>
        <v>Max Brandenstein</v>
      </c>
      <c r="N25" t="str">
        <f t="shared" si="1"/>
        <v>GER</v>
      </c>
      <c r="O25" s="14">
        <v>43352</v>
      </c>
      <c r="P25" t="s">
        <v>91</v>
      </c>
      <c r="Q25" t="s">
        <v>92</v>
      </c>
      <c r="R25">
        <v>5</v>
      </c>
      <c r="S25" t="s">
        <v>93</v>
      </c>
      <c r="T25" t="s">
        <v>94</v>
      </c>
      <c r="U25">
        <v>28</v>
      </c>
      <c r="V25">
        <f t="shared" si="2"/>
        <v>3464.2</v>
      </c>
    </row>
    <row r="26" spans="1:22" ht="17.399999999999999" customHeight="1" x14ac:dyDescent="0.25">
      <c r="A26" s="2"/>
      <c r="B26" s="3">
        <v>21</v>
      </c>
      <c r="C26" s="3">
        <v>1</v>
      </c>
      <c r="D26" s="3">
        <v>12</v>
      </c>
      <c r="E26" s="4" t="s">
        <v>60</v>
      </c>
      <c r="F26" s="5" t="s">
        <v>40</v>
      </c>
      <c r="G26" s="15">
        <v>35930</v>
      </c>
      <c r="H26" s="15"/>
      <c r="I26" s="6" t="s">
        <v>61</v>
      </c>
      <c r="J26" s="8" t="s">
        <v>62</v>
      </c>
      <c r="K26" s="19"/>
      <c r="M26" t="str">
        <f t="shared" si="0"/>
        <v>Marco Sonntag</v>
      </c>
      <c r="N26" t="str">
        <f t="shared" si="1"/>
        <v>AUT</v>
      </c>
      <c r="O26" s="14">
        <v>43352</v>
      </c>
      <c r="P26" t="s">
        <v>91</v>
      </c>
      <c r="Q26" t="s">
        <v>92</v>
      </c>
      <c r="R26">
        <v>5</v>
      </c>
      <c r="S26" t="s">
        <v>93</v>
      </c>
      <c r="T26" t="s">
        <v>94</v>
      </c>
      <c r="U26">
        <v>28</v>
      </c>
      <c r="V26">
        <f t="shared" si="2"/>
        <v>3470.3</v>
      </c>
    </row>
    <row r="27" spans="1:22" ht="17.399999999999999" customHeight="1" x14ac:dyDescent="0.25">
      <c r="A27" s="2"/>
      <c r="B27" s="3">
        <v>22</v>
      </c>
      <c r="C27" s="3">
        <v>1</v>
      </c>
      <c r="D27" s="3">
        <v>20</v>
      </c>
      <c r="E27" s="4" t="s">
        <v>63</v>
      </c>
      <c r="F27" s="5" t="s">
        <v>29</v>
      </c>
      <c r="G27" s="15">
        <v>34021</v>
      </c>
      <c r="H27" s="15"/>
      <c r="I27" s="6" t="s">
        <v>64</v>
      </c>
      <c r="J27" s="8" t="s">
        <v>65</v>
      </c>
      <c r="K27" s="19"/>
      <c r="M27" t="str">
        <f t="shared" si="0"/>
        <v>Wielligh Reino Jan Von</v>
      </c>
      <c r="N27" t="str">
        <f t="shared" si="1"/>
        <v>RSA</v>
      </c>
      <c r="O27" s="14">
        <v>43352</v>
      </c>
      <c r="P27" t="s">
        <v>91</v>
      </c>
      <c r="Q27" t="s">
        <v>92</v>
      </c>
      <c r="R27">
        <v>5</v>
      </c>
      <c r="S27" t="s">
        <v>93</v>
      </c>
      <c r="T27" t="s">
        <v>94</v>
      </c>
      <c r="U27">
        <v>28</v>
      </c>
      <c r="V27">
        <f t="shared" si="2"/>
        <v>3472.7999999999997</v>
      </c>
    </row>
    <row r="28" spans="1:22" ht="17.399999999999999" customHeight="1" x14ac:dyDescent="0.25">
      <c r="A28" s="2"/>
      <c r="B28" s="3">
        <v>23</v>
      </c>
      <c r="C28" s="3">
        <v>1</v>
      </c>
      <c r="D28" s="3">
        <v>9</v>
      </c>
      <c r="E28" s="4" t="s">
        <v>66</v>
      </c>
      <c r="F28" s="5" t="s">
        <v>29</v>
      </c>
      <c r="G28" s="15">
        <v>36558</v>
      </c>
      <c r="H28" s="15"/>
      <c r="I28" s="6" t="s">
        <v>67</v>
      </c>
      <c r="J28" s="8" t="s">
        <v>68</v>
      </c>
      <c r="K28" s="19"/>
      <c r="M28" t="str">
        <f t="shared" si="0"/>
        <v>Christian Willem Kriel</v>
      </c>
      <c r="N28" t="str">
        <f t="shared" si="1"/>
        <v>RSA</v>
      </c>
      <c r="O28" s="14">
        <v>43352</v>
      </c>
      <c r="P28" t="s">
        <v>91</v>
      </c>
      <c r="Q28" t="s">
        <v>92</v>
      </c>
      <c r="R28">
        <v>5</v>
      </c>
      <c r="S28" t="s">
        <v>93</v>
      </c>
      <c r="T28" t="s">
        <v>94</v>
      </c>
      <c r="U28">
        <v>28</v>
      </c>
      <c r="V28">
        <f t="shared" si="2"/>
        <v>3481.3999999999996</v>
      </c>
    </row>
    <row r="29" spans="1:22" ht="17.399999999999999" customHeight="1" x14ac:dyDescent="0.25">
      <c r="A29" s="2"/>
      <c r="B29" s="3">
        <v>24</v>
      </c>
      <c r="C29" s="3">
        <v>1</v>
      </c>
      <c r="D29" s="3">
        <v>26</v>
      </c>
      <c r="E29" s="4" t="s">
        <v>69</v>
      </c>
      <c r="F29" s="5" t="s">
        <v>54</v>
      </c>
      <c r="G29" s="15">
        <v>36863</v>
      </c>
      <c r="H29" s="15"/>
      <c r="I29" s="9">
        <v>4.1701479999999999E-2</v>
      </c>
      <c r="J29" s="8" t="s">
        <v>70</v>
      </c>
      <c r="K29" s="19"/>
      <c r="M29" t="str">
        <f t="shared" si="0"/>
        <v>Carl Goransson</v>
      </c>
      <c r="N29" t="str">
        <f t="shared" si="1"/>
        <v>SWE</v>
      </c>
      <c r="O29" s="14">
        <v>43352</v>
      </c>
      <c r="P29" t="s">
        <v>91</v>
      </c>
      <c r="Q29" t="s">
        <v>92</v>
      </c>
      <c r="R29">
        <v>5</v>
      </c>
      <c r="S29" t="s">
        <v>93</v>
      </c>
      <c r="T29" t="s">
        <v>94</v>
      </c>
      <c r="U29">
        <v>28</v>
      </c>
      <c r="V29">
        <f t="shared" si="2"/>
        <v>3603.0078720000001</v>
      </c>
    </row>
    <row r="30" spans="1:22" ht="17.399999999999999" customHeight="1" x14ac:dyDescent="0.25">
      <c r="A30" s="2"/>
      <c r="B30" s="3">
        <v>25</v>
      </c>
      <c r="C30" s="3">
        <v>1</v>
      </c>
      <c r="D30" s="3">
        <v>10</v>
      </c>
      <c r="E30" s="4" t="s">
        <v>71</v>
      </c>
      <c r="F30" s="5" t="s">
        <v>72</v>
      </c>
      <c r="G30" s="15">
        <v>36972</v>
      </c>
      <c r="H30" s="15"/>
      <c r="I30" s="9">
        <v>4.256944E-2</v>
      </c>
      <c r="J30" s="8" t="s">
        <v>73</v>
      </c>
      <c r="K30" s="19"/>
      <c r="M30" t="str">
        <f t="shared" si="0"/>
        <v>Rok Pecar</v>
      </c>
      <c r="N30" t="str">
        <f t="shared" si="1"/>
        <v>SLO</v>
      </c>
      <c r="O30" s="14">
        <v>43352</v>
      </c>
      <c r="P30" t="s">
        <v>91</v>
      </c>
      <c r="Q30" t="s">
        <v>92</v>
      </c>
      <c r="R30">
        <v>5</v>
      </c>
      <c r="S30" t="s">
        <v>93</v>
      </c>
      <c r="T30" t="s">
        <v>94</v>
      </c>
      <c r="U30">
        <v>28</v>
      </c>
      <c r="V30">
        <f t="shared" si="2"/>
        <v>3677.9996160000001</v>
      </c>
    </row>
    <row r="31" spans="1:22" ht="17.399999999999999" customHeight="1" x14ac:dyDescent="0.25">
      <c r="A31" s="2"/>
      <c r="B31" s="3">
        <v>26</v>
      </c>
      <c r="C31" s="3">
        <v>1</v>
      </c>
      <c r="D31" s="3">
        <v>6</v>
      </c>
      <c r="E31" s="4" t="s">
        <v>74</v>
      </c>
      <c r="F31" s="5" t="s">
        <v>29</v>
      </c>
      <c r="G31" s="15">
        <v>37747</v>
      </c>
      <c r="H31" s="15"/>
      <c r="I31" s="9">
        <v>4.3865759999999997E-2</v>
      </c>
      <c r="J31" s="8" t="s">
        <v>75</v>
      </c>
      <c r="K31" s="19"/>
      <c r="M31" t="str">
        <f t="shared" si="0"/>
        <v>Muhammad Adam</v>
      </c>
      <c r="N31" t="str">
        <f t="shared" si="1"/>
        <v>RSA</v>
      </c>
      <c r="O31" s="14">
        <v>43352</v>
      </c>
      <c r="P31" t="s">
        <v>91</v>
      </c>
      <c r="Q31" t="s">
        <v>92</v>
      </c>
      <c r="R31">
        <v>5</v>
      </c>
      <c r="S31" t="s">
        <v>93</v>
      </c>
      <c r="T31" t="s">
        <v>94</v>
      </c>
      <c r="U31">
        <v>28</v>
      </c>
      <c r="V31">
        <f t="shared" si="2"/>
        <v>3790.0016639999999</v>
      </c>
    </row>
    <row r="32" spans="1:22" ht="17.399999999999999" customHeight="1" x14ac:dyDescent="0.25">
      <c r="A32" s="2"/>
      <c r="B32" s="3">
        <v>27</v>
      </c>
      <c r="C32" s="3">
        <v>1</v>
      </c>
      <c r="D32" s="3">
        <v>27</v>
      </c>
      <c r="E32" s="4" t="s">
        <v>76</v>
      </c>
      <c r="F32" s="5" t="s">
        <v>40</v>
      </c>
      <c r="G32" s="16">
        <v>34527</v>
      </c>
      <c r="H32" s="16"/>
      <c r="I32" s="9">
        <v>4.3946859999999997E-2</v>
      </c>
      <c r="J32" s="8" t="s">
        <v>77</v>
      </c>
      <c r="K32" s="19"/>
      <c r="M32" t="str">
        <f t="shared" si="0"/>
        <v>Alexander Pichler</v>
      </c>
      <c r="N32" t="str">
        <f t="shared" si="1"/>
        <v>AUT</v>
      </c>
      <c r="O32" s="14">
        <v>43352</v>
      </c>
      <c r="P32" t="s">
        <v>91</v>
      </c>
      <c r="Q32" t="s">
        <v>92</v>
      </c>
      <c r="R32">
        <v>5</v>
      </c>
      <c r="S32" t="s">
        <v>93</v>
      </c>
      <c r="T32" t="s">
        <v>94</v>
      </c>
      <c r="U32">
        <v>28</v>
      </c>
      <c r="V32">
        <f t="shared" si="2"/>
        <v>3797.0087039999999</v>
      </c>
    </row>
    <row r="33" spans="1:22" ht="17.399999999999999" customHeight="1" x14ac:dyDescent="0.25">
      <c r="A33" s="2"/>
      <c r="B33" s="3">
        <v>28</v>
      </c>
      <c r="C33" s="3">
        <v>1</v>
      </c>
      <c r="D33" s="3">
        <v>5</v>
      </c>
      <c r="E33" s="4" t="s">
        <v>78</v>
      </c>
      <c r="F33" s="5" t="s">
        <v>29</v>
      </c>
      <c r="G33" s="15">
        <v>37001</v>
      </c>
      <c r="H33" s="15"/>
      <c r="I33" s="9">
        <v>4.549777E-2</v>
      </c>
      <c r="J33" s="8" t="s">
        <v>79</v>
      </c>
      <c r="K33" s="19"/>
      <c r="M33" t="str">
        <f t="shared" si="0"/>
        <v>Joshua Oliver Gultig</v>
      </c>
      <c r="N33" t="str">
        <f t="shared" si="1"/>
        <v>RSA</v>
      </c>
      <c r="O33" s="14">
        <v>43352</v>
      </c>
      <c r="P33" t="s">
        <v>91</v>
      </c>
      <c r="Q33" t="s">
        <v>92</v>
      </c>
      <c r="R33">
        <v>5</v>
      </c>
      <c r="S33" t="s">
        <v>93</v>
      </c>
      <c r="T33" t="s">
        <v>94</v>
      </c>
      <c r="U33">
        <v>28</v>
      </c>
      <c r="V33">
        <f t="shared" si="2"/>
        <v>3931.0073280000001</v>
      </c>
    </row>
    <row r="34" spans="1:22" ht="272.7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9"/>
    </row>
    <row r="35" spans="1:22" ht="129" customHeight="1" x14ac:dyDescent="0.25"/>
  </sheetData>
  <mergeCells count="32">
    <mergeCell ref="A1:K1"/>
    <mergeCell ref="A2:K2"/>
    <mergeCell ref="K3:K34"/>
    <mergeCell ref="A4:G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33:H33"/>
    <mergeCell ref="G28:H28"/>
    <mergeCell ref="G29:H29"/>
    <mergeCell ref="G30:H30"/>
    <mergeCell ref="G31:H31"/>
    <mergeCell ref="G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CLS-ASX-5KM-FINALE-RIEP</dc:title>
  <dc:creator>Micro</dc:creator>
  <cp:lastModifiedBy>Alex Meyer</cp:lastModifiedBy>
  <dcterms:created xsi:type="dcterms:W3CDTF">2022-03-22T01:50:01Z</dcterms:created>
  <dcterms:modified xsi:type="dcterms:W3CDTF">2022-04-05T12:01:53Z</dcterms:modified>
</cp:coreProperties>
</file>