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9BD4B043-BB88-4BB1-A3E7-74E0DA706A1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4" i="1" l="1"/>
  <c r="L84" i="1"/>
  <c r="K84" i="1"/>
  <c r="T83" i="1"/>
  <c r="L83" i="1"/>
  <c r="K83" i="1"/>
  <c r="T82" i="1"/>
  <c r="L82" i="1"/>
  <c r="K82" i="1"/>
  <c r="T81" i="1"/>
  <c r="L81" i="1"/>
  <c r="K81" i="1"/>
  <c r="T80" i="1"/>
  <c r="L80" i="1"/>
  <c r="K80" i="1"/>
  <c r="T79" i="1"/>
  <c r="L79" i="1"/>
  <c r="K79" i="1"/>
  <c r="T78" i="1"/>
  <c r="L78" i="1"/>
  <c r="K78" i="1"/>
  <c r="T77" i="1"/>
  <c r="L77" i="1"/>
  <c r="K77" i="1"/>
  <c r="T76" i="1"/>
  <c r="L76" i="1"/>
  <c r="K76" i="1"/>
  <c r="T75" i="1"/>
  <c r="L75" i="1"/>
  <c r="K75" i="1"/>
  <c r="T74" i="1"/>
  <c r="L74" i="1"/>
  <c r="K74" i="1"/>
  <c r="T73" i="1"/>
  <c r="L73" i="1"/>
  <c r="K73" i="1"/>
  <c r="T72" i="1"/>
  <c r="L72" i="1"/>
  <c r="K72" i="1"/>
  <c r="T71" i="1"/>
  <c r="L71" i="1"/>
  <c r="K71" i="1"/>
  <c r="T70" i="1"/>
  <c r="L70" i="1"/>
  <c r="K70" i="1"/>
  <c r="T69" i="1"/>
  <c r="L69" i="1"/>
  <c r="K69" i="1"/>
  <c r="T68" i="1"/>
  <c r="L68" i="1"/>
  <c r="K68" i="1"/>
  <c r="T67" i="1"/>
  <c r="L67" i="1"/>
  <c r="K67" i="1"/>
  <c r="T66" i="1"/>
  <c r="L66" i="1"/>
  <c r="K66" i="1"/>
  <c r="T65" i="1"/>
  <c r="L65" i="1"/>
  <c r="K65" i="1"/>
  <c r="T64" i="1"/>
  <c r="L64" i="1"/>
  <c r="K64" i="1"/>
  <c r="T63" i="1"/>
  <c r="L63" i="1"/>
  <c r="K63" i="1"/>
  <c r="T62" i="1"/>
  <c r="L62" i="1"/>
  <c r="K62" i="1"/>
  <c r="T61" i="1"/>
  <c r="L61" i="1"/>
  <c r="K61" i="1"/>
  <c r="T60" i="1"/>
  <c r="L60" i="1"/>
  <c r="K60" i="1"/>
  <c r="T59" i="1"/>
  <c r="L59" i="1"/>
  <c r="K59" i="1"/>
  <c r="T58" i="1"/>
  <c r="L58" i="1"/>
  <c r="K58" i="1"/>
  <c r="T57" i="1"/>
  <c r="L57" i="1"/>
  <c r="K57" i="1"/>
  <c r="T56" i="1"/>
  <c r="L56" i="1"/>
  <c r="K56" i="1"/>
  <c r="T55" i="1"/>
  <c r="L55" i="1"/>
  <c r="K55" i="1"/>
  <c r="T54" i="1"/>
  <c r="L54" i="1"/>
  <c r="K54" i="1"/>
  <c r="T53" i="1"/>
  <c r="L53" i="1"/>
  <c r="K53" i="1"/>
  <c r="T52" i="1"/>
  <c r="L52" i="1"/>
  <c r="K52" i="1"/>
  <c r="T51" i="1"/>
  <c r="L51" i="1"/>
  <c r="K51" i="1"/>
  <c r="T50" i="1"/>
  <c r="L50" i="1"/>
  <c r="K50" i="1"/>
  <c r="T49" i="1"/>
  <c r="L49" i="1"/>
  <c r="K49" i="1"/>
  <c r="T48" i="1"/>
  <c r="L48" i="1"/>
  <c r="K48" i="1"/>
  <c r="T47" i="1"/>
  <c r="L47" i="1"/>
  <c r="K47" i="1"/>
  <c r="T46" i="1"/>
  <c r="L46" i="1"/>
  <c r="K46" i="1"/>
  <c r="T45" i="1"/>
  <c r="L45" i="1"/>
  <c r="K45" i="1"/>
  <c r="T44" i="1"/>
  <c r="L44" i="1"/>
  <c r="K44" i="1"/>
  <c r="T43" i="1"/>
  <c r="L43" i="1"/>
  <c r="K43" i="1"/>
  <c r="T42" i="1"/>
  <c r="L42" i="1"/>
  <c r="K42" i="1"/>
  <c r="T41" i="1"/>
  <c r="L41" i="1"/>
  <c r="K41" i="1"/>
  <c r="T40" i="1"/>
  <c r="L40" i="1"/>
  <c r="K40" i="1"/>
  <c r="T39" i="1"/>
  <c r="L39" i="1"/>
  <c r="K39" i="1"/>
  <c r="T38" i="1"/>
  <c r="L38" i="1"/>
  <c r="K38" i="1"/>
  <c r="T37" i="1"/>
  <c r="L37" i="1"/>
  <c r="K37" i="1"/>
  <c r="T36" i="1"/>
  <c r="L36" i="1"/>
  <c r="K36" i="1"/>
  <c r="T35" i="1"/>
  <c r="L35" i="1"/>
  <c r="K35" i="1"/>
  <c r="T34" i="1"/>
  <c r="L34" i="1"/>
  <c r="K34" i="1"/>
  <c r="T33" i="1"/>
  <c r="L33" i="1"/>
  <c r="K33" i="1"/>
  <c r="T32" i="1"/>
  <c r="L32" i="1"/>
  <c r="K32" i="1"/>
  <c r="T31" i="1"/>
  <c r="L31" i="1"/>
  <c r="K31" i="1"/>
  <c r="T30" i="1"/>
  <c r="L30" i="1"/>
  <c r="K30" i="1"/>
  <c r="T29" i="1"/>
  <c r="L29" i="1"/>
  <c r="K29" i="1"/>
  <c r="T28" i="1"/>
  <c r="L28" i="1"/>
  <c r="K28" i="1"/>
  <c r="T27" i="1"/>
  <c r="L27" i="1"/>
  <c r="K27" i="1"/>
  <c r="T26" i="1"/>
  <c r="L26" i="1"/>
  <c r="K26" i="1"/>
  <c r="T25" i="1"/>
  <c r="L25" i="1"/>
  <c r="K25" i="1"/>
  <c r="T24" i="1"/>
  <c r="L24" i="1"/>
  <c r="K24" i="1"/>
  <c r="T23" i="1"/>
  <c r="L23" i="1"/>
  <c r="K23" i="1"/>
  <c r="T22" i="1"/>
  <c r="L22" i="1"/>
  <c r="K22" i="1"/>
  <c r="T21" i="1"/>
  <c r="L21" i="1"/>
  <c r="K21" i="1"/>
  <c r="T20" i="1"/>
  <c r="L20" i="1"/>
  <c r="K20" i="1"/>
  <c r="T19" i="1"/>
  <c r="L19" i="1"/>
  <c r="K19" i="1"/>
  <c r="T18" i="1"/>
  <c r="L18" i="1"/>
  <c r="K18" i="1"/>
  <c r="T17" i="1"/>
  <c r="L17" i="1"/>
  <c r="K17" i="1"/>
  <c r="T16" i="1"/>
  <c r="L16" i="1"/>
  <c r="K16" i="1"/>
  <c r="T15" i="1"/>
  <c r="L15" i="1"/>
  <c r="K15" i="1"/>
  <c r="T14" i="1"/>
  <c r="L14" i="1"/>
  <c r="K14" i="1"/>
  <c r="T13" i="1"/>
  <c r="L13" i="1"/>
  <c r="K13" i="1"/>
  <c r="T12" i="1"/>
  <c r="L12" i="1"/>
  <c r="K12" i="1"/>
  <c r="T11" i="1"/>
  <c r="L11" i="1"/>
  <c r="K11" i="1"/>
  <c r="T10" i="1"/>
  <c r="L10" i="1"/>
  <c r="K10" i="1"/>
  <c r="T9" i="1"/>
  <c r="L9" i="1"/>
  <c r="K9" i="1"/>
  <c r="T8" i="1"/>
  <c r="L8" i="1"/>
  <c r="K8" i="1"/>
  <c r="T7" i="1"/>
  <c r="L7" i="1"/>
  <c r="K7" i="1"/>
  <c r="T6" i="1"/>
  <c r="L6" i="1"/>
  <c r="K6" i="1"/>
  <c r="T5" i="1"/>
  <c r="L5" i="1"/>
  <c r="K5" i="1"/>
  <c r="L4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H54" i="1"/>
  <c r="I54" i="1" s="1"/>
  <c r="I53" i="1"/>
  <c r="H53" i="1"/>
  <c r="H52" i="1"/>
  <c r="I52" i="1" s="1"/>
  <c r="I51" i="1"/>
  <c r="H51" i="1"/>
  <c r="H50" i="1"/>
  <c r="I50" i="1" s="1"/>
  <c r="I49" i="1"/>
  <c r="H49" i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T4" i="1"/>
  <c r="H4" i="1"/>
  <c r="I4" i="1" s="1"/>
  <c r="K4" i="1" s="1"/>
</calcChain>
</file>

<file path=xl/sharedStrings.xml><?xml version="1.0" encoding="utf-8"?>
<sst xmlns="http://schemas.openxmlformats.org/spreadsheetml/2006/main" count="652" uniqueCount="164">
  <si>
    <r>
      <rPr>
        <b/>
        <i/>
        <sz val="11.5"/>
        <rFont val="Arial"/>
        <family val="2"/>
      </rPr>
      <t xml:space="preserve">LEN OPEN WATER CUP 2019 LEG 2 - BRIVE LA GAILLARDE (FRA)
</t>
    </r>
    <r>
      <rPr>
        <b/>
        <i/>
        <sz val="11.5"/>
        <rFont val="Arial"/>
        <family val="2"/>
      </rPr>
      <t>RESULTS - MEN</t>
    </r>
  </si>
  <si>
    <r>
      <rPr>
        <b/>
        <sz val="8"/>
        <color rgb="FFFFFFFF"/>
        <rFont val="Calibri"/>
        <family val="2"/>
      </rPr>
      <t>RANK</t>
    </r>
  </si>
  <si>
    <r>
      <rPr>
        <b/>
        <sz val="8"/>
        <color rgb="FFFFFFFF"/>
        <rFont val="Calibri"/>
        <family val="2"/>
      </rPr>
      <t>BIB NUMBER</t>
    </r>
  </si>
  <si>
    <r>
      <rPr>
        <b/>
        <sz val="8"/>
        <color rgb="FFFFFFFF"/>
        <rFont val="Calibri"/>
        <family val="2"/>
      </rPr>
      <t>FULL NAME</t>
    </r>
  </si>
  <si>
    <r>
      <rPr>
        <b/>
        <sz val="8"/>
        <color rgb="FFFFFFFF"/>
        <rFont val="Calibri"/>
        <family val="2"/>
      </rPr>
      <t>YEAR OF BIRTH</t>
    </r>
  </si>
  <si>
    <r>
      <rPr>
        <b/>
        <sz val="8"/>
        <color rgb="FFFFFFFF"/>
        <rFont val="Calibri"/>
        <family val="2"/>
      </rPr>
      <t>COUNTRY</t>
    </r>
  </si>
  <si>
    <r>
      <rPr>
        <b/>
        <sz val="8"/>
        <color rgb="FFFFFFFF"/>
        <rFont val="Calibri"/>
        <family val="2"/>
      </rPr>
      <t>TIME</t>
    </r>
  </si>
  <si>
    <r>
      <rPr>
        <b/>
        <sz val="8"/>
        <color rgb="FFFFFFFF"/>
        <rFont val="Calibri"/>
        <family val="2"/>
      </rPr>
      <t>DIFF</t>
    </r>
  </si>
  <si>
    <r>
      <rPr>
        <sz val="8"/>
        <rFont val="Calibri"/>
        <family val="2"/>
      </rPr>
      <t>AUBRY David</t>
    </r>
  </si>
  <si>
    <r>
      <rPr>
        <sz val="8"/>
        <rFont val="Calibri"/>
        <family val="2"/>
      </rPr>
      <t>FRA</t>
    </r>
  </si>
  <si>
    <r>
      <rPr>
        <sz val="8"/>
        <rFont val="Calibri"/>
        <family val="2"/>
      </rPr>
      <t>KYNIGAKIS Athanasios Charalampos</t>
    </r>
  </si>
  <si>
    <r>
      <rPr>
        <sz val="8"/>
        <rFont val="Calibri"/>
        <family val="2"/>
      </rPr>
      <t>GRE</t>
    </r>
  </si>
  <si>
    <r>
      <rPr>
        <sz val="8"/>
        <rFont val="Calibri"/>
        <family val="2"/>
      </rPr>
      <t>MARTINEZ MURCIA Alberto</t>
    </r>
  </si>
  <si>
    <r>
      <rPr>
        <sz val="8"/>
        <rFont val="Calibri"/>
        <family val="2"/>
      </rPr>
      <t>ESP</t>
    </r>
  </si>
  <si>
    <r>
      <rPr>
        <sz val="8"/>
        <rFont val="Calibri"/>
        <family val="2"/>
      </rPr>
      <t>ZITOUNI Fares</t>
    </r>
  </si>
  <si>
    <r>
      <rPr>
        <sz val="8"/>
        <rFont val="Calibri"/>
        <family val="2"/>
      </rPr>
      <t>RODITI Matan</t>
    </r>
  </si>
  <si>
    <r>
      <rPr>
        <sz val="8"/>
        <rFont val="Calibri"/>
        <family val="2"/>
      </rPr>
      <t>ISR</t>
    </r>
  </si>
  <si>
    <r>
      <rPr>
        <sz val="8"/>
        <rFont val="Calibri"/>
        <family val="2"/>
      </rPr>
      <t>BATTE Clement</t>
    </r>
  </si>
  <si>
    <r>
      <rPr>
        <sz val="8"/>
        <rFont val="Calibri"/>
        <family val="2"/>
      </rPr>
      <t>FAN Hau Li</t>
    </r>
  </si>
  <si>
    <r>
      <rPr>
        <sz val="8"/>
        <rFont val="Calibri"/>
        <family val="2"/>
      </rPr>
      <t>CAN</t>
    </r>
  </si>
  <si>
    <r>
      <rPr>
        <sz val="8"/>
        <rFont val="Calibri"/>
        <family val="2"/>
      </rPr>
      <t>GYURTA Gergely</t>
    </r>
  </si>
  <si>
    <r>
      <rPr>
        <sz val="8"/>
        <rFont val="Calibri"/>
        <family val="2"/>
      </rPr>
      <t>HUN</t>
    </r>
  </si>
  <si>
    <r>
      <rPr>
        <sz val="8"/>
        <rFont val="Calibri"/>
        <family val="2"/>
      </rPr>
      <t>VANHUYS Logan</t>
    </r>
  </si>
  <si>
    <r>
      <rPr>
        <sz val="8"/>
        <rFont val="Calibri"/>
        <family val="2"/>
      </rPr>
      <t>BEL</t>
    </r>
  </si>
  <si>
    <r>
      <rPr>
        <sz val="8"/>
        <rFont val="Calibri"/>
        <family val="2"/>
      </rPr>
      <t>PUJOL BELMONTE Guillem</t>
    </r>
  </si>
  <si>
    <r>
      <rPr>
        <sz val="8"/>
        <rFont val="Calibri"/>
        <family val="2"/>
      </rPr>
      <t>KUKLA Clément</t>
    </r>
  </si>
  <si>
    <r>
      <rPr>
        <sz val="8"/>
        <rFont val="Calibri"/>
        <family val="2"/>
      </rPr>
      <t>SAFRA Yuval</t>
    </r>
  </si>
  <si>
    <r>
      <rPr>
        <sz val="8"/>
        <rFont val="Calibri"/>
        <family val="2"/>
      </rPr>
      <t>GIL Rafael</t>
    </r>
  </si>
  <si>
    <r>
      <rPr>
        <sz val="8"/>
        <rFont val="Calibri"/>
        <family val="2"/>
      </rPr>
      <t>POR</t>
    </r>
  </si>
  <si>
    <r>
      <rPr>
        <sz val="8"/>
        <rFont val="Calibri"/>
        <family val="2"/>
      </rPr>
      <t>GIL TARAZONA Pol</t>
    </r>
  </si>
  <si>
    <r>
      <rPr>
        <sz val="8"/>
        <rFont val="Calibri"/>
        <family val="2"/>
      </rPr>
      <t>MCKAY Jon</t>
    </r>
  </si>
  <si>
    <r>
      <rPr>
        <sz val="8"/>
        <rFont val="Calibri"/>
        <family val="2"/>
      </rPr>
      <t>KENNEDY Reilly</t>
    </r>
  </si>
  <si>
    <r>
      <rPr>
        <sz val="8"/>
        <rFont val="Calibri"/>
        <family val="2"/>
      </rPr>
      <t>AUS</t>
    </r>
  </si>
  <si>
    <r>
      <rPr>
        <sz val="8"/>
        <rFont val="Calibri"/>
        <family val="2"/>
      </rPr>
      <t>MASSE SAVARD Nicolas</t>
    </r>
  </si>
  <si>
    <r>
      <rPr>
        <sz val="8"/>
        <rFont val="Calibri"/>
        <family val="2"/>
      </rPr>
      <t>SMITS Pepijn</t>
    </r>
  </si>
  <si>
    <r>
      <rPr>
        <sz val="8"/>
        <rFont val="Calibri"/>
        <family val="2"/>
      </rPr>
      <t>NED</t>
    </r>
  </si>
  <si>
    <r>
      <rPr>
        <sz val="8"/>
        <rFont val="Calibri"/>
        <family val="2"/>
      </rPr>
      <t>SCHOUTEN Marcel</t>
    </r>
  </si>
  <si>
    <r>
      <rPr>
        <sz val="8"/>
        <rFont val="Calibri"/>
        <family val="2"/>
      </rPr>
      <t>SANTIAGO BETANCOR Raul</t>
    </r>
  </si>
  <si>
    <r>
      <rPr>
        <sz val="8"/>
        <rFont val="Calibri"/>
        <family val="2"/>
      </rPr>
      <t>COMA PLANELLA Roger</t>
    </r>
  </si>
  <si>
    <r>
      <rPr>
        <sz val="8"/>
        <rFont val="Calibri"/>
        <family val="2"/>
      </rPr>
      <t>JULIA TOUS Ferran</t>
    </r>
  </si>
  <si>
    <r>
      <rPr>
        <sz val="8"/>
        <rFont val="Calibri"/>
        <family val="2"/>
      </rPr>
      <t>SALGHETTI DRIOLI Federico</t>
    </r>
  </si>
  <si>
    <r>
      <rPr>
        <sz val="8"/>
        <rFont val="Calibri"/>
        <family val="2"/>
      </rPr>
      <t>SUI</t>
    </r>
  </si>
  <si>
    <r>
      <rPr>
        <sz val="8"/>
        <rFont val="Calibri"/>
        <family val="2"/>
      </rPr>
      <t>DALDOGIANNIS Asterios</t>
    </r>
  </si>
  <si>
    <r>
      <rPr>
        <sz val="8"/>
        <rFont val="Calibri"/>
        <family val="2"/>
      </rPr>
      <t>ARNIAKOS Georgios</t>
    </r>
  </si>
  <si>
    <r>
      <rPr>
        <sz val="8"/>
        <rFont val="Calibri"/>
        <family val="2"/>
      </rPr>
      <t>WALLART Jules</t>
    </r>
  </si>
  <si>
    <r>
      <rPr>
        <sz val="8"/>
        <rFont val="Calibri"/>
        <family val="2"/>
      </rPr>
      <t>HEDLIN Eric</t>
    </r>
  </si>
  <si>
    <r>
      <rPr>
        <sz val="8"/>
        <rFont val="Calibri"/>
        <family val="2"/>
      </rPr>
      <t>CAMPOS Tiago</t>
    </r>
  </si>
  <si>
    <r>
      <rPr>
        <sz val="8"/>
        <rFont val="Calibri"/>
        <family val="2"/>
      </rPr>
      <t>SAILLARD Hugo</t>
    </r>
  </si>
  <si>
    <r>
      <rPr>
        <sz val="8"/>
        <rFont val="Calibri"/>
        <family val="2"/>
      </rPr>
      <t>PIELOWSKI Krzysztof</t>
    </r>
  </si>
  <si>
    <r>
      <rPr>
        <sz val="8"/>
        <rFont val="Calibri"/>
        <family val="2"/>
      </rPr>
      <t>POL</t>
    </r>
  </si>
  <si>
    <r>
      <rPr>
        <sz val="8"/>
        <rFont val="Calibri"/>
        <family val="2"/>
      </rPr>
      <t>CLUSMAN Jean-Baptiste</t>
    </r>
  </si>
  <si>
    <r>
      <rPr>
        <sz val="8"/>
        <rFont val="Calibri"/>
        <family val="2"/>
      </rPr>
      <t>DOMMANN Raben</t>
    </r>
  </si>
  <si>
    <r>
      <rPr>
        <sz val="8"/>
        <rFont val="Calibri"/>
        <family val="2"/>
      </rPr>
      <t>VILLAREGUT DE MINGO Eric</t>
    </r>
  </si>
  <si>
    <r>
      <rPr>
        <sz val="8"/>
        <rFont val="Calibri"/>
        <family val="2"/>
      </rPr>
      <t>DEBRIL Marin</t>
    </r>
  </si>
  <si>
    <r>
      <rPr>
        <sz val="8"/>
        <rFont val="Calibri"/>
        <family val="2"/>
      </rPr>
      <t>MATTE Samuel</t>
    </r>
  </si>
  <si>
    <r>
      <rPr>
        <sz val="8"/>
        <rFont val="Calibri"/>
        <family val="2"/>
      </rPr>
      <t>BEN RAHOU Matthieu</t>
    </r>
  </si>
  <si>
    <r>
      <rPr>
        <sz val="8"/>
        <rFont val="Calibri"/>
        <family val="2"/>
      </rPr>
      <t>COCCORDANO Aubin</t>
    </r>
  </si>
  <si>
    <r>
      <rPr>
        <sz val="8"/>
        <rFont val="Calibri"/>
        <family val="2"/>
      </rPr>
      <t>BOTTELIER Lars</t>
    </r>
  </si>
  <si>
    <r>
      <rPr>
        <sz val="8"/>
        <rFont val="Calibri"/>
        <family val="2"/>
      </rPr>
      <t>DESSOIT Maxence</t>
    </r>
  </si>
  <si>
    <r>
      <rPr>
        <sz val="8"/>
        <rFont val="Calibri"/>
        <family val="2"/>
      </rPr>
      <t>SAHUC Mathieu</t>
    </r>
  </si>
  <si>
    <r>
      <rPr>
        <sz val="8"/>
        <rFont val="Calibri"/>
        <family val="2"/>
      </rPr>
      <t>SAVIGNAC Hugo</t>
    </r>
  </si>
  <si>
    <r>
      <rPr>
        <sz val="8"/>
        <rFont val="Calibri"/>
        <family val="2"/>
      </rPr>
      <t>PETRE Bogdan Mihai</t>
    </r>
  </si>
  <si>
    <r>
      <rPr>
        <sz val="8"/>
        <rFont val="Calibri"/>
        <family val="2"/>
      </rPr>
      <t>ROU</t>
    </r>
  </si>
  <si>
    <r>
      <rPr>
        <sz val="8"/>
        <rFont val="Calibri"/>
        <family val="2"/>
      </rPr>
      <t>VERPLAETSE Alexandre</t>
    </r>
  </si>
  <si>
    <r>
      <rPr>
        <sz val="8"/>
        <rFont val="Calibri"/>
        <family val="2"/>
      </rPr>
      <t>CAILLE Dany</t>
    </r>
  </si>
  <si>
    <r>
      <rPr>
        <sz val="8"/>
        <rFont val="Calibri"/>
        <family val="2"/>
      </rPr>
      <t>AMORY Alexis</t>
    </r>
  </si>
  <si>
    <r>
      <rPr>
        <sz val="8"/>
        <rFont val="Calibri"/>
        <family val="2"/>
      </rPr>
      <t>NUNES Diogo</t>
    </r>
  </si>
  <si>
    <r>
      <rPr>
        <sz val="8"/>
        <rFont val="Calibri"/>
        <family val="2"/>
      </rPr>
      <t>ZINSMEISTER Julien</t>
    </r>
  </si>
  <si>
    <r>
      <rPr>
        <sz val="8"/>
        <rFont val="Calibri"/>
        <family val="2"/>
      </rPr>
      <t>CROIJMANS Sander</t>
    </r>
  </si>
  <si>
    <r>
      <rPr>
        <sz val="8"/>
        <rFont val="Calibri"/>
        <family val="2"/>
      </rPr>
      <t>LESPRIT Paul</t>
    </r>
  </si>
  <si>
    <r>
      <rPr>
        <sz val="8"/>
        <rFont val="Calibri"/>
        <family val="2"/>
      </rPr>
      <t>MARICHAL Seppe</t>
    </r>
  </si>
  <si>
    <r>
      <rPr>
        <sz val="8"/>
        <rFont val="Calibri"/>
        <family val="2"/>
      </rPr>
      <t>GOUEZEC Corentin</t>
    </r>
  </si>
  <si>
    <r>
      <rPr>
        <sz val="8"/>
        <rFont val="Calibri"/>
        <family val="2"/>
      </rPr>
      <t>PECIAR Tomas</t>
    </r>
  </si>
  <si>
    <r>
      <rPr>
        <sz val="8"/>
        <rFont val="Calibri"/>
        <family val="2"/>
      </rPr>
      <t>SVK</t>
    </r>
  </si>
  <si>
    <r>
      <rPr>
        <sz val="8"/>
        <rFont val="Calibri"/>
        <family val="2"/>
      </rPr>
      <t>BARADAT Mats</t>
    </r>
  </si>
  <si>
    <r>
      <rPr>
        <sz val="8"/>
        <rFont val="Calibri"/>
        <family val="2"/>
      </rPr>
      <t>TEULE Leo</t>
    </r>
  </si>
  <si>
    <r>
      <rPr>
        <sz val="8"/>
        <rFont val="Calibri"/>
        <family val="2"/>
      </rPr>
      <t>REMY Jules</t>
    </r>
  </si>
  <si>
    <r>
      <rPr>
        <sz val="8"/>
        <rFont val="Calibri"/>
        <family val="2"/>
      </rPr>
      <t>CROIJMANS Vincent</t>
    </r>
  </si>
  <si>
    <r>
      <rPr>
        <sz val="8"/>
        <rFont val="Calibri"/>
        <family val="2"/>
      </rPr>
      <t>LOUISSI Malek</t>
    </r>
  </si>
  <si>
    <r>
      <rPr>
        <sz val="8"/>
        <rFont val="Calibri"/>
        <family val="2"/>
      </rPr>
      <t>TUN</t>
    </r>
  </si>
  <si>
    <r>
      <rPr>
        <sz val="8"/>
        <rFont val="Calibri"/>
        <family val="2"/>
      </rPr>
      <t>BACHMANN Simon</t>
    </r>
  </si>
  <si>
    <r>
      <rPr>
        <sz val="8"/>
        <rFont val="Calibri"/>
        <family val="2"/>
      </rPr>
      <t>HERCOG Jan</t>
    </r>
  </si>
  <si>
    <r>
      <rPr>
        <sz val="8"/>
        <rFont val="Calibri"/>
        <family val="2"/>
      </rPr>
      <t>AUT</t>
    </r>
  </si>
  <si>
    <r>
      <rPr>
        <sz val="8"/>
        <rFont val="Calibri"/>
        <family val="2"/>
      </rPr>
      <t>MOKHFI Naim</t>
    </r>
  </si>
  <si>
    <r>
      <rPr>
        <sz val="8"/>
        <rFont val="Calibri"/>
        <family val="2"/>
      </rPr>
      <t>MOUILLEY Alexandre</t>
    </r>
  </si>
  <si>
    <r>
      <rPr>
        <sz val="8"/>
        <rFont val="Calibri"/>
        <family val="2"/>
      </rPr>
      <t>DECAMPS Baptiste</t>
    </r>
  </si>
  <si>
    <r>
      <rPr>
        <sz val="8"/>
        <rFont val="Calibri"/>
        <family val="2"/>
      </rPr>
      <t>NDIAYE Amadou</t>
    </r>
  </si>
  <si>
    <r>
      <rPr>
        <sz val="8"/>
        <rFont val="Calibri"/>
        <family val="2"/>
      </rPr>
      <t>SEN</t>
    </r>
  </si>
  <si>
    <r>
      <rPr>
        <sz val="8"/>
        <rFont val="Calibri"/>
        <family val="2"/>
      </rPr>
      <t>ANTONETTI Jean-Baptiste</t>
    </r>
  </si>
  <si>
    <r>
      <rPr>
        <sz val="8"/>
        <rFont val="Calibri"/>
        <family val="2"/>
      </rPr>
      <t>LEMARCHAND Kyllian</t>
    </r>
  </si>
  <si>
    <r>
      <rPr>
        <sz val="8"/>
        <rFont val="Calibri"/>
        <family val="2"/>
      </rPr>
      <t>COLOMAS Baptiste</t>
    </r>
  </si>
  <si>
    <r>
      <rPr>
        <sz val="8"/>
        <rFont val="Calibri"/>
        <family val="2"/>
      </rPr>
      <t>DUTEIL Valentin</t>
    </r>
  </si>
  <si>
    <r>
      <rPr>
        <sz val="8"/>
        <rFont val="Calibri"/>
        <family val="2"/>
      </rPr>
      <t>BOUFTINI Walid</t>
    </r>
  </si>
  <si>
    <r>
      <rPr>
        <sz val="8"/>
        <rFont val="Calibri"/>
        <family val="2"/>
      </rPr>
      <t>ROCHA DE OLIVEIRA Amaury</t>
    </r>
  </si>
  <si>
    <r>
      <rPr>
        <sz val="8"/>
        <rFont val="Calibri"/>
        <family val="2"/>
      </rPr>
      <t>BOURNY Ioané</t>
    </r>
  </si>
  <si>
    <r>
      <rPr>
        <sz val="8"/>
        <rFont val="Calibri"/>
        <family val="2"/>
      </rPr>
      <t>PRYBIL Eliott</t>
    </r>
  </si>
  <si>
    <r>
      <rPr>
        <sz val="8"/>
        <rFont val="Calibri"/>
        <family val="2"/>
      </rPr>
      <t>LE SAND Léonard</t>
    </r>
  </si>
  <si>
    <r>
      <rPr>
        <sz val="8"/>
        <rFont val="Calibri"/>
        <family val="2"/>
      </rPr>
      <t>LINDMANN Alexandre</t>
    </r>
  </si>
  <si>
    <r>
      <rPr>
        <sz val="8"/>
        <rFont val="Calibri"/>
        <family val="2"/>
      </rPr>
      <t>LAFON Florian</t>
    </r>
  </si>
  <si>
    <r>
      <rPr>
        <sz val="8"/>
        <rFont val="Calibri"/>
        <family val="2"/>
      </rPr>
      <t>LERNO Tom</t>
    </r>
  </si>
  <si>
    <r>
      <rPr>
        <sz val="8"/>
        <rFont val="Calibri"/>
        <family val="2"/>
      </rPr>
      <t>RAFAJ Matija Luka</t>
    </r>
  </si>
  <si>
    <r>
      <rPr>
        <sz val="8"/>
        <rFont val="Calibri"/>
        <family val="2"/>
      </rPr>
      <t>CRO</t>
    </r>
  </si>
  <si>
    <r>
      <rPr>
        <sz val="8"/>
        <rFont val="Calibri"/>
        <family val="2"/>
      </rPr>
      <t>BOURSIER Merlin</t>
    </r>
  </si>
  <si>
    <r>
      <rPr>
        <sz val="8"/>
        <rFont val="Calibri"/>
        <family val="2"/>
      </rPr>
      <t>FRANCHI Noam</t>
    </r>
  </si>
  <si>
    <r>
      <rPr>
        <sz val="8"/>
        <rFont val="Calibri"/>
        <family val="2"/>
      </rPr>
      <t>WALDECK Tom</t>
    </r>
  </si>
  <si>
    <r>
      <rPr>
        <sz val="8"/>
        <rFont val="Calibri"/>
        <family val="2"/>
      </rPr>
      <t>HERAULT Jérémie</t>
    </r>
  </si>
  <si>
    <r>
      <rPr>
        <sz val="8"/>
        <rFont val="Calibri"/>
        <family val="2"/>
      </rPr>
      <t>PIERRON Gauthier</t>
    </r>
  </si>
  <si>
    <r>
      <rPr>
        <sz val="8"/>
        <rFont val="Calibri"/>
        <family val="2"/>
      </rPr>
      <t>---</t>
    </r>
  </si>
  <si>
    <r>
      <rPr>
        <sz val="8"/>
        <rFont val="Calibri"/>
        <family val="2"/>
      </rPr>
      <t>LE GUENNO Lucas</t>
    </r>
  </si>
  <si>
    <r>
      <rPr>
        <sz val="8"/>
        <rFont val="Calibri"/>
        <family val="2"/>
      </rPr>
      <t>OTL</t>
    </r>
  </si>
  <si>
    <r>
      <rPr>
        <sz val="8"/>
        <rFont val="Calibri"/>
        <family val="2"/>
      </rPr>
      <t>LOPEZ-ONATE Pierrick</t>
    </r>
  </si>
  <si>
    <r>
      <rPr>
        <sz val="8"/>
        <rFont val="Calibri"/>
        <family val="2"/>
      </rPr>
      <t>BRANGE Herve</t>
    </r>
  </si>
  <si>
    <r>
      <rPr>
        <sz val="8"/>
        <rFont val="Calibri"/>
        <family val="2"/>
      </rPr>
      <t>COLLET Thibaud</t>
    </r>
  </si>
  <si>
    <r>
      <rPr>
        <sz val="8"/>
        <rFont val="Calibri"/>
        <family val="2"/>
      </rPr>
      <t>CARDOSO Diogo</t>
    </r>
  </si>
  <si>
    <r>
      <rPr>
        <sz val="8"/>
        <rFont val="Calibri"/>
        <family val="2"/>
      </rPr>
      <t>DNS</t>
    </r>
  </si>
  <si>
    <r>
      <rPr>
        <sz val="8"/>
        <rFont val="Calibri"/>
        <family val="2"/>
      </rPr>
      <t>FONTAINE Logan</t>
    </r>
  </si>
  <si>
    <r>
      <rPr>
        <sz val="8"/>
        <rFont val="Calibri"/>
        <family val="2"/>
      </rPr>
      <t>MAGNE Matthieu</t>
    </r>
  </si>
  <si>
    <r>
      <rPr>
        <sz val="8"/>
        <rFont val="Calibri"/>
        <family val="2"/>
      </rPr>
      <t>MUJAN Grgo</t>
    </r>
  </si>
  <si>
    <r>
      <rPr>
        <sz val="8"/>
        <rFont val="Calibri"/>
        <family val="2"/>
      </rPr>
      <t>RIGUIDEL Leo</t>
    </r>
  </si>
  <si>
    <r>
      <rPr>
        <sz val="8"/>
        <rFont val="Calibri"/>
        <family val="2"/>
      </rPr>
      <t>ROSIN Yonatan</t>
    </r>
  </si>
  <si>
    <r>
      <rPr>
        <sz val="8"/>
        <rFont val="Calibri"/>
        <family val="2"/>
      </rPr>
      <t>SAARBACH Alban</t>
    </r>
  </si>
  <si>
    <r>
      <rPr>
        <sz val="8"/>
        <rFont val="Calibri"/>
        <family val="2"/>
      </rPr>
      <t>BALSIER Lucas</t>
    </r>
  </si>
  <si>
    <r>
      <rPr>
        <sz val="8"/>
        <rFont val="Calibri"/>
        <family val="2"/>
      </rPr>
      <t>DNF</t>
    </r>
  </si>
  <si>
    <r>
      <rPr>
        <sz val="8"/>
        <rFont val="Calibri"/>
        <family val="2"/>
      </rPr>
      <t>BEGUE Romain</t>
    </r>
  </si>
  <si>
    <r>
      <rPr>
        <sz val="8"/>
        <rFont val="Calibri"/>
        <family val="2"/>
      </rPr>
      <t>BOSCHER Johan</t>
    </r>
  </si>
  <si>
    <r>
      <rPr>
        <sz val="8"/>
        <rFont val="Calibri"/>
        <family val="2"/>
      </rPr>
      <t>CHARPIOT Arthur</t>
    </r>
  </si>
  <si>
    <r>
      <rPr>
        <sz val="8"/>
        <rFont val="Calibri"/>
        <family val="2"/>
      </rPr>
      <t>CHIOTTI Noah</t>
    </r>
  </si>
  <si>
    <r>
      <rPr>
        <sz val="8"/>
        <rFont val="Calibri"/>
        <family val="2"/>
      </rPr>
      <t>CHOUCHAR Ramzi</t>
    </r>
  </si>
  <si>
    <r>
      <rPr>
        <sz val="8"/>
        <rFont val="Calibri"/>
        <family val="2"/>
      </rPr>
      <t>ALG</t>
    </r>
  </si>
  <si>
    <r>
      <rPr>
        <sz val="8"/>
        <rFont val="Calibri"/>
        <family val="2"/>
      </rPr>
      <t>DELLA CORTE Pierre</t>
    </r>
  </si>
  <si>
    <r>
      <rPr>
        <sz val="8"/>
        <rFont val="Calibri"/>
        <family val="2"/>
      </rPr>
      <t>DENHAM Clement</t>
    </r>
  </si>
  <si>
    <r>
      <rPr>
        <sz val="8"/>
        <rFont val="Calibri"/>
        <family val="2"/>
      </rPr>
      <t>DENHAM Michael</t>
    </r>
  </si>
  <si>
    <r>
      <rPr>
        <sz val="8"/>
        <rFont val="Calibri"/>
        <family val="2"/>
      </rPr>
      <t>DUPUY Stanislas</t>
    </r>
  </si>
  <si>
    <r>
      <rPr>
        <sz val="8"/>
        <rFont val="Calibri"/>
        <family val="2"/>
      </rPr>
      <t>DUREUX Sébastien</t>
    </r>
  </si>
  <si>
    <r>
      <rPr>
        <sz val="8"/>
        <rFont val="Calibri"/>
        <family val="2"/>
      </rPr>
      <t>DUVAL Elias</t>
    </r>
  </si>
  <si>
    <r>
      <rPr>
        <sz val="8"/>
        <rFont val="Calibri"/>
        <family val="2"/>
      </rPr>
      <t>FERCHICHI Rayane</t>
    </r>
  </si>
  <si>
    <r>
      <rPr>
        <sz val="8"/>
        <rFont val="Calibri"/>
        <family val="2"/>
      </rPr>
      <t>FOUCHARD Aurélien</t>
    </r>
  </si>
  <si>
    <r>
      <rPr>
        <sz val="8"/>
        <rFont val="Calibri"/>
        <family val="2"/>
      </rPr>
      <t>JOSE Diogo</t>
    </r>
  </si>
  <si>
    <r>
      <rPr>
        <sz val="8"/>
        <rFont val="Calibri"/>
        <family val="2"/>
      </rPr>
      <t>OLIVIER Marc-Antoine</t>
    </r>
  </si>
  <si>
    <r>
      <rPr>
        <sz val="8"/>
        <rFont val="Calibri"/>
        <family val="2"/>
      </rPr>
      <t>OUABDESSELAM Leo</t>
    </r>
  </si>
  <si>
    <r>
      <rPr>
        <sz val="8"/>
        <rFont val="Calibri"/>
        <family val="2"/>
      </rPr>
      <t>PALLIER Pierre</t>
    </r>
  </si>
  <si>
    <r>
      <rPr>
        <sz val="8"/>
        <rFont val="Calibri"/>
        <family val="2"/>
      </rPr>
      <t>REES Ruben</t>
    </r>
  </si>
  <si>
    <r>
      <rPr>
        <sz val="8"/>
        <rFont val="Calibri"/>
        <family val="2"/>
      </rPr>
      <t>RENAUD Thomas</t>
    </r>
  </si>
  <si>
    <r>
      <rPr>
        <sz val="8"/>
        <rFont val="Calibri"/>
        <family val="2"/>
      </rPr>
      <t>SCHAPMAN Fabien</t>
    </r>
  </si>
  <si>
    <r>
      <rPr>
        <sz val="8"/>
        <rFont val="Calibri"/>
        <family val="2"/>
      </rPr>
      <t>SODEMANN Elliot</t>
    </r>
  </si>
  <si>
    <r>
      <rPr>
        <sz val="8"/>
        <rFont val="Calibri"/>
        <family val="2"/>
      </rPr>
      <t>SWE</t>
    </r>
  </si>
  <si>
    <r>
      <rPr>
        <sz val="8"/>
        <rFont val="Calibri"/>
        <family val="2"/>
      </rPr>
      <t>THIERY Mahé</t>
    </r>
  </si>
  <si>
    <r>
      <rPr>
        <sz val="8"/>
        <rFont val="Calibri"/>
        <family val="2"/>
      </rPr>
      <t>VANDEVELDE Alexis</t>
    </r>
  </si>
  <si>
    <r>
      <rPr>
        <sz val="8"/>
        <rFont val="Calibri"/>
        <family val="2"/>
      </rPr>
      <t>VERMOREL Thomas</t>
    </r>
  </si>
  <si>
    <r>
      <rPr>
        <sz val="8"/>
        <rFont val="Calibri"/>
        <family val="2"/>
      </rPr>
      <t>WILHELM Hugo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</si>
  <si>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</si>
  <si>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</si>
  <si>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</si>
  <si>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</si>
  <si>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</si>
  <si>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</si>
  <si>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</si>
  <si>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</si>
  <si>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</si>
  <si>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</si>
  <si>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</si>
  <si>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No Current</t>
  </si>
  <si>
    <t>Neutral</t>
  </si>
  <si>
    <t>Brive, 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</si>
</sst>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0;@"/>
    <numFmt numFmtId="165" formatCode="mm/dd/yyyy;@"/>
  </numFmts>
  <fonts count="6" x14ac:knownFonts="1">
    <font>
      <sz val="10"/>
      <color rgb="FF000000"/>
      <name val="Times New Roman"/>
      <charset val="204"/>
    </font>
    <font>
      <b/>
      <sz val="8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i/>
      <sz val="11.5"/>
      <name val="Arial"/>
      <family val="2"/>
    </font>
    <font>
      <b/>
      <sz val="8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D75B6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 indent="2"/>
    </xf>
    <xf numFmtId="1" fontId="2" fillId="0" borderId="2" xfId="0" applyNumberFormat="1" applyFont="1" applyFill="1" applyBorder="1" applyAlignment="1">
      <alignment horizontal="right" vertical="top" shrinkToFit="1"/>
    </xf>
    <xf numFmtId="0" fontId="3" fillId="0" borderId="2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horizontal="left" vertical="top" shrinkToFit="1"/>
    </xf>
    <xf numFmtId="0" fontId="0" fillId="0" borderId="0" xfId="0" applyAlignment="1">
      <alignment horizontal="left" vertical="top"/>
    </xf>
    <xf numFmtId="0" fontId="0" fillId="0" borderId="0" xfId="0"/>
    <xf numFmtId="165" fontId="0" fillId="0" borderId="0" xfId="0" applyNumberFormat="1"/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 indent="17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36067</xdr:colOff>
      <xdr:row>0</xdr:row>
      <xdr:rowOff>0</xdr:rowOff>
    </xdr:from>
    <xdr:ext cx="779437" cy="565937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437" cy="56593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tabSelected="1" topLeftCell="A3" workbookViewId="0">
      <selection activeCell="K3" sqref="K3:T3"/>
    </sheetView>
  </sheetViews>
  <sheetFormatPr defaultRowHeight="13.2" x14ac:dyDescent="0.25"/>
  <cols>
    <col min="1" max="1" width="5.77734375" customWidth="1"/>
    <col min="2" max="2" width="11.5546875" customWidth="1"/>
    <col min="3" max="3" width="37.33203125" customWidth="1"/>
    <col min="4" max="4" width="16.21875" customWidth="1"/>
    <col min="5" max="5" width="9.33203125" customWidth="1"/>
    <col min="6" max="6" width="12.6640625" customWidth="1"/>
    <col min="7" max="7" width="14" customWidth="1"/>
    <col min="13" max="13" width="9.109375" bestFit="1" customWidth="1"/>
  </cols>
  <sheetData>
    <row r="1" spans="1:20" ht="9.4499999999999993" customHeight="1" x14ac:dyDescent="0.25">
      <c r="A1" s="17"/>
      <c r="B1" s="17"/>
      <c r="C1" s="17"/>
      <c r="D1" s="17"/>
      <c r="E1" s="17"/>
      <c r="F1" s="17"/>
      <c r="G1" s="17"/>
    </row>
    <row r="2" spans="1:20" ht="70.05" customHeight="1" x14ac:dyDescent="0.25">
      <c r="A2" s="18" t="s">
        <v>0</v>
      </c>
      <c r="B2" s="18"/>
      <c r="C2" s="18"/>
      <c r="D2" s="18"/>
      <c r="E2" s="18"/>
      <c r="F2" s="18"/>
      <c r="G2" s="18"/>
      <c r="H2" s="1"/>
    </row>
    <row r="3" spans="1:20" ht="12" customHeight="1" x14ac:dyDescent="0.25">
      <c r="A3" s="2" t="s">
        <v>1</v>
      </c>
      <c r="B3" s="2" t="s">
        <v>2</v>
      </c>
      <c r="C3" s="3" t="s">
        <v>3</v>
      </c>
      <c r="D3" s="4" t="s">
        <v>4</v>
      </c>
      <c r="E3" s="5" t="s">
        <v>5</v>
      </c>
      <c r="F3" s="6" t="s">
        <v>6</v>
      </c>
      <c r="G3" s="3" t="s">
        <v>7</v>
      </c>
      <c r="H3" s="12"/>
      <c r="I3" s="12"/>
      <c r="J3" s="12"/>
      <c r="K3" s="13" t="s">
        <v>150</v>
      </c>
      <c r="L3" s="13" t="s">
        <v>151</v>
      </c>
      <c r="M3" s="14" t="s">
        <v>152</v>
      </c>
      <c r="N3" s="13" t="s">
        <v>153</v>
      </c>
      <c r="O3" s="13" t="s">
        <v>154</v>
      </c>
      <c r="P3" s="13" t="s">
        <v>155</v>
      </c>
      <c r="Q3" s="13" t="s">
        <v>156</v>
      </c>
      <c r="R3" s="13" t="s">
        <v>157</v>
      </c>
      <c r="S3" s="13" t="s">
        <v>158</v>
      </c>
      <c r="T3" s="13" t="s">
        <v>159</v>
      </c>
    </row>
    <row r="4" spans="1:20" ht="12" customHeight="1" x14ac:dyDescent="0.25">
      <c r="A4" s="7">
        <v>1</v>
      </c>
      <c r="B4" s="7">
        <v>116</v>
      </c>
      <c r="C4" s="8" t="s">
        <v>8</v>
      </c>
      <c r="D4" s="7">
        <v>1996</v>
      </c>
      <c r="E4" s="8" t="s">
        <v>9</v>
      </c>
      <c r="F4" s="9">
        <v>7.9525979999999996E-2</v>
      </c>
      <c r="G4" s="10"/>
      <c r="H4" s="12" t="str">
        <f>LEFT(C4,SEARCH(" ",C4)-1)</f>
        <v>AUBRY</v>
      </c>
      <c r="I4" s="12" t="str">
        <f>TRIM(SUBSTITUTE(C4,H4,""))</f>
        <v>David</v>
      </c>
      <c r="J4" s="12"/>
      <c r="K4" s="12" t="str">
        <f>TRIM(PROPER(I4&amp;" "&amp;H4))</f>
        <v>David Aubry</v>
      </c>
      <c r="L4" s="12" t="str">
        <f>E4</f>
        <v>FRA</v>
      </c>
      <c r="M4" s="15">
        <v>43608</v>
      </c>
      <c r="N4" s="12" t="s">
        <v>160</v>
      </c>
      <c r="O4" s="12" t="s">
        <v>163</v>
      </c>
      <c r="P4" s="12">
        <v>10</v>
      </c>
      <c r="Q4" s="12" t="s">
        <v>161</v>
      </c>
      <c r="R4" s="12" t="s">
        <v>162</v>
      </c>
      <c r="S4" s="12">
        <v>111</v>
      </c>
      <c r="T4" s="16">
        <f>F4*86400</f>
        <v>6871.044672</v>
      </c>
    </row>
    <row r="5" spans="1:20" ht="12" customHeight="1" x14ac:dyDescent="0.25">
      <c r="A5" s="7">
        <v>2</v>
      </c>
      <c r="B5" s="7">
        <v>91</v>
      </c>
      <c r="C5" s="8" t="s">
        <v>10</v>
      </c>
      <c r="D5" s="7">
        <v>1998</v>
      </c>
      <c r="E5" s="8" t="s">
        <v>11</v>
      </c>
      <c r="F5" s="9">
        <v>7.9583879999999996E-2</v>
      </c>
      <c r="G5" s="11">
        <v>5.7890000000000003E-5</v>
      </c>
      <c r="H5" s="12" t="str">
        <f t="shared" ref="H5:H68" si="0">LEFT(C5,SEARCH(" ",C5)-1)</f>
        <v>KYNIGAKIS</v>
      </c>
      <c r="I5" s="12" t="str">
        <f t="shared" ref="I5:I68" si="1">TRIM(SUBSTITUTE(C5,H5,""))</f>
        <v>Athanasios Charalampos</v>
      </c>
      <c r="J5" s="12"/>
      <c r="K5" s="12" t="str">
        <f t="shared" ref="K5:K68" si="2">TRIM(PROPER(I5&amp;" "&amp;H5))</f>
        <v>Athanasios Charalampos Kynigakis</v>
      </c>
      <c r="L5" s="12" t="str">
        <f t="shared" ref="L5:L68" si="3">E5</f>
        <v>GRE</v>
      </c>
      <c r="M5" s="15">
        <v>43608</v>
      </c>
      <c r="N5" s="12" t="s">
        <v>160</v>
      </c>
      <c r="O5" s="12" t="s">
        <v>163</v>
      </c>
      <c r="P5" s="12">
        <v>10</v>
      </c>
      <c r="Q5" s="12" t="s">
        <v>161</v>
      </c>
      <c r="R5" s="12" t="s">
        <v>162</v>
      </c>
      <c r="S5" s="12">
        <v>111</v>
      </c>
      <c r="T5" s="16">
        <f t="shared" ref="T5:T68" si="4">F5*86400</f>
        <v>6876.0472319999999</v>
      </c>
    </row>
    <row r="6" spans="1:20" ht="12" customHeight="1" x14ac:dyDescent="0.25">
      <c r="A6" s="7">
        <v>3</v>
      </c>
      <c r="B6" s="7">
        <v>104</v>
      </c>
      <c r="C6" s="8" t="s">
        <v>12</v>
      </c>
      <c r="D6" s="7">
        <v>1998</v>
      </c>
      <c r="E6" s="8" t="s">
        <v>13</v>
      </c>
      <c r="F6" s="9">
        <v>7.9606590000000005E-2</v>
      </c>
      <c r="G6" s="11">
        <v>7.0190000000000004E-5</v>
      </c>
      <c r="H6" s="12" t="str">
        <f t="shared" si="0"/>
        <v>MARTINEZ</v>
      </c>
      <c r="I6" s="12" t="str">
        <f t="shared" si="1"/>
        <v>MURCIA Alberto</v>
      </c>
      <c r="J6" s="12"/>
      <c r="K6" s="12" t="str">
        <f t="shared" si="2"/>
        <v>Murcia Alberto Martinez</v>
      </c>
      <c r="L6" s="12" t="str">
        <f t="shared" si="3"/>
        <v>ESP</v>
      </c>
      <c r="M6" s="15">
        <v>43608</v>
      </c>
      <c r="N6" s="12" t="s">
        <v>160</v>
      </c>
      <c r="O6" s="12" t="s">
        <v>163</v>
      </c>
      <c r="P6" s="12">
        <v>10</v>
      </c>
      <c r="Q6" s="12" t="s">
        <v>161</v>
      </c>
      <c r="R6" s="12" t="s">
        <v>162</v>
      </c>
      <c r="S6" s="12">
        <v>111</v>
      </c>
      <c r="T6" s="16">
        <f t="shared" si="4"/>
        <v>6878.009376</v>
      </c>
    </row>
    <row r="7" spans="1:20" ht="12" customHeight="1" x14ac:dyDescent="0.25">
      <c r="A7" s="7">
        <v>4</v>
      </c>
      <c r="B7" s="7">
        <v>111</v>
      </c>
      <c r="C7" s="8" t="s">
        <v>14</v>
      </c>
      <c r="D7" s="7">
        <v>1999</v>
      </c>
      <c r="E7" s="8" t="s">
        <v>9</v>
      </c>
      <c r="F7" s="9">
        <v>8.0023360000000002E-2</v>
      </c>
      <c r="G7" s="11">
        <v>4.8695999999999999E-4</v>
      </c>
      <c r="H7" s="12" t="str">
        <f t="shared" si="0"/>
        <v>ZITOUNI</v>
      </c>
      <c r="I7" s="12" t="str">
        <f t="shared" si="1"/>
        <v>Fares</v>
      </c>
      <c r="J7" s="12"/>
      <c r="K7" s="12" t="str">
        <f t="shared" si="2"/>
        <v>Fares Zitouni</v>
      </c>
      <c r="L7" s="12" t="str">
        <f t="shared" si="3"/>
        <v>FRA</v>
      </c>
      <c r="M7" s="15">
        <v>43608</v>
      </c>
      <c r="N7" s="12" t="s">
        <v>160</v>
      </c>
      <c r="O7" s="12" t="s">
        <v>163</v>
      </c>
      <c r="P7" s="12">
        <v>10</v>
      </c>
      <c r="Q7" s="12" t="s">
        <v>161</v>
      </c>
      <c r="R7" s="12" t="s">
        <v>162</v>
      </c>
      <c r="S7" s="12">
        <v>111</v>
      </c>
      <c r="T7" s="16">
        <f t="shared" si="4"/>
        <v>6914.0183040000002</v>
      </c>
    </row>
    <row r="8" spans="1:20" ht="12" customHeight="1" x14ac:dyDescent="0.25">
      <c r="A8" s="7">
        <v>5</v>
      </c>
      <c r="B8" s="7">
        <v>103</v>
      </c>
      <c r="C8" s="8" t="s">
        <v>15</v>
      </c>
      <c r="D8" s="7">
        <v>1998</v>
      </c>
      <c r="E8" s="8" t="s">
        <v>16</v>
      </c>
      <c r="F8" s="9">
        <v>8.0035759999999997E-2</v>
      </c>
      <c r="G8" s="11">
        <v>5.0978000000000004E-4</v>
      </c>
      <c r="H8" s="12" t="str">
        <f t="shared" si="0"/>
        <v>RODITI</v>
      </c>
      <c r="I8" s="12" t="str">
        <f t="shared" si="1"/>
        <v>Matan</v>
      </c>
      <c r="J8" s="12"/>
      <c r="K8" s="12" t="str">
        <f t="shared" si="2"/>
        <v>Matan Roditi</v>
      </c>
      <c r="L8" s="12" t="str">
        <f t="shared" si="3"/>
        <v>ISR</v>
      </c>
      <c r="M8" s="15">
        <v>43608</v>
      </c>
      <c r="N8" s="12" t="s">
        <v>160</v>
      </c>
      <c r="O8" s="12" t="s">
        <v>163</v>
      </c>
      <c r="P8" s="12">
        <v>10</v>
      </c>
      <c r="Q8" s="12" t="s">
        <v>161</v>
      </c>
      <c r="R8" s="12" t="s">
        <v>162</v>
      </c>
      <c r="S8" s="12">
        <v>111</v>
      </c>
      <c r="T8" s="16">
        <f t="shared" si="4"/>
        <v>6915.0896640000001</v>
      </c>
    </row>
    <row r="9" spans="1:20" ht="12" customHeight="1" x14ac:dyDescent="0.25">
      <c r="A9" s="7">
        <v>6</v>
      </c>
      <c r="B9" s="7">
        <v>57</v>
      </c>
      <c r="C9" s="8" t="s">
        <v>17</v>
      </c>
      <c r="D9" s="7">
        <v>2000</v>
      </c>
      <c r="E9" s="8" t="s">
        <v>9</v>
      </c>
      <c r="F9" s="9">
        <v>8.0081819999999998E-2</v>
      </c>
      <c r="G9" s="11">
        <v>5.5583E-4</v>
      </c>
      <c r="H9" s="12" t="str">
        <f t="shared" si="0"/>
        <v>BATTE</v>
      </c>
      <c r="I9" s="12" t="str">
        <f t="shared" si="1"/>
        <v>Clement</v>
      </c>
      <c r="J9" s="12"/>
      <c r="K9" s="12" t="str">
        <f t="shared" si="2"/>
        <v>Clement Batte</v>
      </c>
      <c r="L9" s="12" t="str">
        <f t="shared" si="3"/>
        <v>FRA</v>
      </c>
      <c r="M9" s="15">
        <v>43608</v>
      </c>
      <c r="N9" s="12" t="s">
        <v>160</v>
      </c>
      <c r="O9" s="12" t="s">
        <v>163</v>
      </c>
      <c r="P9" s="12">
        <v>10</v>
      </c>
      <c r="Q9" s="12" t="s">
        <v>161</v>
      </c>
      <c r="R9" s="12" t="s">
        <v>162</v>
      </c>
      <c r="S9" s="12">
        <v>111</v>
      </c>
      <c r="T9" s="16">
        <f t="shared" si="4"/>
        <v>6919.0692479999998</v>
      </c>
    </row>
    <row r="10" spans="1:20" ht="12" customHeight="1" x14ac:dyDescent="0.25">
      <c r="A10" s="7">
        <v>7</v>
      </c>
      <c r="B10" s="7">
        <v>94</v>
      </c>
      <c r="C10" s="8" t="s">
        <v>18</v>
      </c>
      <c r="D10" s="7">
        <v>1997</v>
      </c>
      <c r="E10" s="8" t="s">
        <v>19</v>
      </c>
      <c r="F10" s="9">
        <v>8.0093369999999997E-2</v>
      </c>
      <c r="G10" s="11">
        <v>5.6738000000000003E-4</v>
      </c>
      <c r="H10" s="12" t="str">
        <f t="shared" si="0"/>
        <v>FAN</v>
      </c>
      <c r="I10" s="12" t="str">
        <f t="shared" si="1"/>
        <v>Hau Li</v>
      </c>
      <c r="J10" s="12"/>
      <c r="K10" s="12" t="str">
        <f t="shared" si="2"/>
        <v>Hau Li Fan</v>
      </c>
      <c r="L10" s="12" t="str">
        <f t="shared" si="3"/>
        <v>CAN</v>
      </c>
      <c r="M10" s="15">
        <v>43608</v>
      </c>
      <c r="N10" s="12" t="s">
        <v>160</v>
      </c>
      <c r="O10" s="12" t="s">
        <v>163</v>
      </c>
      <c r="P10" s="12">
        <v>10</v>
      </c>
      <c r="Q10" s="12" t="s">
        <v>161</v>
      </c>
      <c r="R10" s="12" t="s">
        <v>162</v>
      </c>
      <c r="S10" s="12">
        <v>111</v>
      </c>
      <c r="T10" s="16">
        <f t="shared" si="4"/>
        <v>6920.0671679999996</v>
      </c>
    </row>
    <row r="11" spans="1:20" ht="12" customHeight="1" x14ac:dyDescent="0.25">
      <c r="A11" s="7">
        <v>8</v>
      </c>
      <c r="B11" s="7">
        <v>107</v>
      </c>
      <c r="C11" s="8" t="s">
        <v>20</v>
      </c>
      <c r="D11" s="7">
        <v>1991</v>
      </c>
      <c r="E11" s="8" t="s">
        <v>21</v>
      </c>
      <c r="F11" s="9">
        <v>8.0116010000000001E-2</v>
      </c>
      <c r="G11" s="11">
        <v>5.7961000000000004E-4</v>
      </c>
      <c r="H11" s="12" t="str">
        <f t="shared" si="0"/>
        <v>GYURTA</v>
      </c>
      <c r="I11" s="12" t="str">
        <f t="shared" si="1"/>
        <v>Gergely</v>
      </c>
      <c r="J11" s="12"/>
      <c r="K11" s="12" t="str">
        <f t="shared" si="2"/>
        <v>Gergely Gyurta</v>
      </c>
      <c r="L11" s="12" t="str">
        <f t="shared" si="3"/>
        <v>HUN</v>
      </c>
      <c r="M11" s="15">
        <v>43608</v>
      </c>
      <c r="N11" s="12" t="s">
        <v>160</v>
      </c>
      <c r="O11" s="12" t="s">
        <v>163</v>
      </c>
      <c r="P11" s="12">
        <v>10</v>
      </c>
      <c r="Q11" s="12" t="s">
        <v>161</v>
      </c>
      <c r="R11" s="12" t="s">
        <v>162</v>
      </c>
      <c r="S11" s="12">
        <v>111</v>
      </c>
      <c r="T11" s="16">
        <f t="shared" si="4"/>
        <v>6922.0232640000004</v>
      </c>
    </row>
    <row r="12" spans="1:20" ht="12" customHeight="1" x14ac:dyDescent="0.25">
      <c r="A12" s="7">
        <v>9</v>
      </c>
      <c r="B12" s="7">
        <v>81</v>
      </c>
      <c r="C12" s="8" t="s">
        <v>22</v>
      </c>
      <c r="D12" s="7">
        <v>1997</v>
      </c>
      <c r="E12" s="8" t="s">
        <v>23</v>
      </c>
      <c r="F12" s="9">
        <v>8.0127870000000004E-2</v>
      </c>
      <c r="G12" s="11">
        <v>6.0189E-4</v>
      </c>
      <c r="H12" s="12" t="str">
        <f t="shared" si="0"/>
        <v>VANHUYS</v>
      </c>
      <c r="I12" s="12" t="str">
        <f t="shared" si="1"/>
        <v>Logan</v>
      </c>
      <c r="J12" s="12"/>
      <c r="K12" s="12" t="str">
        <f t="shared" si="2"/>
        <v>Logan Vanhuys</v>
      </c>
      <c r="L12" s="12" t="str">
        <f t="shared" si="3"/>
        <v>BEL</v>
      </c>
      <c r="M12" s="15">
        <v>43608</v>
      </c>
      <c r="N12" s="12" t="s">
        <v>160</v>
      </c>
      <c r="O12" s="12" t="s">
        <v>163</v>
      </c>
      <c r="P12" s="12">
        <v>10</v>
      </c>
      <c r="Q12" s="12" t="s">
        <v>161</v>
      </c>
      <c r="R12" s="12" t="s">
        <v>162</v>
      </c>
      <c r="S12" s="12">
        <v>111</v>
      </c>
      <c r="T12" s="16">
        <f t="shared" si="4"/>
        <v>6923.0479680000008</v>
      </c>
    </row>
    <row r="13" spans="1:20" ht="12" customHeight="1" x14ac:dyDescent="0.25">
      <c r="A13" s="7">
        <v>10</v>
      </c>
      <c r="B13" s="7">
        <v>118</v>
      </c>
      <c r="C13" s="8" t="s">
        <v>24</v>
      </c>
      <c r="D13" s="7">
        <v>1997</v>
      </c>
      <c r="E13" s="8" t="s">
        <v>13</v>
      </c>
      <c r="F13" s="9">
        <v>8.0138940000000006E-2</v>
      </c>
      <c r="G13" s="11">
        <v>6.0252999999999999E-4</v>
      </c>
      <c r="H13" s="12" t="str">
        <f t="shared" si="0"/>
        <v>PUJOL</v>
      </c>
      <c r="I13" s="12" t="str">
        <f t="shared" si="1"/>
        <v>BELMONTE Guillem</v>
      </c>
      <c r="J13" s="12"/>
      <c r="K13" s="12" t="str">
        <f t="shared" si="2"/>
        <v>Belmonte Guillem Pujol</v>
      </c>
      <c r="L13" s="12" t="str">
        <f t="shared" si="3"/>
        <v>ESP</v>
      </c>
      <c r="M13" s="15">
        <v>43608</v>
      </c>
      <c r="N13" s="12" t="s">
        <v>160</v>
      </c>
      <c r="O13" s="12" t="s">
        <v>163</v>
      </c>
      <c r="P13" s="12">
        <v>10</v>
      </c>
      <c r="Q13" s="12" t="s">
        <v>161</v>
      </c>
      <c r="R13" s="12" t="s">
        <v>162</v>
      </c>
      <c r="S13" s="12">
        <v>111</v>
      </c>
      <c r="T13" s="16">
        <f t="shared" si="4"/>
        <v>6924.0044160000007</v>
      </c>
    </row>
    <row r="14" spans="1:20" ht="12" customHeight="1" x14ac:dyDescent="0.25">
      <c r="A14" s="7">
        <v>11</v>
      </c>
      <c r="B14" s="7">
        <v>8</v>
      </c>
      <c r="C14" s="8" t="s">
        <v>25</v>
      </c>
      <c r="D14" s="7">
        <v>2002</v>
      </c>
      <c r="E14" s="8" t="s">
        <v>9</v>
      </c>
      <c r="F14" s="9">
        <v>8.0150669999999993E-2</v>
      </c>
      <c r="G14" s="11">
        <v>6.1426999999999999E-4</v>
      </c>
      <c r="H14" s="12" t="str">
        <f t="shared" si="0"/>
        <v>KUKLA</v>
      </c>
      <c r="I14" s="12" t="str">
        <f t="shared" si="1"/>
        <v>Clément</v>
      </c>
      <c r="J14" s="12"/>
      <c r="K14" s="12" t="str">
        <f t="shared" si="2"/>
        <v>Clément Kukla</v>
      </c>
      <c r="L14" s="12" t="str">
        <f t="shared" si="3"/>
        <v>FRA</v>
      </c>
      <c r="M14" s="15">
        <v>43608</v>
      </c>
      <c r="N14" s="12" t="s">
        <v>160</v>
      </c>
      <c r="O14" s="12" t="s">
        <v>163</v>
      </c>
      <c r="P14" s="12">
        <v>10</v>
      </c>
      <c r="Q14" s="12" t="s">
        <v>161</v>
      </c>
      <c r="R14" s="12" t="s">
        <v>162</v>
      </c>
      <c r="S14" s="12">
        <v>111</v>
      </c>
      <c r="T14" s="16">
        <f t="shared" si="4"/>
        <v>6925.0178879999994</v>
      </c>
    </row>
    <row r="15" spans="1:20" ht="12" customHeight="1" x14ac:dyDescent="0.25">
      <c r="A15" s="7">
        <v>12</v>
      </c>
      <c r="B15" s="7">
        <v>115</v>
      </c>
      <c r="C15" s="8" t="s">
        <v>26</v>
      </c>
      <c r="D15" s="7">
        <v>1993</v>
      </c>
      <c r="E15" s="8" t="s">
        <v>16</v>
      </c>
      <c r="F15" s="9">
        <v>8.0151280000000005E-2</v>
      </c>
      <c r="G15" s="11">
        <v>6.2529999999999997E-4</v>
      </c>
      <c r="H15" s="12" t="str">
        <f t="shared" si="0"/>
        <v>SAFRA</v>
      </c>
      <c r="I15" s="12" t="str">
        <f t="shared" si="1"/>
        <v>Yuval</v>
      </c>
      <c r="J15" s="12"/>
      <c r="K15" s="12" t="str">
        <f t="shared" si="2"/>
        <v>Yuval Safra</v>
      </c>
      <c r="L15" s="12" t="str">
        <f t="shared" si="3"/>
        <v>ISR</v>
      </c>
      <c r="M15" s="15">
        <v>43608</v>
      </c>
      <c r="N15" s="12" t="s">
        <v>160</v>
      </c>
      <c r="O15" s="12" t="s">
        <v>163</v>
      </c>
      <c r="P15" s="12">
        <v>10</v>
      </c>
      <c r="Q15" s="12" t="s">
        <v>161</v>
      </c>
      <c r="R15" s="12" t="s">
        <v>162</v>
      </c>
      <c r="S15" s="12">
        <v>111</v>
      </c>
      <c r="T15" s="16">
        <f t="shared" si="4"/>
        <v>6925.070592</v>
      </c>
    </row>
    <row r="16" spans="1:20" ht="12" customHeight="1" x14ac:dyDescent="0.25">
      <c r="A16" s="7">
        <v>13</v>
      </c>
      <c r="B16" s="7">
        <v>83</v>
      </c>
      <c r="C16" s="8" t="s">
        <v>27</v>
      </c>
      <c r="D16" s="7">
        <v>1996</v>
      </c>
      <c r="E16" s="8" t="s">
        <v>28</v>
      </c>
      <c r="F16" s="9">
        <v>8.0162040000000004E-2</v>
      </c>
      <c r="G16" s="11">
        <v>6.2564000000000001E-4</v>
      </c>
      <c r="H16" s="12" t="str">
        <f t="shared" si="0"/>
        <v>GIL</v>
      </c>
      <c r="I16" s="12" t="str">
        <f t="shared" si="1"/>
        <v>Rafael</v>
      </c>
      <c r="J16" s="12"/>
      <c r="K16" s="12" t="str">
        <f t="shared" si="2"/>
        <v>Rafael Gil</v>
      </c>
      <c r="L16" s="12" t="str">
        <f t="shared" si="3"/>
        <v>POR</v>
      </c>
      <c r="M16" s="15">
        <v>43608</v>
      </c>
      <c r="N16" s="12" t="s">
        <v>160</v>
      </c>
      <c r="O16" s="12" t="s">
        <v>163</v>
      </c>
      <c r="P16" s="12">
        <v>10</v>
      </c>
      <c r="Q16" s="12" t="s">
        <v>161</v>
      </c>
      <c r="R16" s="12" t="s">
        <v>162</v>
      </c>
      <c r="S16" s="12">
        <v>111</v>
      </c>
      <c r="T16" s="16">
        <f t="shared" si="4"/>
        <v>6926.0002560000003</v>
      </c>
    </row>
    <row r="17" spans="1:20" ht="12" customHeight="1" x14ac:dyDescent="0.25">
      <c r="A17" s="7">
        <v>14</v>
      </c>
      <c r="B17" s="7">
        <v>93</v>
      </c>
      <c r="C17" s="8" t="s">
        <v>29</v>
      </c>
      <c r="D17" s="7">
        <v>1996</v>
      </c>
      <c r="E17" s="8" t="s">
        <v>13</v>
      </c>
      <c r="F17" s="9">
        <v>8.017473E-2</v>
      </c>
      <c r="G17" s="11">
        <v>6.4875000000000002E-4</v>
      </c>
      <c r="H17" s="12" t="str">
        <f t="shared" si="0"/>
        <v>GIL</v>
      </c>
      <c r="I17" s="12" t="str">
        <f t="shared" si="1"/>
        <v>TARAZONA Pol</v>
      </c>
      <c r="J17" s="12"/>
      <c r="K17" s="12" t="str">
        <f t="shared" si="2"/>
        <v>Tarazona Pol Gil</v>
      </c>
      <c r="L17" s="12" t="str">
        <f t="shared" si="3"/>
        <v>ESP</v>
      </c>
      <c r="M17" s="15">
        <v>43608</v>
      </c>
      <c r="N17" s="12" t="s">
        <v>160</v>
      </c>
      <c r="O17" s="12" t="s">
        <v>163</v>
      </c>
      <c r="P17" s="12">
        <v>10</v>
      </c>
      <c r="Q17" s="12" t="s">
        <v>161</v>
      </c>
      <c r="R17" s="12" t="s">
        <v>162</v>
      </c>
      <c r="S17" s="12">
        <v>111</v>
      </c>
      <c r="T17" s="16">
        <f t="shared" si="4"/>
        <v>6927.0966719999997</v>
      </c>
    </row>
    <row r="18" spans="1:20" ht="12" customHeight="1" x14ac:dyDescent="0.25">
      <c r="A18" s="7">
        <v>15</v>
      </c>
      <c r="B18" s="7">
        <v>110</v>
      </c>
      <c r="C18" s="8" t="s">
        <v>30</v>
      </c>
      <c r="D18" s="7">
        <v>1995</v>
      </c>
      <c r="E18" s="8" t="s">
        <v>19</v>
      </c>
      <c r="F18" s="9">
        <v>8.032483E-2</v>
      </c>
      <c r="G18" s="11">
        <v>7.9883999999999999E-4</v>
      </c>
      <c r="H18" s="12" t="str">
        <f t="shared" si="0"/>
        <v>MCKAY</v>
      </c>
      <c r="I18" s="12" t="str">
        <f t="shared" si="1"/>
        <v>Jon</v>
      </c>
      <c r="J18" s="12"/>
      <c r="K18" s="12" t="str">
        <f t="shared" si="2"/>
        <v>Jon Mckay</v>
      </c>
      <c r="L18" s="12" t="str">
        <f t="shared" si="3"/>
        <v>CAN</v>
      </c>
      <c r="M18" s="15">
        <v>43608</v>
      </c>
      <c r="N18" s="12" t="s">
        <v>160</v>
      </c>
      <c r="O18" s="12" t="s">
        <v>163</v>
      </c>
      <c r="P18" s="12">
        <v>10</v>
      </c>
      <c r="Q18" s="12" t="s">
        <v>161</v>
      </c>
      <c r="R18" s="12" t="s">
        <v>162</v>
      </c>
      <c r="S18" s="12">
        <v>111</v>
      </c>
      <c r="T18" s="16">
        <f t="shared" si="4"/>
        <v>6940.0653119999997</v>
      </c>
    </row>
    <row r="19" spans="1:20" ht="12" customHeight="1" x14ac:dyDescent="0.25">
      <c r="A19" s="7">
        <v>16</v>
      </c>
      <c r="B19" s="7">
        <v>35</v>
      </c>
      <c r="C19" s="8" t="s">
        <v>31</v>
      </c>
      <c r="D19" s="7">
        <v>2000</v>
      </c>
      <c r="E19" s="8" t="s">
        <v>32</v>
      </c>
      <c r="F19" s="9">
        <v>8.0382709999999996E-2</v>
      </c>
      <c r="G19" s="11">
        <v>8.5672000000000005E-4</v>
      </c>
      <c r="H19" s="12" t="str">
        <f t="shared" si="0"/>
        <v>KENNEDY</v>
      </c>
      <c r="I19" s="12" t="str">
        <f t="shared" si="1"/>
        <v>Reilly</v>
      </c>
      <c r="J19" s="12"/>
      <c r="K19" s="12" t="str">
        <f t="shared" si="2"/>
        <v>Reilly Kennedy</v>
      </c>
      <c r="L19" s="12" t="str">
        <f t="shared" si="3"/>
        <v>AUS</v>
      </c>
      <c r="M19" s="15">
        <v>43608</v>
      </c>
      <c r="N19" s="12" t="s">
        <v>160</v>
      </c>
      <c r="O19" s="12" t="s">
        <v>163</v>
      </c>
      <c r="P19" s="12">
        <v>10</v>
      </c>
      <c r="Q19" s="12" t="s">
        <v>161</v>
      </c>
      <c r="R19" s="12" t="s">
        <v>162</v>
      </c>
      <c r="S19" s="12">
        <v>111</v>
      </c>
      <c r="T19" s="16">
        <f t="shared" si="4"/>
        <v>6945.0661439999994</v>
      </c>
    </row>
    <row r="20" spans="1:20" ht="12" customHeight="1" x14ac:dyDescent="0.25">
      <c r="A20" s="7">
        <v>17</v>
      </c>
      <c r="B20" s="7">
        <v>112</v>
      </c>
      <c r="C20" s="8" t="s">
        <v>33</v>
      </c>
      <c r="D20" s="7">
        <v>1995</v>
      </c>
      <c r="E20" s="8" t="s">
        <v>19</v>
      </c>
      <c r="F20" s="9">
        <v>8.0440609999999996E-2</v>
      </c>
      <c r="G20" s="11">
        <v>9.1463000000000004E-4</v>
      </c>
      <c r="H20" s="12" t="str">
        <f t="shared" si="0"/>
        <v>MASSE</v>
      </c>
      <c r="I20" s="12" t="str">
        <f t="shared" si="1"/>
        <v>SAVARD Nicolas</v>
      </c>
      <c r="J20" s="12"/>
      <c r="K20" s="12" t="str">
        <f t="shared" si="2"/>
        <v>Savard Nicolas Masse</v>
      </c>
      <c r="L20" s="12" t="str">
        <f t="shared" si="3"/>
        <v>CAN</v>
      </c>
      <c r="M20" s="15">
        <v>43608</v>
      </c>
      <c r="N20" s="12" t="s">
        <v>160</v>
      </c>
      <c r="O20" s="12" t="s">
        <v>163</v>
      </c>
      <c r="P20" s="12">
        <v>10</v>
      </c>
      <c r="Q20" s="12" t="s">
        <v>161</v>
      </c>
      <c r="R20" s="12" t="s">
        <v>162</v>
      </c>
      <c r="S20" s="12">
        <v>111</v>
      </c>
      <c r="T20" s="16">
        <f t="shared" si="4"/>
        <v>6950.0687039999993</v>
      </c>
    </row>
    <row r="21" spans="1:20" ht="12" customHeight="1" x14ac:dyDescent="0.25">
      <c r="A21" s="7">
        <v>18</v>
      </c>
      <c r="B21" s="7">
        <v>77</v>
      </c>
      <c r="C21" s="8" t="s">
        <v>34</v>
      </c>
      <c r="D21" s="7">
        <v>1996</v>
      </c>
      <c r="E21" s="8" t="s">
        <v>35</v>
      </c>
      <c r="F21" s="9">
        <v>8.0822729999999995E-2</v>
      </c>
      <c r="G21" s="11">
        <v>1.2967499999999999E-3</v>
      </c>
      <c r="H21" s="12" t="str">
        <f t="shared" si="0"/>
        <v>SMITS</v>
      </c>
      <c r="I21" s="12" t="str">
        <f t="shared" si="1"/>
        <v>Pepijn</v>
      </c>
      <c r="J21" s="12"/>
      <c r="K21" s="12" t="str">
        <f t="shared" si="2"/>
        <v>Pepijn Smits</v>
      </c>
      <c r="L21" s="12" t="str">
        <f t="shared" si="3"/>
        <v>NED</v>
      </c>
      <c r="M21" s="15">
        <v>43608</v>
      </c>
      <c r="N21" s="12" t="s">
        <v>160</v>
      </c>
      <c r="O21" s="12" t="s">
        <v>163</v>
      </c>
      <c r="P21" s="12">
        <v>10</v>
      </c>
      <c r="Q21" s="12" t="s">
        <v>161</v>
      </c>
      <c r="R21" s="12" t="s">
        <v>162</v>
      </c>
      <c r="S21" s="12">
        <v>111</v>
      </c>
      <c r="T21" s="16">
        <f t="shared" si="4"/>
        <v>6983.0838719999992</v>
      </c>
    </row>
    <row r="22" spans="1:20" ht="12" customHeight="1" x14ac:dyDescent="0.25">
      <c r="A22" s="7">
        <v>19</v>
      </c>
      <c r="B22" s="7">
        <v>82</v>
      </c>
      <c r="C22" s="8" t="s">
        <v>36</v>
      </c>
      <c r="D22" s="7">
        <v>1993</v>
      </c>
      <c r="E22" s="8" t="s">
        <v>35</v>
      </c>
      <c r="F22" s="9">
        <v>8.0868670000000004E-2</v>
      </c>
      <c r="G22" s="11">
        <v>1.3426899999999999E-3</v>
      </c>
      <c r="H22" s="12" t="str">
        <f t="shared" si="0"/>
        <v>SCHOUTEN</v>
      </c>
      <c r="I22" s="12" t="str">
        <f t="shared" si="1"/>
        <v>Marcel</v>
      </c>
      <c r="J22" s="12"/>
      <c r="K22" s="12" t="str">
        <f t="shared" si="2"/>
        <v>Marcel Schouten</v>
      </c>
      <c r="L22" s="12" t="str">
        <f t="shared" si="3"/>
        <v>NED</v>
      </c>
      <c r="M22" s="15">
        <v>43608</v>
      </c>
      <c r="N22" s="12" t="s">
        <v>160</v>
      </c>
      <c r="O22" s="12" t="s">
        <v>163</v>
      </c>
      <c r="P22" s="12">
        <v>10</v>
      </c>
      <c r="Q22" s="12" t="s">
        <v>161</v>
      </c>
      <c r="R22" s="12" t="s">
        <v>162</v>
      </c>
      <c r="S22" s="12">
        <v>111</v>
      </c>
      <c r="T22" s="16">
        <f t="shared" si="4"/>
        <v>6987.0530880000006</v>
      </c>
    </row>
    <row r="23" spans="1:20" ht="12" customHeight="1" x14ac:dyDescent="0.25">
      <c r="A23" s="7">
        <v>20</v>
      </c>
      <c r="B23" s="7">
        <v>85</v>
      </c>
      <c r="C23" s="8" t="s">
        <v>37</v>
      </c>
      <c r="D23" s="7">
        <v>1997</v>
      </c>
      <c r="E23" s="8" t="s">
        <v>13</v>
      </c>
      <c r="F23" s="9">
        <v>8.0903699999999995E-2</v>
      </c>
      <c r="G23" s="11">
        <v>1.37772E-3</v>
      </c>
      <c r="H23" s="12" t="str">
        <f t="shared" si="0"/>
        <v>SANTIAGO</v>
      </c>
      <c r="I23" s="12" t="str">
        <f t="shared" si="1"/>
        <v>BETANCOR Raul</v>
      </c>
      <c r="J23" s="12"/>
      <c r="K23" s="12" t="str">
        <f t="shared" si="2"/>
        <v>Betancor Raul Santiago</v>
      </c>
      <c r="L23" s="12" t="str">
        <f t="shared" si="3"/>
        <v>ESP</v>
      </c>
      <c r="M23" s="15">
        <v>43608</v>
      </c>
      <c r="N23" s="12" t="s">
        <v>160</v>
      </c>
      <c r="O23" s="12" t="s">
        <v>163</v>
      </c>
      <c r="P23" s="12">
        <v>10</v>
      </c>
      <c r="Q23" s="12" t="s">
        <v>161</v>
      </c>
      <c r="R23" s="12" t="s">
        <v>162</v>
      </c>
      <c r="S23" s="12">
        <v>111</v>
      </c>
      <c r="T23" s="16">
        <f t="shared" si="4"/>
        <v>6990.0796799999998</v>
      </c>
    </row>
    <row r="24" spans="1:20" ht="12" customHeight="1" x14ac:dyDescent="0.25">
      <c r="A24" s="7">
        <v>21</v>
      </c>
      <c r="B24" s="7">
        <v>64</v>
      </c>
      <c r="C24" s="8" t="s">
        <v>38</v>
      </c>
      <c r="D24" s="7">
        <v>2000</v>
      </c>
      <c r="E24" s="8" t="s">
        <v>13</v>
      </c>
      <c r="F24" s="9">
        <v>8.0937780000000001E-2</v>
      </c>
      <c r="G24" s="11">
        <v>1.40138E-3</v>
      </c>
      <c r="H24" s="12" t="str">
        <f t="shared" si="0"/>
        <v>COMA</v>
      </c>
      <c r="I24" s="12" t="str">
        <f t="shared" si="1"/>
        <v>PLANELLA Roger</v>
      </c>
      <c r="J24" s="12"/>
      <c r="K24" s="12" t="str">
        <f t="shared" si="2"/>
        <v>Planella Roger Coma</v>
      </c>
      <c r="L24" s="12" t="str">
        <f t="shared" si="3"/>
        <v>ESP</v>
      </c>
      <c r="M24" s="15">
        <v>43608</v>
      </c>
      <c r="N24" s="12" t="s">
        <v>160</v>
      </c>
      <c r="O24" s="12" t="s">
        <v>163</v>
      </c>
      <c r="P24" s="12">
        <v>10</v>
      </c>
      <c r="Q24" s="12" t="s">
        <v>161</v>
      </c>
      <c r="R24" s="12" t="s">
        <v>162</v>
      </c>
      <c r="S24" s="12">
        <v>111</v>
      </c>
      <c r="T24" s="16">
        <f t="shared" si="4"/>
        <v>6993.0241919999999</v>
      </c>
    </row>
    <row r="25" spans="1:20" ht="12" customHeight="1" x14ac:dyDescent="0.25">
      <c r="A25" s="7">
        <v>22</v>
      </c>
      <c r="B25" s="7">
        <v>69</v>
      </c>
      <c r="C25" s="8" t="s">
        <v>39</v>
      </c>
      <c r="D25" s="7">
        <v>2000</v>
      </c>
      <c r="E25" s="8" t="s">
        <v>13</v>
      </c>
      <c r="F25" s="9">
        <v>8.1019090000000002E-2</v>
      </c>
      <c r="G25" s="11">
        <v>1.4931E-3</v>
      </c>
      <c r="H25" s="12" t="str">
        <f t="shared" si="0"/>
        <v>JULIA</v>
      </c>
      <c r="I25" s="12" t="str">
        <f t="shared" si="1"/>
        <v>TOUS Ferran</v>
      </c>
      <c r="J25" s="12"/>
      <c r="K25" s="12" t="str">
        <f t="shared" si="2"/>
        <v>Tous Ferran Julia</v>
      </c>
      <c r="L25" s="12" t="str">
        <f t="shared" si="3"/>
        <v>ESP</v>
      </c>
      <c r="M25" s="15">
        <v>43608</v>
      </c>
      <c r="N25" s="12" t="s">
        <v>160</v>
      </c>
      <c r="O25" s="12" t="s">
        <v>163</v>
      </c>
      <c r="P25" s="12">
        <v>10</v>
      </c>
      <c r="Q25" s="12" t="s">
        <v>161</v>
      </c>
      <c r="R25" s="12" t="s">
        <v>162</v>
      </c>
      <c r="S25" s="12">
        <v>111</v>
      </c>
      <c r="T25" s="16">
        <f t="shared" si="4"/>
        <v>7000.0493759999999</v>
      </c>
    </row>
    <row r="26" spans="1:20" ht="12" customHeight="1" x14ac:dyDescent="0.25">
      <c r="A26" s="7">
        <v>23</v>
      </c>
      <c r="B26" s="7">
        <v>34</v>
      </c>
      <c r="C26" s="8" t="s">
        <v>40</v>
      </c>
      <c r="D26" s="7">
        <v>2000</v>
      </c>
      <c r="E26" s="8" t="s">
        <v>41</v>
      </c>
      <c r="F26" s="9">
        <v>8.1042810000000007E-2</v>
      </c>
      <c r="G26" s="11">
        <v>1.51683E-3</v>
      </c>
      <c r="H26" s="12" t="str">
        <f t="shared" si="0"/>
        <v>SALGHETTI</v>
      </c>
      <c r="I26" s="12" t="str">
        <f t="shared" si="1"/>
        <v>DRIOLI Federico</v>
      </c>
      <c r="J26" s="12"/>
      <c r="K26" s="12" t="str">
        <f t="shared" si="2"/>
        <v>Drioli Federico Salghetti</v>
      </c>
      <c r="L26" s="12" t="str">
        <f t="shared" si="3"/>
        <v>SUI</v>
      </c>
      <c r="M26" s="15">
        <v>43608</v>
      </c>
      <c r="N26" s="12" t="s">
        <v>160</v>
      </c>
      <c r="O26" s="12" t="s">
        <v>163</v>
      </c>
      <c r="P26" s="12">
        <v>10</v>
      </c>
      <c r="Q26" s="12" t="s">
        <v>161</v>
      </c>
      <c r="R26" s="12" t="s">
        <v>162</v>
      </c>
      <c r="S26" s="12">
        <v>111</v>
      </c>
      <c r="T26" s="16">
        <f t="shared" si="4"/>
        <v>7002.0987840000007</v>
      </c>
    </row>
    <row r="27" spans="1:20" ht="12" customHeight="1" x14ac:dyDescent="0.25">
      <c r="A27" s="7">
        <v>24</v>
      </c>
      <c r="B27" s="7">
        <v>97</v>
      </c>
      <c r="C27" s="8" t="s">
        <v>42</v>
      </c>
      <c r="D27" s="7">
        <v>1997</v>
      </c>
      <c r="E27" s="8" t="s">
        <v>11</v>
      </c>
      <c r="F27" s="9">
        <v>8.1748520000000005E-2</v>
      </c>
      <c r="G27" s="11">
        <v>2.2225299999999999E-3</v>
      </c>
      <c r="H27" s="12" t="str">
        <f t="shared" si="0"/>
        <v>DALDOGIANNIS</v>
      </c>
      <c r="I27" s="12" t="str">
        <f t="shared" si="1"/>
        <v>Asterios</v>
      </c>
      <c r="J27" s="12"/>
      <c r="K27" s="12" t="str">
        <f t="shared" si="2"/>
        <v>Asterios Daldogiannis</v>
      </c>
      <c r="L27" s="12" t="str">
        <f t="shared" si="3"/>
        <v>GRE</v>
      </c>
      <c r="M27" s="15">
        <v>43608</v>
      </c>
      <c r="N27" s="12" t="s">
        <v>160</v>
      </c>
      <c r="O27" s="12" t="s">
        <v>163</v>
      </c>
      <c r="P27" s="12">
        <v>10</v>
      </c>
      <c r="Q27" s="12" t="s">
        <v>161</v>
      </c>
      <c r="R27" s="12" t="s">
        <v>162</v>
      </c>
      <c r="S27" s="12">
        <v>111</v>
      </c>
      <c r="T27" s="16">
        <f t="shared" si="4"/>
        <v>7063.0721280000007</v>
      </c>
    </row>
    <row r="28" spans="1:20" ht="12" customHeight="1" x14ac:dyDescent="0.25">
      <c r="A28" s="7">
        <v>25</v>
      </c>
      <c r="B28" s="7">
        <v>117</v>
      </c>
      <c r="C28" s="8" t="s">
        <v>43</v>
      </c>
      <c r="D28" s="7">
        <v>1992</v>
      </c>
      <c r="E28" s="8" t="s">
        <v>11</v>
      </c>
      <c r="F28" s="9">
        <v>8.1875859999999995E-2</v>
      </c>
      <c r="G28" s="11">
        <v>2.34987E-3</v>
      </c>
      <c r="H28" s="12" t="str">
        <f t="shared" si="0"/>
        <v>ARNIAKOS</v>
      </c>
      <c r="I28" s="12" t="str">
        <f t="shared" si="1"/>
        <v>Georgios</v>
      </c>
      <c r="J28" s="12"/>
      <c r="K28" s="12" t="str">
        <f t="shared" si="2"/>
        <v>Georgios Arniakos</v>
      </c>
      <c r="L28" s="12" t="str">
        <f t="shared" si="3"/>
        <v>GRE</v>
      </c>
      <c r="M28" s="15">
        <v>43608</v>
      </c>
      <c r="N28" s="12" t="s">
        <v>160</v>
      </c>
      <c r="O28" s="12" t="s">
        <v>163</v>
      </c>
      <c r="P28" s="12">
        <v>10</v>
      </c>
      <c r="Q28" s="12" t="s">
        <v>161</v>
      </c>
      <c r="R28" s="12" t="s">
        <v>162</v>
      </c>
      <c r="S28" s="12">
        <v>111</v>
      </c>
      <c r="T28" s="16">
        <f t="shared" si="4"/>
        <v>7074.0743039999998</v>
      </c>
    </row>
    <row r="29" spans="1:20" ht="12" customHeight="1" x14ac:dyDescent="0.25">
      <c r="A29" s="7">
        <v>26</v>
      </c>
      <c r="B29" s="7">
        <v>31</v>
      </c>
      <c r="C29" s="8" t="s">
        <v>44</v>
      </c>
      <c r="D29" s="7">
        <v>2002</v>
      </c>
      <c r="E29" s="8" t="s">
        <v>9</v>
      </c>
      <c r="F29" s="9">
        <v>8.2083719999999999E-2</v>
      </c>
      <c r="G29" s="11">
        <v>2.5473100000000001E-3</v>
      </c>
      <c r="H29" s="12" t="str">
        <f t="shared" si="0"/>
        <v>WALLART</v>
      </c>
      <c r="I29" s="12" t="str">
        <f t="shared" si="1"/>
        <v>Jules</v>
      </c>
      <c r="J29" s="12"/>
      <c r="K29" s="12" t="str">
        <f t="shared" si="2"/>
        <v>Jules Wallart</v>
      </c>
      <c r="L29" s="12" t="str">
        <f t="shared" si="3"/>
        <v>FRA</v>
      </c>
      <c r="M29" s="15">
        <v>43608</v>
      </c>
      <c r="N29" s="12" t="s">
        <v>160</v>
      </c>
      <c r="O29" s="12" t="s">
        <v>163</v>
      </c>
      <c r="P29" s="12">
        <v>10</v>
      </c>
      <c r="Q29" s="12" t="s">
        <v>161</v>
      </c>
      <c r="R29" s="12" t="s">
        <v>162</v>
      </c>
      <c r="S29" s="12">
        <v>111</v>
      </c>
      <c r="T29" s="16">
        <f t="shared" si="4"/>
        <v>7092.0334080000002</v>
      </c>
    </row>
    <row r="30" spans="1:20" ht="12" customHeight="1" x14ac:dyDescent="0.25">
      <c r="A30" s="7">
        <v>27</v>
      </c>
      <c r="B30" s="7">
        <v>88</v>
      </c>
      <c r="C30" s="8" t="s">
        <v>45</v>
      </c>
      <c r="D30" s="7">
        <v>1993</v>
      </c>
      <c r="E30" s="8" t="s">
        <v>19</v>
      </c>
      <c r="F30" s="9">
        <v>8.2199800000000003E-2</v>
      </c>
      <c r="G30" s="11">
        <v>2.6738199999999999E-3</v>
      </c>
      <c r="H30" s="12" t="str">
        <f t="shared" si="0"/>
        <v>HEDLIN</v>
      </c>
      <c r="I30" s="12" t="str">
        <f t="shared" si="1"/>
        <v>Eric</v>
      </c>
      <c r="J30" s="12"/>
      <c r="K30" s="12" t="str">
        <f t="shared" si="2"/>
        <v>Eric Hedlin</v>
      </c>
      <c r="L30" s="12" t="str">
        <f t="shared" si="3"/>
        <v>CAN</v>
      </c>
      <c r="M30" s="15">
        <v>43608</v>
      </c>
      <c r="N30" s="12" t="s">
        <v>160</v>
      </c>
      <c r="O30" s="12" t="s">
        <v>163</v>
      </c>
      <c r="P30" s="12">
        <v>10</v>
      </c>
      <c r="Q30" s="12" t="s">
        <v>161</v>
      </c>
      <c r="R30" s="12" t="s">
        <v>162</v>
      </c>
      <c r="S30" s="12">
        <v>111</v>
      </c>
      <c r="T30" s="16">
        <f t="shared" si="4"/>
        <v>7102.0627199999999</v>
      </c>
    </row>
    <row r="31" spans="1:20" ht="12" customHeight="1" x14ac:dyDescent="0.25">
      <c r="A31" s="7">
        <v>28</v>
      </c>
      <c r="B31" s="7">
        <v>84</v>
      </c>
      <c r="C31" s="8" t="s">
        <v>46</v>
      </c>
      <c r="D31" s="7">
        <v>1999</v>
      </c>
      <c r="E31" s="8" t="s">
        <v>28</v>
      </c>
      <c r="F31" s="9">
        <v>8.2384310000000002E-2</v>
      </c>
      <c r="G31" s="11">
        <v>2.8479099999999999E-3</v>
      </c>
      <c r="H31" s="12" t="str">
        <f t="shared" si="0"/>
        <v>CAMPOS</v>
      </c>
      <c r="I31" s="12" t="str">
        <f t="shared" si="1"/>
        <v>Tiago</v>
      </c>
      <c r="J31" s="12"/>
      <c r="K31" s="12" t="str">
        <f t="shared" si="2"/>
        <v>Tiago Campos</v>
      </c>
      <c r="L31" s="12" t="str">
        <f t="shared" si="3"/>
        <v>POR</v>
      </c>
      <c r="M31" s="15">
        <v>43608</v>
      </c>
      <c r="N31" s="12" t="s">
        <v>160</v>
      </c>
      <c r="O31" s="12" t="s">
        <v>163</v>
      </c>
      <c r="P31" s="12">
        <v>10</v>
      </c>
      <c r="Q31" s="12" t="s">
        <v>161</v>
      </c>
      <c r="R31" s="12" t="s">
        <v>162</v>
      </c>
      <c r="S31" s="12">
        <v>111</v>
      </c>
      <c r="T31" s="16">
        <f t="shared" si="4"/>
        <v>7118.0043839999998</v>
      </c>
    </row>
    <row r="32" spans="1:20" ht="12" customHeight="1" x14ac:dyDescent="0.25">
      <c r="A32" s="7">
        <v>29</v>
      </c>
      <c r="B32" s="7">
        <v>60</v>
      </c>
      <c r="C32" s="8" t="s">
        <v>47</v>
      </c>
      <c r="D32" s="7">
        <v>2001</v>
      </c>
      <c r="E32" s="8" t="s">
        <v>9</v>
      </c>
      <c r="F32" s="9">
        <v>8.3044649999999998E-2</v>
      </c>
      <c r="G32" s="11">
        <v>3.5186699999999998E-3</v>
      </c>
      <c r="H32" s="12" t="str">
        <f t="shared" si="0"/>
        <v>SAILLARD</v>
      </c>
      <c r="I32" s="12" t="str">
        <f t="shared" si="1"/>
        <v>Hugo</v>
      </c>
      <c r="J32" s="12"/>
      <c r="K32" s="12" t="str">
        <f t="shared" si="2"/>
        <v>Hugo Saillard</v>
      </c>
      <c r="L32" s="12" t="str">
        <f t="shared" si="3"/>
        <v>FRA</v>
      </c>
      <c r="M32" s="15">
        <v>43608</v>
      </c>
      <c r="N32" s="12" t="s">
        <v>160</v>
      </c>
      <c r="O32" s="12" t="s">
        <v>163</v>
      </c>
      <c r="P32" s="12">
        <v>10</v>
      </c>
      <c r="Q32" s="12" t="s">
        <v>161</v>
      </c>
      <c r="R32" s="12" t="s">
        <v>162</v>
      </c>
      <c r="S32" s="12">
        <v>111</v>
      </c>
      <c r="T32" s="16">
        <f t="shared" si="4"/>
        <v>7175.0577599999997</v>
      </c>
    </row>
    <row r="33" spans="1:20" ht="12" customHeight="1" x14ac:dyDescent="0.25">
      <c r="A33" s="7">
        <v>30</v>
      </c>
      <c r="B33" s="7">
        <v>79</v>
      </c>
      <c r="C33" s="8" t="s">
        <v>48</v>
      </c>
      <c r="D33" s="7">
        <v>1991</v>
      </c>
      <c r="E33" s="8" t="s">
        <v>49</v>
      </c>
      <c r="F33" s="9">
        <v>8.3159979999999994E-2</v>
      </c>
      <c r="G33" s="11">
        <v>3.6235799999999999E-3</v>
      </c>
      <c r="H33" s="12" t="str">
        <f t="shared" si="0"/>
        <v>PIELOWSKI</v>
      </c>
      <c r="I33" s="12" t="str">
        <f t="shared" si="1"/>
        <v>Krzysztof</v>
      </c>
      <c r="J33" s="12"/>
      <c r="K33" s="12" t="str">
        <f t="shared" si="2"/>
        <v>Krzysztof Pielowski</v>
      </c>
      <c r="L33" s="12" t="str">
        <f t="shared" si="3"/>
        <v>POL</v>
      </c>
      <c r="M33" s="15">
        <v>43608</v>
      </c>
      <c r="N33" s="12" t="s">
        <v>160</v>
      </c>
      <c r="O33" s="12" t="s">
        <v>163</v>
      </c>
      <c r="P33" s="12">
        <v>10</v>
      </c>
      <c r="Q33" s="12" t="s">
        <v>161</v>
      </c>
      <c r="R33" s="12" t="s">
        <v>162</v>
      </c>
      <c r="S33" s="12">
        <v>111</v>
      </c>
      <c r="T33" s="16">
        <f t="shared" si="4"/>
        <v>7185.0222719999992</v>
      </c>
    </row>
    <row r="34" spans="1:20" ht="12" customHeight="1" x14ac:dyDescent="0.25">
      <c r="A34" s="7">
        <v>31</v>
      </c>
      <c r="B34" s="7">
        <v>68</v>
      </c>
      <c r="C34" s="8" t="s">
        <v>50</v>
      </c>
      <c r="D34" s="7">
        <v>2001</v>
      </c>
      <c r="E34" s="8" t="s">
        <v>9</v>
      </c>
      <c r="F34" s="9">
        <v>8.3206020000000006E-2</v>
      </c>
      <c r="G34" s="11">
        <v>3.6696200000000002E-3</v>
      </c>
      <c r="H34" s="12" t="str">
        <f t="shared" si="0"/>
        <v>CLUSMAN</v>
      </c>
      <c r="I34" s="12" t="str">
        <f t="shared" si="1"/>
        <v>Jean-Baptiste</v>
      </c>
      <c r="J34" s="12"/>
      <c r="K34" s="12" t="str">
        <f t="shared" si="2"/>
        <v>Jean-Baptiste Clusman</v>
      </c>
      <c r="L34" s="12" t="str">
        <f t="shared" si="3"/>
        <v>FRA</v>
      </c>
      <c r="M34" s="15">
        <v>43608</v>
      </c>
      <c r="N34" s="12" t="s">
        <v>160</v>
      </c>
      <c r="O34" s="12" t="s">
        <v>163</v>
      </c>
      <c r="P34" s="12">
        <v>10</v>
      </c>
      <c r="Q34" s="12" t="s">
        <v>161</v>
      </c>
      <c r="R34" s="12" t="s">
        <v>162</v>
      </c>
      <c r="S34" s="12">
        <v>111</v>
      </c>
      <c r="T34" s="16">
        <f t="shared" si="4"/>
        <v>7189.0001280000006</v>
      </c>
    </row>
    <row r="35" spans="1:20" ht="12" customHeight="1" x14ac:dyDescent="0.25">
      <c r="A35" s="7">
        <v>32</v>
      </c>
      <c r="B35" s="7">
        <v>61</v>
      </c>
      <c r="C35" s="8" t="s">
        <v>51</v>
      </c>
      <c r="D35" s="7">
        <v>2001</v>
      </c>
      <c r="E35" s="8" t="s">
        <v>19</v>
      </c>
      <c r="F35" s="9">
        <v>8.3276050000000004E-2</v>
      </c>
      <c r="G35" s="11">
        <v>3.7500699999999999E-3</v>
      </c>
      <c r="H35" s="12" t="str">
        <f t="shared" si="0"/>
        <v>DOMMANN</v>
      </c>
      <c r="I35" s="12" t="str">
        <f t="shared" si="1"/>
        <v>Raben</v>
      </c>
      <c r="J35" s="12"/>
      <c r="K35" s="12" t="str">
        <f t="shared" si="2"/>
        <v>Raben Dommann</v>
      </c>
      <c r="L35" s="12" t="str">
        <f t="shared" si="3"/>
        <v>CAN</v>
      </c>
      <c r="M35" s="15">
        <v>43608</v>
      </c>
      <c r="N35" s="12" t="s">
        <v>160</v>
      </c>
      <c r="O35" s="12" t="s">
        <v>163</v>
      </c>
      <c r="P35" s="12">
        <v>10</v>
      </c>
      <c r="Q35" s="12" t="s">
        <v>161</v>
      </c>
      <c r="R35" s="12" t="s">
        <v>162</v>
      </c>
      <c r="S35" s="12">
        <v>111</v>
      </c>
      <c r="T35" s="16">
        <f t="shared" si="4"/>
        <v>7195.0507200000002</v>
      </c>
    </row>
    <row r="36" spans="1:20" ht="12" customHeight="1" x14ac:dyDescent="0.25">
      <c r="A36" s="7">
        <v>33</v>
      </c>
      <c r="B36" s="7">
        <v>39</v>
      </c>
      <c r="C36" s="8" t="s">
        <v>52</v>
      </c>
      <c r="D36" s="7">
        <v>2001</v>
      </c>
      <c r="E36" s="8" t="s">
        <v>13</v>
      </c>
      <c r="F36" s="9">
        <v>8.3368300000000006E-2</v>
      </c>
      <c r="G36" s="11">
        <v>3.8319000000000001E-3</v>
      </c>
      <c r="H36" s="12" t="str">
        <f t="shared" si="0"/>
        <v>VILLAREGUT</v>
      </c>
      <c r="I36" s="12" t="str">
        <f t="shared" si="1"/>
        <v>DE MINGO Eric</v>
      </c>
      <c r="J36" s="12"/>
      <c r="K36" s="12" t="str">
        <f t="shared" si="2"/>
        <v>De Mingo Eric Villaregut</v>
      </c>
      <c r="L36" s="12" t="str">
        <f t="shared" si="3"/>
        <v>ESP</v>
      </c>
      <c r="M36" s="15">
        <v>43608</v>
      </c>
      <c r="N36" s="12" t="s">
        <v>160</v>
      </c>
      <c r="O36" s="12" t="s">
        <v>163</v>
      </c>
      <c r="P36" s="12">
        <v>10</v>
      </c>
      <c r="Q36" s="12" t="s">
        <v>161</v>
      </c>
      <c r="R36" s="12" t="s">
        <v>162</v>
      </c>
      <c r="S36" s="12">
        <v>111</v>
      </c>
      <c r="T36" s="16">
        <f t="shared" si="4"/>
        <v>7203.0211200000003</v>
      </c>
    </row>
    <row r="37" spans="1:20" ht="12" customHeight="1" x14ac:dyDescent="0.25">
      <c r="A37" s="7">
        <v>34</v>
      </c>
      <c r="B37" s="7">
        <v>15</v>
      </c>
      <c r="C37" s="8" t="s">
        <v>53</v>
      </c>
      <c r="D37" s="7">
        <v>2002</v>
      </c>
      <c r="E37" s="8" t="s">
        <v>9</v>
      </c>
      <c r="F37" s="9">
        <v>8.3368360000000002E-2</v>
      </c>
      <c r="G37" s="11">
        <v>3.8319600000000001E-3</v>
      </c>
      <c r="H37" s="12" t="str">
        <f t="shared" si="0"/>
        <v>DEBRIL</v>
      </c>
      <c r="I37" s="12" t="str">
        <f t="shared" si="1"/>
        <v>Marin</v>
      </c>
      <c r="J37" s="12"/>
      <c r="K37" s="12" t="str">
        <f t="shared" si="2"/>
        <v>Marin Debril</v>
      </c>
      <c r="L37" s="12" t="str">
        <f t="shared" si="3"/>
        <v>FRA</v>
      </c>
      <c r="M37" s="15">
        <v>43608</v>
      </c>
      <c r="N37" s="12" t="s">
        <v>160</v>
      </c>
      <c r="O37" s="12" t="s">
        <v>163</v>
      </c>
      <c r="P37" s="12">
        <v>10</v>
      </c>
      <c r="Q37" s="12" t="s">
        <v>161</v>
      </c>
      <c r="R37" s="12" t="s">
        <v>162</v>
      </c>
      <c r="S37" s="12">
        <v>111</v>
      </c>
      <c r="T37" s="16">
        <f t="shared" si="4"/>
        <v>7203.026304</v>
      </c>
    </row>
    <row r="38" spans="1:20" ht="12" customHeight="1" x14ac:dyDescent="0.25">
      <c r="A38" s="7">
        <v>35</v>
      </c>
      <c r="B38" s="7">
        <v>86</v>
      </c>
      <c r="C38" s="8" t="s">
        <v>54</v>
      </c>
      <c r="D38" s="7">
        <v>1995</v>
      </c>
      <c r="E38" s="8" t="s">
        <v>19</v>
      </c>
      <c r="F38" s="9">
        <v>8.3680790000000005E-2</v>
      </c>
      <c r="G38" s="11">
        <v>4.1443900000000004E-3</v>
      </c>
      <c r="H38" s="12" t="str">
        <f t="shared" si="0"/>
        <v>MATTE</v>
      </c>
      <c r="I38" s="12" t="str">
        <f t="shared" si="1"/>
        <v>Samuel</v>
      </c>
      <c r="J38" s="12"/>
      <c r="K38" s="12" t="str">
        <f t="shared" si="2"/>
        <v>Samuel Matte</v>
      </c>
      <c r="L38" s="12" t="str">
        <f t="shared" si="3"/>
        <v>CAN</v>
      </c>
      <c r="M38" s="15">
        <v>43608</v>
      </c>
      <c r="N38" s="12" t="s">
        <v>160</v>
      </c>
      <c r="O38" s="12" t="s">
        <v>163</v>
      </c>
      <c r="P38" s="12">
        <v>10</v>
      </c>
      <c r="Q38" s="12" t="s">
        <v>161</v>
      </c>
      <c r="R38" s="12" t="s">
        <v>162</v>
      </c>
      <c r="S38" s="12">
        <v>111</v>
      </c>
      <c r="T38" s="16">
        <f t="shared" si="4"/>
        <v>7230.0202560000007</v>
      </c>
    </row>
    <row r="39" spans="1:20" ht="12" customHeight="1" x14ac:dyDescent="0.25">
      <c r="A39" s="7">
        <v>36</v>
      </c>
      <c r="B39" s="7">
        <v>101</v>
      </c>
      <c r="C39" s="8" t="s">
        <v>55</v>
      </c>
      <c r="D39" s="7">
        <v>1995</v>
      </c>
      <c r="E39" s="8" t="s">
        <v>9</v>
      </c>
      <c r="F39" s="9">
        <v>8.3854830000000005E-2</v>
      </c>
      <c r="G39" s="11">
        <v>4.3288399999999996E-3</v>
      </c>
      <c r="H39" s="12" t="str">
        <f t="shared" si="0"/>
        <v>BEN</v>
      </c>
      <c r="I39" s="12" t="str">
        <f t="shared" si="1"/>
        <v>RAHOU Matthieu</v>
      </c>
      <c r="J39" s="12"/>
      <c r="K39" s="12" t="str">
        <f t="shared" si="2"/>
        <v>Rahou Matthieu Ben</v>
      </c>
      <c r="L39" s="12" t="str">
        <f t="shared" si="3"/>
        <v>FRA</v>
      </c>
      <c r="M39" s="15">
        <v>43608</v>
      </c>
      <c r="N39" s="12" t="s">
        <v>160</v>
      </c>
      <c r="O39" s="12" t="s">
        <v>163</v>
      </c>
      <c r="P39" s="12">
        <v>10</v>
      </c>
      <c r="Q39" s="12" t="s">
        <v>161</v>
      </c>
      <c r="R39" s="12" t="s">
        <v>162</v>
      </c>
      <c r="S39" s="12">
        <v>111</v>
      </c>
      <c r="T39" s="16">
        <f t="shared" si="4"/>
        <v>7245.0573120000008</v>
      </c>
    </row>
    <row r="40" spans="1:20" ht="12" customHeight="1" x14ac:dyDescent="0.25">
      <c r="A40" s="7">
        <v>37</v>
      </c>
      <c r="B40" s="7">
        <v>50</v>
      </c>
      <c r="C40" s="8" t="s">
        <v>56</v>
      </c>
      <c r="D40" s="7">
        <v>2001</v>
      </c>
      <c r="E40" s="8" t="s">
        <v>9</v>
      </c>
      <c r="F40" s="9">
        <v>8.4074099999999999E-2</v>
      </c>
      <c r="G40" s="11">
        <v>4.5377000000000004E-3</v>
      </c>
      <c r="H40" s="12" t="str">
        <f t="shared" si="0"/>
        <v>COCCORDANO</v>
      </c>
      <c r="I40" s="12" t="str">
        <f t="shared" si="1"/>
        <v>Aubin</v>
      </c>
      <c r="J40" s="12"/>
      <c r="K40" s="12" t="str">
        <f t="shared" si="2"/>
        <v>Aubin Coccordano</v>
      </c>
      <c r="L40" s="12" t="str">
        <f t="shared" si="3"/>
        <v>FRA</v>
      </c>
      <c r="M40" s="15">
        <v>43608</v>
      </c>
      <c r="N40" s="12" t="s">
        <v>160</v>
      </c>
      <c r="O40" s="12" t="s">
        <v>163</v>
      </c>
      <c r="P40" s="12">
        <v>10</v>
      </c>
      <c r="Q40" s="12" t="s">
        <v>161</v>
      </c>
      <c r="R40" s="12" t="s">
        <v>162</v>
      </c>
      <c r="S40" s="12">
        <v>111</v>
      </c>
      <c r="T40" s="16">
        <f t="shared" si="4"/>
        <v>7264.0022399999998</v>
      </c>
    </row>
    <row r="41" spans="1:20" ht="12" customHeight="1" x14ac:dyDescent="0.25">
      <c r="A41" s="7">
        <v>38</v>
      </c>
      <c r="B41" s="7">
        <v>92</v>
      </c>
      <c r="C41" s="8" t="s">
        <v>57</v>
      </c>
      <c r="D41" s="7">
        <v>1997</v>
      </c>
      <c r="E41" s="8" t="s">
        <v>35</v>
      </c>
      <c r="F41" s="9">
        <v>8.4132810000000002E-2</v>
      </c>
      <c r="G41" s="11">
        <v>4.6068300000000001E-3</v>
      </c>
      <c r="H41" s="12" t="str">
        <f t="shared" si="0"/>
        <v>BOTTELIER</v>
      </c>
      <c r="I41" s="12" t="str">
        <f t="shared" si="1"/>
        <v>Lars</v>
      </c>
      <c r="J41" s="12"/>
      <c r="K41" s="12" t="str">
        <f t="shared" si="2"/>
        <v>Lars Bottelier</v>
      </c>
      <c r="L41" s="12" t="str">
        <f t="shared" si="3"/>
        <v>NED</v>
      </c>
      <c r="M41" s="15">
        <v>43608</v>
      </c>
      <c r="N41" s="12" t="s">
        <v>160</v>
      </c>
      <c r="O41" s="12" t="s">
        <v>163</v>
      </c>
      <c r="P41" s="12">
        <v>10</v>
      </c>
      <c r="Q41" s="12" t="s">
        <v>161</v>
      </c>
      <c r="R41" s="12" t="s">
        <v>162</v>
      </c>
      <c r="S41" s="12">
        <v>111</v>
      </c>
      <c r="T41" s="16">
        <f t="shared" si="4"/>
        <v>7269.0747840000004</v>
      </c>
    </row>
    <row r="42" spans="1:20" ht="12" customHeight="1" x14ac:dyDescent="0.25">
      <c r="A42" s="7">
        <v>39</v>
      </c>
      <c r="B42" s="7">
        <v>40</v>
      </c>
      <c r="C42" s="8" t="s">
        <v>58</v>
      </c>
      <c r="D42" s="7">
        <v>2001</v>
      </c>
      <c r="E42" s="8" t="s">
        <v>9</v>
      </c>
      <c r="F42" s="9">
        <v>8.4340380000000006E-2</v>
      </c>
      <c r="G42" s="11">
        <v>4.8039800000000002E-3</v>
      </c>
      <c r="H42" s="12" t="str">
        <f t="shared" si="0"/>
        <v>DESSOIT</v>
      </c>
      <c r="I42" s="12" t="str">
        <f t="shared" si="1"/>
        <v>Maxence</v>
      </c>
      <c r="J42" s="12"/>
      <c r="K42" s="12" t="str">
        <f t="shared" si="2"/>
        <v>Maxence Dessoit</v>
      </c>
      <c r="L42" s="12" t="str">
        <f t="shared" si="3"/>
        <v>FRA</v>
      </c>
      <c r="M42" s="15">
        <v>43608</v>
      </c>
      <c r="N42" s="12" t="s">
        <v>160</v>
      </c>
      <c r="O42" s="12" t="s">
        <v>163</v>
      </c>
      <c r="P42" s="12">
        <v>10</v>
      </c>
      <c r="Q42" s="12" t="s">
        <v>161</v>
      </c>
      <c r="R42" s="12" t="s">
        <v>162</v>
      </c>
      <c r="S42" s="12">
        <v>111</v>
      </c>
      <c r="T42" s="16">
        <f t="shared" si="4"/>
        <v>7287.0088320000004</v>
      </c>
    </row>
    <row r="43" spans="1:20" ht="12" customHeight="1" x14ac:dyDescent="0.25">
      <c r="A43" s="7">
        <v>40</v>
      </c>
      <c r="B43" s="7">
        <v>73</v>
      </c>
      <c r="C43" s="8" t="s">
        <v>59</v>
      </c>
      <c r="D43" s="7">
        <v>2000</v>
      </c>
      <c r="E43" s="8" t="s">
        <v>9</v>
      </c>
      <c r="F43" s="9">
        <v>8.4432869999999993E-2</v>
      </c>
      <c r="G43" s="11">
        <v>4.89647E-3</v>
      </c>
      <c r="H43" s="12" t="str">
        <f t="shared" si="0"/>
        <v>SAHUC</v>
      </c>
      <c r="I43" s="12" t="str">
        <f t="shared" si="1"/>
        <v>Mathieu</v>
      </c>
      <c r="J43" s="12"/>
      <c r="K43" s="12" t="str">
        <f t="shared" si="2"/>
        <v>Mathieu Sahuc</v>
      </c>
      <c r="L43" s="12" t="str">
        <f t="shared" si="3"/>
        <v>FRA</v>
      </c>
      <c r="M43" s="15">
        <v>43608</v>
      </c>
      <c r="N43" s="12" t="s">
        <v>160</v>
      </c>
      <c r="O43" s="12" t="s">
        <v>163</v>
      </c>
      <c r="P43" s="12">
        <v>10</v>
      </c>
      <c r="Q43" s="12" t="s">
        <v>161</v>
      </c>
      <c r="R43" s="12" t="s">
        <v>162</v>
      </c>
      <c r="S43" s="12">
        <v>111</v>
      </c>
      <c r="T43" s="16">
        <f t="shared" si="4"/>
        <v>7294.9999679999992</v>
      </c>
    </row>
    <row r="44" spans="1:20" ht="12" customHeight="1" x14ac:dyDescent="0.25">
      <c r="A44" s="7">
        <v>41</v>
      </c>
      <c r="B44" s="7">
        <v>54</v>
      </c>
      <c r="C44" s="8" t="s">
        <v>60</v>
      </c>
      <c r="D44" s="7">
        <v>2001</v>
      </c>
      <c r="E44" s="8" t="s">
        <v>9</v>
      </c>
      <c r="F44" s="9">
        <v>8.4548609999999996E-2</v>
      </c>
      <c r="G44" s="11">
        <v>5.0122099999999996E-3</v>
      </c>
      <c r="H44" s="12" t="str">
        <f t="shared" si="0"/>
        <v>SAVIGNAC</v>
      </c>
      <c r="I44" s="12" t="str">
        <f t="shared" si="1"/>
        <v>Hugo</v>
      </c>
      <c r="J44" s="12"/>
      <c r="K44" s="12" t="str">
        <f t="shared" si="2"/>
        <v>Hugo Savignac</v>
      </c>
      <c r="L44" s="12" t="str">
        <f t="shared" si="3"/>
        <v>FRA</v>
      </c>
      <c r="M44" s="15">
        <v>43608</v>
      </c>
      <c r="N44" s="12" t="s">
        <v>160</v>
      </c>
      <c r="O44" s="12" t="s">
        <v>163</v>
      </c>
      <c r="P44" s="12">
        <v>10</v>
      </c>
      <c r="Q44" s="12" t="s">
        <v>161</v>
      </c>
      <c r="R44" s="12" t="s">
        <v>162</v>
      </c>
      <c r="S44" s="12">
        <v>111</v>
      </c>
      <c r="T44" s="16">
        <f t="shared" si="4"/>
        <v>7304.9999039999993</v>
      </c>
    </row>
    <row r="45" spans="1:20" ht="12" customHeight="1" x14ac:dyDescent="0.25">
      <c r="A45" s="7">
        <v>42</v>
      </c>
      <c r="B45" s="7">
        <v>89</v>
      </c>
      <c r="C45" s="8" t="s">
        <v>61</v>
      </c>
      <c r="D45" s="7">
        <v>1997</v>
      </c>
      <c r="E45" s="8" t="s">
        <v>62</v>
      </c>
      <c r="F45" s="9">
        <v>8.6562570000000005E-2</v>
      </c>
      <c r="G45" s="11">
        <v>7.02617E-3</v>
      </c>
      <c r="H45" s="12" t="str">
        <f t="shared" si="0"/>
        <v>PETRE</v>
      </c>
      <c r="I45" s="12" t="str">
        <f t="shared" si="1"/>
        <v>Bogdan Mihai</v>
      </c>
      <c r="J45" s="12"/>
      <c r="K45" s="12" t="str">
        <f t="shared" si="2"/>
        <v>Bogdan Mihai Petre</v>
      </c>
      <c r="L45" s="12" t="str">
        <f t="shared" si="3"/>
        <v>ROU</v>
      </c>
      <c r="M45" s="15">
        <v>43608</v>
      </c>
      <c r="N45" s="12" t="s">
        <v>160</v>
      </c>
      <c r="O45" s="12" t="s">
        <v>163</v>
      </c>
      <c r="P45" s="12">
        <v>10</v>
      </c>
      <c r="Q45" s="12" t="s">
        <v>161</v>
      </c>
      <c r="R45" s="12" t="s">
        <v>162</v>
      </c>
      <c r="S45" s="12">
        <v>111</v>
      </c>
      <c r="T45" s="16">
        <f t="shared" si="4"/>
        <v>7479.0060480000002</v>
      </c>
    </row>
    <row r="46" spans="1:20" ht="12" customHeight="1" x14ac:dyDescent="0.25">
      <c r="A46" s="7">
        <v>43</v>
      </c>
      <c r="B46" s="7">
        <v>59</v>
      </c>
      <c r="C46" s="8" t="s">
        <v>63</v>
      </c>
      <c r="D46" s="7">
        <v>2000</v>
      </c>
      <c r="E46" s="8" t="s">
        <v>9</v>
      </c>
      <c r="F46" s="9">
        <v>8.6563539999999994E-2</v>
      </c>
      <c r="G46" s="11">
        <v>7.03756E-3</v>
      </c>
      <c r="H46" s="12" t="str">
        <f t="shared" si="0"/>
        <v>VERPLAETSE</v>
      </c>
      <c r="I46" s="12" t="str">
        <f t="shared" si="1"/>
        <v>Alexandre</v>
      </c>
      <c r="J46" s="12"/>
      <c r="K46" s="12" t="str">
        <f t="shared" si="2"/>
        <v>Alexandre Verplaetse</v>
      </c>
      <c r="L46" s="12" t="str">
        <f t="shared" si="3"/>
        <v>FRA</v>
      </c>
      <c r="M46" s="15">
        <v>43608</v>
      </c>
      <c r="N46" s="12" t="s">
        <v>160</v>
      </c>
      <c r="O46" s="12" t="s">
        <v>163</v>
      </c>
      <c r="P46" s="12">
        <v>10</v>
      </c>
      <c r="Q46" s="12" t="s">
        <v>161</v>
      </c>
      <c r="R46" s="12" t="s">
        <v>162</v>
      </c>
      <c r="S46" s="12">
        <v>111</v>
      </c>
      <c r="T46" s="16">
        <f t="shared" si="4"/>
        <v>7479.0898559999996</v>
      </c>
    </row>
    <row r="47" spans="1:20" ht="12" customHeight="1" x14ac:dyDescent="0.25">
      <c r="A47" s="7">
        <v>44</v>
      </c>
      <c r="B47" s="7">
        <v>47</v>
      </c>
      <c r="C47" s="8" t="s">
        <v>64</v>
      </c>
      <c r="D47" s="7">
        <v>2000</v>
      </c>
      <c r="E47" s="8" t="s">
        <v>28</v>
      </c>
      <c r="F47" s="9">
        <v>8.6574070000000003E-2</v>
      </c>
      <c r="G47" s="11">
        <v>7.0376700000000002E-3</v>
      </c>
      <c r="H47" s="12" t="str">
        <f t="shared" si="0"/>
        <v>CAILLE</v>
      </c>
      <c r="I47" s="12" t="str">
        <f t="shared" si="1"/>
        <v>Dany</v>
      </c>
      <c r="J47" s="12"/>
      <c r="K47" s="12" t="str">
        <f t="shared" si="2"/>
        <v>Dany Caille</v>
      </c>
      <c r="L47" s="12" t="str">
        <f t="shared" si="3"/>
        <v>POR</v>
      </c>
      <c r="M47" s="15">
        <v>43608</v>
      </c>
      <c r="N47" s="12" t="s">
        <v>160</v>
      </c>
      <c r="O47" s="12" t="s">
        <v>163</v>
      </c>
      <c r="P47" s="12">
        <v>10</v>
      </c>
      <c r="Q47" s="12" t="s">
        <v>161</v>
      </c>
      <c r="R47" s="12" t="s">
        <v>162</v>
      </c>
      <c r="S47" s="12">
        <v>111</v>
      </c>
      <c r="T47" s="16">
        <f t="shared" si="4"/>
        <v>7479.999648</v>
      </c>
    </row>
    <row r="48" spans="1:20" ht="12" customHeight="1" x14ac:dyDescent="0.25">
      <c r="A48" s="7">
        <v>45</v>
      </c>
      <c r="B48" s="7">
        <v>109</v>
      </c>
      <c r="C48" s="8" t="s">
        <v>65</v>
      </c>
      <c r="D48" s="7">
        <v>1999</v>
      </c>
      <c r="E48" s="8" t="s">
        <v>9</v>
      </c>
      <c r="F48" s="9">
        <v>8.6841160000000001E-2</v>
      </c>
      <c r="G48" s="11">
        <v>7.3151700000000002E-3</v>
      </c>
      <c r="H48" s="12" t="str">
        <f t="shared" si="0"/>
        <v>AMORY</v>
      </c>
      <c r="I48" s="12" t="str">
        <f t="shared" si="1"/>
        <v>Alexis</v>
      </c>
      <c r="J48" s="12"/>
      <c r="K48" s="12" t="str">
        <f t="shared" si="2"/>
        <v>Alexis Amory</v>
      </c>
      <c r="L48" s="12" t="str">
        <f t="shared" si="3"/>
        <v>FRA</v>
      </c>
      <c r="M48" s="15">
        <v>43608</v>
      </c>
      <c r="N48" s="12" t="s">
        <v>160</v>
      </c>
      <c r="O48" s="12" t="s">
        <v>163</v>
      </c>
      <c r="P48" s="12">
        <v>10</v>
      </c>
      <c r="Q48" s="12" t="s">
        <v>161</v>
      </c>
      <c r="R48" s="12" t="s">
        <v>162</v>
      </c>
      <c r="S48" s="12">
        <v>111</v>
      </c>
      <c r="T48" s="16">
        <f t="shared" si="4"/>
        <v>7503.0762240000004</v>
      </c>
    </row>
    <row r="49" spans="1:20" ht="12" customHeight="1" x14ac:dyDescent="0.25">
      <c r="A49" s="7">
        <v>46</v>
      </c>
      <c r="B49" s="7">
        <v>41</v>
      </c>
      <c r="C49" s="8" t="s">
        <v>66</v>
      </c>
      <c r="D49" s="7">
        <v>2000</v>
      </c>
      <c r="E49" s="8" t="s">
        <v>28</v>
      </c>
      <c r="F49" s="9">
        <v>8.7015019999999998E-2</v>
      </c>
      <c r="G49" s="11">
        <v>7.4890399999999998E-3</v>
      </c>
      <c r="H49" s="12" t="str">
        <f t="shared" si="0"/>
        <v>NUNES</v>
      </c>
      <c r="I49" s="12" t="str">
        <f t="shared" si="1"/>
        <v>Diogo</v>
      </c>
      <c r="J49" s="12"/>
      <c r="K49" s="12" t="str">
        <f t="shared" si="2"/>
        <v>Diogo Nunes</v>
      </c>
      <c r="L49" s="12" t="str">
        <f t="shared" si="3"/>
        <v>POR</v>
      </c>
      <c r="M49" s="15">
        <v>43608</v>
      </c>
      <c r="N49" s="12" t="s">
        <v>160</v>
      </c>
      <c r="O49" s="12" t="s">
        <v>163</v>
      </c>
      <c r="P49" s="12">
        <v>10</v>
      </c>
      <c r="Q49" s="12" t="s">
        <v>161</v>
      </c>
      <c r="R49" s="12" t="s">
        <v>162</v>
      </c>
      <c r="S49" s="12">
        <v>111</v>
      </c>
      <c r="T49" s="16">
        <f t="shared" si="4"/>
        <v>7518.0977279999997</v>
      </c>
    </row>
    <row r="50" spans="1:20" ht="12" customHeight="1" x14ac:dyDescent="0.25">
      <c r="A50" s="7">
        <v>47</v>
      </c>
      <c r="B50" s="7">
        <v>78</v>
      </c>
      <c r="C50" s="8" t="s">
        <v>67</v>
      </c>
      <c r="D50" s="7">
        <v>1997</v>
      </c>
      <c r="E50" s="8" t="s">
        <v>9</v>
      </c>
      <c r="F50" s="9">
        <v>8.7084419999999996E-2</v>
      </c>
      <c r="G50" s="11">
        <v>7.5584399999999996E-3</v>
      </c>
      <c r="H50" s="12" t="str">
        <f t="shared" si="0"/>
        <v>ZINSMEISTER</v>
      </c>
      <c r="I50" s="12" t="str">
        <f t="shared" si="1"/>
        <v>Julien</v>
      </c>
      <c r="J50" s="12"/>
      <c r="K50" s="12" t="str">
        <f t="shared" si="2"/>
        <v>Julien Zinsmeister</v>
      </c>
      <c r="L50" s="12" t="str">
        <f t="shared" si="3"/>
        <v>FRA</v>
      </c>
      <c r="M50" s="15">
        <v>43608</v>
      </c>
      <c r="N50" s="12" t="s">
        <v>160</v>
      </c>
      <c r="O50" s="12" t="s">
        <v>163</v>
      </c>
      <c r="P50" s="12">
        <v>10</v>
      </c>
      <c r="Q50" s="12" t="s">
        <v>161</v>
      </c>
      <c r="R50" s="12" t="s">
        <v>162</v>
      </c>
      <c r="S50" s="12">
        <v>111</v>
      </c>
      <c r="T50" s="16">
        <f t="shared" si="4"/>
        <v>7524.0938879999994</v>
      </c>
    </row>
    <row r="51" spans="1:20" ht="12" customHeight="1" x14ac:dyDescent="0.25">
      <c r="A51" s="7">
        <v>48</v>
      </c>
      <c r="B51" s="7">
        <v>46</v>
      </c>
      <c r="C51" s="8" t="s">
        <v>68</v>
      </c>
      <c r="D51" s="7">
        <v>2001</v>
      </c>
      <c r="E51" s="8" t="s">
        <v>35</v>
      </c>
      <c r="F51" s="9">
        <v>8.7106820000000001E-2</v>
      </c>
      <c r="G51" s="11">
        <v>7.5704199999999996E-3</v>
      </c>
      <c r="H51" s="12" t="str">
        <f t="shared" si="0"/>
        <v>CROIJMANS</v>
      </c>
      <c r="I51" s="12" t="str">
        <f t="shared" si="1"/>
        <v>Sander</v>
      </c>
      <c r="J51" s="12"/>
      <c r="K51" s="12" t="str">
        <f t="shared" si="2"/>
        <v>Sander Croijmans</v>
      </c>
      <c r="L51" s="12" t="str">
        <f t="shared" si="3"/>
        <v>NED</v>
      </c>
      <c r="M51" s="15">
        <v>43608</v>
      </c>
      <c r="N51" s="12" t="s">
        <v>160</v>
      </c>
      <c r="O51" s="12" t="s">
        <v>163</v>
      </c>
      <c r="P51" s="12">
        <v>10</v>
      </c>
      <c r="Q51" s="12" t="s">
        <v>161</v>
      </c>
      <c r="R51" s="12" t="s">
        <v>162</v>
      </c>
      <c r="S51" s="12">
        <v>111</v>
      </c>
      <c r="T51" s="16">
        <f t="shared" si="4"/>
        <v>7526.0292479999998</v>
      </c>
    </row>
    <row r="52" spans="1:20" ht="12" customHeight="1" x14ac:dyDescent="0.25">
      <c r="A52" s="7">
        <v>49</v>
      </c>
      <c r="B52" s="7">
        <v>106</v>
      </c>
      <c r="C52" s="8" t="s">
        <v>69</v>
      </c>
      <c r="D52" s="7">
        <v>1999</v>
      </c>
      <c r="E52" s="8" t="s">
        <v>9</v>
      </c>
      <c r="F52" s="9">
        <v>8.7141330000000003E-2</v>
      </c>
      <c r="G52" s="11">
        <v>7.6049300000000002E-3</v>
      </c>
      <c r="H52" s="12" t="str">
        <f t="shared" si="0"/>
        <v>LESPRIT</v>
      </c>
      <c r="I52" s="12" t="str">
        <f t="shared" si="1"/>
        <v>Paul</v>
      </c>
      <c r="J52" s="12"/>
      <c r="K52" s="12" t="str">
        <f t="shared" si="2"/>
        <v>Paul Lesprit</v>
      </c>
      <c r="L52" s="12" t="str">
        <f t="shared" si="3"/>
        <v>FRA</v>
      </c>
      <c r="M52" s="15">
        <v>43608</v>
      </c>
      <c r="N52" s="12" t="s">
        <v>160</v>
      </c>
      <c r="O52" s="12" t="s">
        <v>163</v>
      </c>
      <c r="P52" s="12">
        <v>10</v>
      </c>
      <c r="Q52" s="12" t="s">
        <v>161</v>
      </c>
      <c r="R52" s="12" t="s">
        <v>162</v>
      </c>
      <c r="S52" s="12">
        <v>111</v>
      </c>
      <c r="T52" s="16">
        <f t="shared" si="4"/>
        <v>7529.0109120000006</v>
      </c>
    </row>
    <row r="53" spans="1:20" ht="12" customHeight="1" x14ac:dyDescent="0.25">
      <c r="A53" s="7">
        <v>50</v>
      </c>
      <c r="B53" s="7">
        <v>67</v>
      </c>
      <c r="C53" s="8" t="s">
        <v>70</v>
      </c>
      <c r="D53" s="7">
        <v>2001</v>
      </c>
      <c r="E53" s="8" t="s">
        <v>23</v>
      </c>
      <c r="F53" s="9">
        <v>8.7164619999999998E-2</v>
      </c>
      <c r="G53" s="11">
        <v>7.6282199999999998E-3</v>
      </c>
      <c r="H53" s="12" t="str">
        <f t="shared" si="0"/>
        <v>MARICHAL</v>
      </c>
      <c r="I53" s="12" t="str">
        <f t="shared" si="1"/>
        <v>Seppe</v>
      </c>
      <c r="J53" s="12"/>
      <c r="K53" s="12" t="str">
        <f t="shared" si="2"/>
        <v>Seppe Marichal</v>
      </c>
      <c r="L53" s="12" t="str">
        <f t="shared" si="3"/>
        <v>BEL</v>
      </c>
      <c r="M53" s="15">
        <v>43608</v>
      </c>
      <c r="N53" s="12" t="s">
        <v>160</v>
      </c>
      <c r="O53" s="12" t="s">
        <v>163</v>
      </c>
      <c r="P53" s="12">
        <v>10</v>
      </c>
      <c r="Q53" s="12" t="s">
        <v>161</v>
      </c>
      <c r="R53" s="12" t="s">
        <v>162</v>
      </c>
      <c r="S53" s="12">
        <v>111</v>
      </c>
      <c r="T53" s="16">
        <f t="shared" si="4"/>
        <v>7531.0231679999997</v>
      </c>
    </row>
    <row r="54" spans="1:20" ht="12" customHeight="1" x14ac:dyDescent="0.25">
      <c r="A54" s="7">
        <v>51</v>
      </c>
      <c r="B54" s="7">
        <v>43</v>
      </c>
      <c r="C54" s="8" t="s">
        <v>71</v>
      </c>
      <c r="D54" s="7">
        <v>2000</v>
      </c>
      <c r="E54" s="8" t="s">
        <v>9</v>
      </c>
      <c r="F54" s="9">
        <v>8.7338449999999998E-2</v>
      </c>
      <c r="G54" s="11">
        <v>7.8020499999999996E-3</v>
      </c>
      <c r="H54" s="12" t="str">
        <f t="shared" si="0"/>
        <v>GOUEZEC</v>
      </c>
      <c r="I54" s="12" t="str">
        <f t="shared" si="1"/>
        <v>Corentin</v>
      </c>
      <c r="J54" s="12"/>
      <c r="K54" s="12" t="str">
        <f t="shared" si="2"/>
        <v>Corentin Gouezec</v>
      </c>
      <c r="L54" s="12" t="str">
        <f t="shared" si="3"/>
        <v>FRA</v>
      </c>
      <c r="M54" s="15">
        <v>43608</v>
      </c>
      <c r="N54" s="12" t="s">
        <v>160</v>
      </c>
      <c r="O54" s="12" t="s">
        <v>163</v>
      </c>
      <c r="P54" s="12">
        <v>10</v>
      </c>
      <c r="Q54" s="12" t="s">
        <v>161</v>
      </c>
      <c r="R54" s="12" t="s">
        <v>162</v>
      </c>
      <c r="S54" s="12">
        <v>111</v>
      </c>
      <c r="T54" s="16">
        <f t="shared" si="4"/>
        <v>7546.0420800000002</v>
      </c>
    </row>
    <row r="55" spans="1:20" ht="12" customHeight="1" x14ac:dyDescent="0.25">
      <c r="A55" s="7">
        <v>52</v>
      </c>
      <c r="B55" s="7">
        <v>12</v>
      </c>
      <c r="C55" s="8" t="s">
        <v>72</v>
      </c>
      <c r="D55" s="7">
        <v>2002</v>
      </c>
      <c r="E55" s="8" t="s">
        <v>73</v>
      </c>
      <c r="F55" s="9">
        <v>8.7488440000000001E-2</v>
      </c>
      <c r="G55" s="11">
        <v>7.9520400000000005E-3</v>
      </c>
      <c r="H55" s="12" t="str">
        <f t="shared" si="0"/>
        <v>PECIAR</v>
      </c>
      <c r="I55" s="12" t="str">
        <f t="shared" si="1"/>
        <v>Tomas</v>
      </c>
      <c r="J55" s="12"/>
      <c r="K55" s="12" t="str">
        <f t="shared" si="2"/>
        <v>Tomas Peciar</v>
      </c>
      <c r="L55" s="12" t="str">
        <f t="shared" si="3"/>
        <v>SVK</v>
      </c>
      <c r="M55" s="15">
        <v>43608</v>
      </c>
      <c r="N55" s="12" t="s">
        <v>160</v>
      </c>
      <c r="O55" s="12" t="s">
        <v>163</v>
      </c>
      <c r="P55" s="12">
        <v>10</v>
      </c>
      <c r="Q55" s="12" t="s">
        <v>161</v>
      </c>
      <c r="R55" s="12" t="s">
        <v>162</v>
      </c>
      <c r="S55" s="12">
        <v>111</v>
      </c>
      <c r="T55" s="16">
        <f t="shared" si="4"/>
        <v>7559.0012159999997</v>
      </c>
    </row>
    <row r="56" spans="1:20" ht="12" customHeight="1" x14ac:dyDescent="0.25">
      <c r="A56" s="7">
        <v>53</v>
      </c>
      <c r="B56" s="7">
        <v>19</v>
      </c>
      <c r="C56" s="8" t="s">
        <v>74</v>
      </c>
      <c r="D56" s="7">
        <v>2003</v>
      </c>
      <c r="E56" s="8" t="s">
        <v>9</v>
      </c>
      <c r="F56" s="9">
        <v>8.7488510000000005E-2</v>
      </c>
      <c r="G56" s="11">
        <v>7.9521100000000001E-3</v>
      </c>
      <c r="H56" s="12" t="str">
        <f t="shared" si="0"/>
        <v>BARADAT</v>
      </c>
      <c r="I56" s="12" t="str">
        <f t="shared" si="1"/>
        <v>Mats</v>
      </c>
      <c r="J56" s="12"/>
      <c r="K56" s="12" t="str">
        <f t="shared" si="2"/>
        <v>Mats Baradat</v>
      </c>
      <c r="L56" s="12" t="str">
        <f t="shared" si="3"/>
        <v>FRA</v>
      </c>
      <c r="M56" s="15">
        <v>43608</v>
      </c>
      <c r="N56" s="12" t="s">
        <v>160</v>
      </c>
      <c r="O56" s="12" t="s">
        <v>163</v>
      </c>
      <c r="P56" s="12">
        <v>10</v>
      </c>
      <c r="Q56" s="12" t="s">
        <v>161</v>
      </c>
      <c r="R56" s="12" t="s">
        <v>162</v>
      </c>
      <c r="S56" s="12">
        <v>111</v>
      </c>
      <c r="T56" s="16">
        <f t="shared" si="4"/>
        <v>7559.0072640000008</v>
      </c>
    </row>
    <row r="57" spans="1:20" ht="12" customHeight="1" x14ac:dyDescent="0.25">
      <c r="A57" s="7">
        <v>54</v>
      </c>
      <c r="B57" s="7">
        <v>13</v>
      </c>
      <c r="C57" s="8" t="s">
        <v>75</v>
      </c>
      <c r="D57" s="7">
        <v>2002</v>
      </c>
      <c r="E57" s="8" t="s">
        <v>9</v>
      </c>
      <c r="F57" s="9">
        <v>8.7523669999999998E-2</v>
      </c>
      <c r="G57" s="11">
        <v>7.99769E-3</v>
      </c>
      <c r="H57" s="12" t="str">
        <f t="shared" si="0"/>
        <v>TEULE</v>
      </c>
      <c r="I57" s="12" t="str">
        <f t="shared" si="1"/>
        <v>Leo</v>
      </c>
      <c r="J57" s="12"/>
      <c r="K57" s="12" t="str">
        <f t="shared" si="2"/>
        <v>Leo Teule</v>
      </c>
      <c r="L57" s="12" t="str">
        <f t="shared" si="3"/>
        <v>FRA</v>
      </c>
      <c r="M57" s="15">
        <v>43608</v>
      </c>
      <c r="N57" s="12" t="s">
        <v>160</v>
      </c>
      <c r="O57" s="12" t="s">
        <v>163</v>
      </c>
      <c r="P57" s="12">
        <v>10</v>
      </c>
      <c r="Q57" s="12" t="s">
        <v>161</v>
      </c>
      <c r="R57" s="12" t="s">
        <v>162</v>
      </c>
      <c r="S57" s="12">
        <v>111</v>
      </c>
      <c r="T57" s="16">
        <f t="shared" si="4"/>
        <v>7562.0450879999999</v>
      </c>
    </row>
    <row r="58" spans="1:20" ht="12" customHeight="1" x14ac:dyDescent="0.25">
      <c r="A58" s="7">
        <v>55</v>
      </c>
      <c r="B58" s="7">
        <v>6</v>
      </c>
      <c r="C58" s="8" t="s">
        <v>76</v>
      </c>
      <c r="D58" s="7">
        <v>2003</v>
      </c>
      <c r="E58" s="8" t="s">
        <v>9</v>
      </c>
      <c r="F58" s="9">
        <v>8.7581240000000005E-2</v>
      </c>
      <c r="G58" s="11">
        <v>8.0448399999999993E-3</v>
      </c>
      <c r="H58" s="12" t="str">
        <f t="shared" si="0"/>
        <v>REMY</v>
      </c>
      <c r="I58" s="12" t="str">
        <f t="shared" si="1"/>
        <v>Jules</v>
      </c>
      <c r="J58" s="12"/>
      <c r="K58" s="12" t="str">
        <f t="shared" si="2"/>
        <v>Jules Remy</v>
      </c>
      <c r="L58" s="12" t="str">
        <f t="shared" si="3"/>
        <v>FRA</v>
      </c>
      <c r="M58" s="15">
        <v>43608</v>
      </c>
      <c r="N58" s="12" t="s">
        <v>160</v>
      </c>
      <c r="O58" s="12" t="s">
        <v>163</v>
      </c>
      <c r="P58" s="12">
        <v>10</v>
      </c>
      <c r="Q58" s="12" t="s">
        <v>161</v>
      </c>
      <c r="R58" s="12" t="s">
        <v>162</v>
      </c>
      <c r="S58" s="12">
        <v>111</v>
      </c>
      <c r="T58" s="16">
        <f t="shared" si="4"/>
        <v>7567.0191360000008</v>
      </c>
    </row>
    <row r="59" spans="1:20" ht="12" customHeight="1" x14ac:dyDescent="0.25">
      <c r="A59" s="7">
        <v>56</v>
      </c>
      <c r="B59" s="7">
        <v>65</v>
      </c>
      <c r="C59" s="8" t="s">
        <v>77</v>
      </c>
      <c r="D59" s="7">
        <v>2001</v>
      </c>
      <c r="E59" s="8" t="s">
        <v>35</v>
      </c>
      <c r="F59" s="11">
        <v>8.7615739999999998E-2</v>
      </c>
      <c r="G59" s="11">
        <v>8.0793400000000008E-3</v>
      </c>
      <c r="H59" s="12" t="str">
        <f t="shared" si="0"/>
        <v>CROIJMANS</v>
      </c>
      <c r="I59" s="12" t="str">
        <f t="shared" si="1"/>
        <v>Vincent</v>
      </c>
      <c r="J59" s="12"/>
      <c r="K59" s="12" t="str">
        <f t="shared" si="2"/>
        <v>Vincent Croijmans</v>
      </c>
      <c r="L59" s="12" t="str">
        <f t="shared" si="3"/>
        <v>NED</v>
      </c>
      <c r="M59" s="15">
        <v>43608</v>
      </c>
      <c r="N59" s="12" t="s">
        <v>160</v>
      </c>
      <c r="O59" s="12" t="s">
        <v>163</v>
      </c>
      <c r="P59" s="12">
        <v>10</v>
      </c>
      <c r="Q59" s="12" t="s">
        <v>161</v>
      </c>
      <c r="R59" s="12" t="s">
        <v>162</v>
      </c>
      <c r="S59" s="12">
        <v>111</v>
      </c>
      <c r="T59" s="16">
        <f t="shared" si="4"/>
        <v>7569.9999360000002</v>
      </c>
    </row>
    <row r="60" spans="1:20" ht="12" customHeight="1" x14ac:dyDescent="0.25">
      <c r="A60" s="7">
        <v>57</v>
      </c>
      <c r="B60" s="7">
        <v>70</v>
      </c>
      <c r="C60" s="8" t="s">
        <v>78</v>
      </c>
      <c r="D60" s="7">
        <v>2001</v>
      </c>
      <c r="E60" s="8" t="s">
        <v>79</v>
      </c>
      <c r="F60" s="11">
        <v>8.7744059999999999E-2</v>
      </c>
      <c r="G60" s="11">
        <v>8.2180799999999991E-3</v>
      </c>
      <c r="H60" s="12" t="str">
        <f t="shared" si="0"/>
        <v>LOUISSI</v>
      </c>
      <c r="I60" s="12" t="str">
        <f t="shared" si="1"/>
        <v>Malek</v>
      </c>
      <c r="J60" s="12"/>
      <c r="K60" s="12" t="str">
        <f t="shared" si="2"/>
        <v>Malek Louissi</v>
      </c>
      <c r="L60" s="12" t="str">
        <f t="shared" si="3"/>
        <v>TUN</v>
      </c>
      <c r="M60" s="15">
        <v>43608</v>
      </c>
      <c r="N60" s="12" t="s">
        <v>160</v>
      </c>
      <c r="O60" s="12" t="s">
        <v>163</v>
      </c>
      <c r="P60" s="12">
        <v>10</v>
      </c>
      <c r="Q60" s="12" t="s">
        <v>161</v>
      </c>
      <c r="R60" s="12" t="s">
        <v>162</v>
      </c>
      <c r="S60" s="12">
        <v>111</v>
      </c>
      <c r="T60" s="16">
        <f t="shared" si="4"/>
        <v>7581.0867840000001</v>
      </c>
    </row>
    <row r="61" spans="1:20" ht="12" customHeight="1" x14ac:dyDescent="0.25">
      <c r="A61" s="7">
        <v>58</v>
      </c>
      <c r="B61" s="7">
        <v>100</v>
      </c>
      <c r="C61" s="8" t="s">
        <v>80</v>
      </c>
      <c r="D61" s="7">
        <v>1999</v>
      </c>
      <c r="E61" s="8" t="s">
        <v>9</v>
      </c>
      <c r="F61" s="11">
        <v>8.7998179999999995E-2</v>
      </c>
      <c r="G61" s="11">
        <v>8.4617800000000003E-3</v>
      </c>
      <c r="H61" s="12" t="str">
        <f t="shared" si="0"/>
        <v>BACHMANN</v>
      </c>
      <c r="I61" s="12" t="str">
        <f t="shared" si="1"/>
        <v>Simon</v>
      </c>
      <c r="J61" s="12"/>
      <c r="K61" s="12" t="str">
        <f t="shared" si="2"/>
        <v>Simon Bachmann</v>
      </c>
      <c r="L61" s="12" t="str">
        <f t="shared" si="3"/>
        <v>FRA</v>
      </c>
      <c r="M61" s="15">
        <v>43608</v>
      </c>
      <c r="N61" s="12" t="s">
        <v>160</v>
      </c>
      <c r="O61" s="12" t="s">
        <v>163</v>
      </c>
      <c r="P61" s="12">
        <v>10</v>
      </c>
      <c r="Q61" s="12" t="s">
        <v>161</v>
      </c>
      <c r="R61" s="12" t="s">
        <v>162</v>
      </c>
      <c r="S61" s="12">
        <v>111</v>
      </c>
      <c r="T61" s="16">
        <f t="shared" si="4"/>
        <v>7603.0427519999994</v>
      </c>
    </row>
    <row r="62" spans="1:20" ht="12" customHeight="1" x14ac:dyDescent="0.25">
      <c r="A62" s="7">
        <v>59</v>
      </c>
      <c r="B62" s="7">
        <v>95</v>
      </c>
      <c r="C62" s="8" t="s">
        <v>81</v>
      </c>
      <c r="D62" s="7">
        <v>1998</v>
      </c>
      <c r="E62" s="8" t="s">
        <v>82</v>
      </c>
      <c r="F62" s="11">
        <v>8.8843660000000005E-2</v>
      </c>
      <c r="G62" s="11">
        <v>9.3176700000000001E-3</v>
      </c>
      <c r="H62" s="12" t="str">
        <f t="shared" si="0"/>
        <v>HERCOG</v>
      </c>
      <c r="I62" s="12" t="str">
        <f t="shared" si="1"/>
        <v>Jan</v>
      </c>
      <c r="J62" s="12"/>
      <c r="K62" s="12" t="str">
        <f t="shared" si="2"/>
        <v>Jan Hercog</v>
      </c>
      <c r="L62" s="12" t="str">
        <f t="shared" si="3"/>
        <v>AUT</v>
      </c>
      <c r="M62" s="15">
        <v>43608</v>
      </c>
      <c r="N62" s="12" t="s">
        <v>160</v>
      </c>
      <c r="O62" s="12" t="s">
        <v>163</v>
      </c>
      <c r="P62" s="12">
        <v>10</v>
      </c>
      <c r="Q62" s="12" t="s">
        <v>161</v>
      </c>
      <c r="R62" s="12" t="s">
        <v>162</v>
      </c>
      <c r="S62" s="12">
        <v>111</v>
      </c>
      <c r="T62" s="16">
        <f t="shared" si="4"/>
        <v>7676.092224</v>
      </c>
    </row>
    <row r="63" spans="1:20" ht="12" customHeight="1" x14ac:dyDescent="0.25">
      <c r="A63" s="7">
        <v>60</v>
      </c>
      <c r="B63" s="7">
        <v>51</v>
      </c>
      <c r="C63" s="8" t="s">
        <v>83</v>
      </c>
      <c r="D63" s="7">
        <v>2000</v>
      </c>
      <c r="E63" s="8" t="s">
        <v>9</v>
      </c>
      <c r="F63" s="11">
        <v>8.9294760000000001E-2</v>
      </c>
      <c r="G63" s="11">
        <v>9.7687699999999995E-3</v>
      </c>
      <c r="H63" s="12" t="str">
        <f t="shared" si="0"/>
        <v>MOKHFI</v>
      </c>
      <c r="I63" s="12" t="str">
        <f t="shared" si="1"/>
        <v>Naim</v>
      </c>
      <c r="J63" s="12"/>
      <c r="K63" s="12" t="str">
        <f t="shared" si="2"/>
        <v>Naim Mokhfi</v>
      </c>
      <c r="L63" s="12" t="str">
        <f t="shared" si="3"/>
        <v>FRA</v>
      </c>
      <c r="M63" s="15">
        <v>43608</v>
      </c>
      <c r="N63" s="12" t="s">
        <v>160</v>
      </c>
      <c r="O63" s="12" t="s">
        <v>163</v>
      </c>
      <c r="P63" s="12">
        <v>10</v>
      </c>
      <c r="Q63" s="12" t="s">
        <v>161</v>
      </c>
      <c r="R63" s="12" t="s">
        <v>162</v>
      </c>
      <c r="S63" s="12">
        <v>111</v>
      </c>
      <c r="T63" s="16">
        <f t="shared" si="4"/>
        <v>7715.0672640000003</v>
      </c>
    </row>
    <row r="64" spans="1:20" ht="12" customHeight="1" x14ac:dyDescent="0.25">
      <c r="A64" s="7">
        <v>61</v>
      </c>
      <c r="B64" s="7">
        <v>75</v>
      </c>
      <c r="C64" s="8" t="s">
        <v>84</v>
      </c>
      <c r="D64" s="7">
        <v>2001</v>
      </c>
      <c r="E64" s="8" t="s">
        <v>9</v>
      </c>
      <c r="F64" s="11">
        <v>8.9758009999999999E-2</v>
      </c>
      <c r="G64" s="11">
        <v>1.023203E-2</v>
      </c>
      <c r="H64" s="12" t="str">
        <f t="shared" si="0"/>
        <v>MOUILLEY</v>
      </c>
      <c r="I64" s="12" t="str">
        <f t="shared" si="1"/>
        <v>Alexandre</v>
      </c>
      <c r="J64" s="12"/>
      <c r="K64" s="12" t="str">
        <f t="shared" si="2"/>
        <v>Alexandre Mouilley</v>
      </c>
      <c r="L64" s="12" t="str">
        <f t="shared" si="3"/>
        <v>FRA</v>
      </c>
      <c r="M64" s="15">
        <v>43608</v>
      </c>
      <c r="N64" s="12" t="s">
        <v>160</v>
      </c>
      <c r="O64" s="12" t="s">
        <v>163</v>
      </c>
      <c r="P64" s="12">
        <v>10</v>
      </c>
      <c r="Q64" s="12" t="s">
        <v>161</v>
      </c>
      <c r="R64" s="12" t="s">
        <v>162</v>
      </c>
      <c r="S64" s="12">
        <v>111</v>
      </c>
      <c r="T64" s="16">
        <f t="shared" si="4"/>
        <v>7755.0920639999995</v>
      </c>
    </row>
    <row r="65" spans="1:20" ht="12" customHeight="1" x14ac:dyDescent="0.25">
      <c r="A65" s="7">
        <v>62</v>
      </c>
      <c r="B65" s="7">
        <v>62</v>
      </c>
      <c r="C65" s="8" t="s">
        <v>85</v>
      </c>
      <c r="D65" s="7">
        <v>2001</v>
      </c>
      <c r="E65" s="8" t="s">
        <v>9</v>
      </c>
      <c r="F65" s="11">
        <v>8.9930560000000007E-2</v>
      </c>
      <c r="G65" s="11">
        <v>1.039416E-2</v>
      </c>
      <c r="H65" s="12" t="str">
        <f t="shared" si="0"/>
        <v>DECAMPS</v>
      </c>
      <c r="I65" s="12" t="str">
        <f t="shared" si="1"/>
        <v>Baptiste</v>
      </c>
      <c r="J65" s="12"/>
      <c r="K65" s="12" t="str">
        <f t="shared" si="2"/>
        <v>Baptiste Decamps</v>
      </c>
      <c r="L65" s="12" t="str">
        <f t="shared" si="3"/>
        <v>FRA</v>
      </c>
      <c r="M65" s="15">
        <v>43608</v>
      </c>
      <c r="N65" s="12" t="s">
        <v>160</v>
      </c>
      <c r="O65" s="12" t="s">
        <v>163</v>
      </c>
      <c r="P65" s="12">
        <v>10</v>
      </c>
      <c r="Q65" s="12" t="s">
        <v>161</v>
      </c>
      <c r="R65" s="12" t="s">
        <v>162</v>
      </c>
      <c r="S65" s="12">
        <v>111</v>
      </c>
      <c r="T65" s="16">
        <f t="shared" si="4"/>
        <v>7770.0003840000008</v>
      </c>
    </row>
    <row r="66" spans="1:20" ht="12" customHeight="1" x14ac:dyDescent="0.25">
      <c r="A66" s="7">
        <v>63</v>
      </c>
      <c r="B66" s="7">
        <v>45</v>
      </c>
      <c r="C66" s="8" t="s">
        <v>86</v>
      </c>
      <c r="D66" s="7">
        <v>2001</v>
      </c>
      <c r="E66" s="8" t="s">
        <v>87</v>
      </c>
      <c r="F66" s="11">
        <v>9.0915270000000006E-2</v>
      </c>
      <c r="G66" s="11">
        <v>1.138928E-2</v>
      </c>
      <c r="H66" s="12" t="str">
        <f t="shared" si="0"/>
        <v>NDIAYE</v>
      </c>
      <c r="I66" s="12" t="str">
        <f t="shared" si="1"/>
        <v>Amadou</v>
      </c>
      <c r="J66" s="12"/>
      <c r="K66" s="12" t="str">
        <f t="shared" si="2"/>
        <v>Amadou Ndiaye</v>
      </c>
      <c r="L66" s="12" t="str">
        <f t="shared" si="3"/>
        <v>SEN</v>
      </c>
      <c r="M66" s="15">
        <v>43608</v>
      </c>
      <c r="N66" s="12" t="s">
        <v>160</v>
      </c>
      <c r="O66" s="12" t="s">
        <v>163</v>
      </c>
      <c r="P66" s="12">
        <v>10</v>
      </c>
      <c r="Q66" s="12" t="s">
        <v>161</v>
      </c>
      <c r="R66" s="12" t="s">
        <v>162</v>
      </c>
      <c r="S66" s="12">
        <v>111</v>
      </c>
      <c r="T66" s="16">
        <f t="shared" si="4"/>
        <v>7855.0793280000007</v>
      </c>
    </row>
    <row r="67" spans="1:20" ht="12" customHeight="1" x14ac:dyDescent="0.25">
      <c r="A67" s="7">
        <v>64</v>
      </c>
      <c r="B67" s="7">
        <v>87</v>
      </c>
      <c r="C67" s="8" t="s">
        <v>88</v>
      </c>
      <c r="D67" s="7">
        <v>1997</v>
      </c>
      <c r="E67" s="8" t="s">
        <v>9</v>
      </c>
      <c r="F67" s="11">
        <v>9.0915339999999997E-2</v>
      </c>
      <c r="G67" s="11">
        <v>1.1389349999999999E-2</v>
      </c>
      <c r="H67" s="12" t="str">
        <f t="shared" si="0"/>
        <v>ANTONETTI</v>
      </c>
      <c r="I67" s="12" t="str">
        <f t="shared" si="1"/>
        <v>Jean-Baptiste</v>
      </c>
      <c r="J67" s="12"/>
      <c r="K67" s="12" t="str">
        <f t="shared" si="2"/>
        <v>Jean-Baptiste Antonetti</v>
      </c>
      <c r="L67" s="12" t="str">
        <f t="shared" si="3"/>
        <v>FRA</v>
      </c>
      <c r="M67" s="15">
        <v>43608</v>
      </c>
      <c r="N67" s="12" t="s">
        <v>160</v>
      </c>
      <c r="O67" s="12" t="s">
        <v>163</v>
      </c>
      <c r="P67" s="12">
        <v>10</v>
      </c>
      <c r="Q67" s="12" t="s">
        <v>161</v>
      </c>
      <c r="R67" s="12" t="s">
        <v>162</v>
      </c>
      <c r="S67" s="12">
        <v>111</v>
      </c>
      <c r="T67" s="16">
        <f t="shared" si="4"/>
        <v>7855.085376</v>
      </c>
    </row>
    <row r="68" spans="1:20" ht="12" customHeight="1" x14ac:dyDescent="0.25">
      <c r="A68" s="7">
        <v>65</v>
      </c>
      <c r="B68" s="7">
        <v>14</v>
      </c>
      <c r="C68" s="8" t="s">
        <v>89</v>
      </c>
      <c r="D68" s="7">
        <v>2002</v>
      </c>
      <c r="E68" s="8" t="s">
        <v>9</v>
      </c>
      <c r="F68" s="11">
        <v>9.1146790000000005E-2</v>
      </c>
      <c r="G68" s="11">
        <v>1.1620810000000001E-2</v>
      </c>
      <c r="H68" s="12" t="str">
        <f t="shared" si="0"/>
        <v>LEMARCHAND</v>
      </c>
      <c r="I68" s="12" t="str">
        <f t="shared" si="1"/>
        <v>Kyllian</v>
      </c>
      <c r="J68" s="12"/>
      <c r="K68" s="12" t="str">
        <f t="shared" si="2"/>
        <v>Kyllian Lemarchand</v>
      </c>
      <c r="L68" s="12" t="str">
        <f t="shared" si="3"/>
        <v>FRA</v>
      </c>
      <c r="M68" s="15">
        <v>43608</v>
      </c>
      <c r="N68" s="12" t="s">
        <v>160</v>
      </c>
      <c r="O68" s="12" t="s">
        <v>163</v>
      </c>
      <c r="P68" s="12">
        <v>10</v>
      </c>
      <c r="Q68" s="12" t="s">
        <v>161</v>
      </c>
      <c r="R68" s="12" t="s">
        <v>162</v>
      </c>
      <c r="S68" s="12">
        <v>111</v>
      </c>
      <c r="T68" s="16">
        <f t="shared" si="4"/>
        <v>7875.0826560000005</v>
      </c>
    </row>
    <row r="69" spans="1:20" ht="12" customHeight="1" x14ac:dyDescent="0.25">
      <c r="A69" s="7">
        <v>66</v>
      </c>
      <c r="B69" s="7">
        <v>44</v>
      </c>
      <c r="C69" s="8" t="s">
        <v>90</v>
      </c>
      <c r="D69" s="7">
        <v>2000</v>
      </c>
      <c r="E69" s="8" t="s">
        <v>9</v>
      </c>
      <c r="F69" s="11">
        <v>9.2071760000000002E-2</v>
      </c>
      <c r="G69" s="11">
        <v>1.2535360000000001E-2</v>
      </c>
      <c r="H69" s="12" t="str">
        <f t="shared" ref="H69:H84" si="5">LEFT(C69,SEARCH(" ",C69)-1)</f>
        <v>COLOMAS</v>
      </c>
      <c r="I69" s="12" t="str">
        <f t="shared" ref="I69:I84" si="6">TRIM(SUBSTITUTE(C69,H69,""))</f>
        <v>Baptiste</v>
      </c>
      <c r="J69" s="12"/>
      <c r="K69" s="12" t="str">
        <f t="shared" ref="K69:K84" si="7">TRIM(PROPER(I69&amp;" "&amp;H69))</f>
        <v>Baptiste Colomas</v>
      </c>
      <c r="L69" s="12" t="str">
        <f t="shared" ref="L69:L84" si="8">E69</f>
        <v>FRA</v>
      </c>
      <c r="M69" s="15">
        <v>43608</v>
      </c>
      <c r="N69" s="12" t="s">
        <v>160</v>
      </c>
      <c r="O69" s="12" t="s">
        <v>163</v>
      </c>
      <c r="P69" s="12">
        <v>10</v>
      </c>
      <c r="Q69" s="12" t="s">
        <v>161</v>
      </c>
      <c r="R69" s="12" t="s">
        <v>162</v>
      </c>
      <c r="S69" s="12">
        <v>111</v>
      </c>
      <c r="T69" s="16">
        <f t="shared" ref="T69:T84" si="9">F69*86400</f>
        <v>7955.0000639999998</v>
      </c>
    </row>
    <row r="70" spans="1:20" ht="12" customHeight="1" x14ac:dyDescent="0.25">
      <c r="A70" s="7">
        <v>67</v>
      </c>
      <c r="B70" s="7">
        <v>9</v>
      </c>
      <c r="C70" s="8" t="s">
        <v>91</v>
      </c>
      <c r="D70" s="7">
        <v>2003</v>
      </c>
      <c r="E70" s="8" t="s">
        <v>9</v>
      </c>
      <c r="F70" s="11">
        <v>9.2210780000000006E-2</v>
      </c>
      <c r="G70" s="11">
        <v>1.2674370000000001E-2</v>
      </c>
      <c r="H70" s="12" t="str">
        <f t="shared" si="5"/>
        <v>DUTEIL</v>
      </c>
      <c r="I70" s="12" t="str">
        <f t="shared" si="6"/>
        <v>Valentin</v>
      </c>
      <c r="J70" s="12"/>
      <c r="K70" s="12" t="str">
        <f t="shared" si="7"/>
        <v>Valentin Duteil</v>
      </c>
      <c r="L70" s="12" t="str">
        <f t="shared" si="8"/>
        <v>FRA</v>
      </c>
      <c r="M70" s="15">
        <v>43608</v>
      </c>
      <c r="N70" s="12" t="s">
        <v>160</v>
      </c>
      <c r="O70" s="12" t="s">
        <v>163</v>
      </c>
      <c r="P70" s="12">
        <v>10</v>
      </c>
      <c r="Q70" s="12" t="s">
        <v>161</v>
      </c>
      <c r="R70" s="12" t="s">
        <v>162</v>
      </c>
      <c r="S70" s="12">
        <v>111</v>
      </c>
      <c r="T70" s="16">
        <f t="shared" si="9"/>
        <v>7967.0113920000003</v>
      </c>
    </row>
    <row r="71" spans="1:20" ht="12" customHeight="1" x14ac:dyDescent="0.25">
      <c r="A71" s="7">
        <v>68</v>
      </c>
      <c r="B71" s="7">
        <v>24</v>
      </c>
      <c r="C71" s="8" t="s">
        <v>92</v>
      </c>
      <c r="D71" s="7">
        <v>2003</v>
      </c>
      <c r="E71" s="8" t="s">
        <v>9</v>
      </c>
      <c r="F71" s="11">
        <v>9.3241710000000005E-2</v>
      </c>
      <c r="G71" s="11">
        <v>1.3715730000000001E-2</v>
      </c>
      <c r="H71" s="12" t="str">
        <f t="shared" si="5"/>
        <v>BOUFTINI</v>
      </c>
      <c r="I71" s="12" t="str">
        <f t="shared" si="6"/>
        <v>Walid</v>
      </c>
      <c r="J71" s="12"/>
      <c r="K71" s="12" t="str">
        <f t="shared" si="7"/>
        <v>Walid Bouftini</v>
      </c>
      <c r="L71" s="12" t="str">
        <f t="shared" si="8"/>
        <v>FRA</v>
      </c>
      <c r="M71" s="15">
        <v>43608</v>
      </c>
      <c r="N71" s="12" t="s">
        <v>160</v>
      </c>
      <c r="O71" s="12" t="s">
        <v>163</v>
      </c>
      <c r="P71" s="12">
        <v>10</v>
      </c>
      <c r="Q71" s="12" t="s">
        <v>161</v>
      </c>
      <c r="R71" s="12" t="s">
        <v>162</v>
      </c>
      <c r="S71" s="12">
        <v>111</v>
      </c>
      <c r="T71" s="16">
        <f t="shared" si="9"/>
        <v>8056.0837440000005</v>
      </c>
    </row>
    <row r="72" spans="1:20" ht="12" customHeight="1" x14ac:dyDescent="0.25">
      <c r="A72" s="7">
        <v>69</v>
      </c>
      <c r="B72" s="7">
        <v>37</v>
      </c>
      <c r="C72" s="8" t="s">
        <v>93</v>
      </c>
      <c r="D72" s="7">
        <v>2000</v>
      </c>
      <c r="E72" s="8" t="s">
        <v>9</v>
      </c>
      <c r="F72" s="11">
        <v>9.3380409999999997E-2</v>
      </c>
      <c r="G72" s="11">
        <v>1.3854419999999999E-2</v>
      </c>
      <c r="H72" s="12" t="str">
        <f t="shared" si="5"/>
        <v>ROCHA</v>
      </c>
      <c r="I72" s="12" t="str">
        <f t="shared" si="6"/>
        <v>DE OLIVEIRA Amaury</v>
      </c>
      <c r="J72" s="12"/>
      <c r="K72" s="12" t="str">
        <f t="shared" si="7"/>
        <v>De Oliveira Amaury Rocha</v>
      </c>
      <c r="L72" s="12" t="str">
        <f t="shared" si="8"/>
        <v>FRA</v>
      </c>
      <c r="M72" s="15">
        <v>43608</v>
      </c>
      <c r="N72" s="12" t="s">
        <v>160</v>
      </c>
      <c r="O72" s="12" t="s">
        <v>163</v>
      </c>
      <c r="P72" s="12">
        <v>10</v>
      </c>
      <c r="Q72" s="12" t="s">
        <v>161</v>
      </c>
      <c r="R72" s="12" t="s">
        <v>162</v>
      </c>
      <c r="S72" s="12">
        <v>111</v>
      </c>
      <c r="T72" s="16">
        <f t="shared" si="9"/>
        <v>8068.0674239999998</v>
      </c>
    </row>
    <row r="73" spans="1:20" ht="12" customHeight="1" x14ac:dyDescent="0.25">
      <c r="A73" s="7">
        <v>70</v>
      </c>
      <c r="B73" s="7">
        <v>33</v>
      </c>
      <c r="C73" s="8" t="s">
        <v>94</v>
      </c>
      <c r="D73" s="7">
        <v>2000</v>
      </c>
      <c r="E73" s="8" t="s">
        <v>9</v>
      </c>
      <c r="F73" s="11">
        <v>9.3473239999999999E-2</v>
      </c>
      <c r="G73" s="11">
        <v>1.394726E-2</v>
      </c>
      <c r="H73" s="12" t="str">
        <f t="shared" si="5"/>
        <v>BOURNY</v>
      </c>
      <c r="I73" s="12" t="str">
        <f t="shared" si="6"/>
        <v>Ioané</v>
      </c>
      <c r="J73" s="12"/>
      <c r="K73" s="12" t="str">
        <f t="shared" si="7"/>
        <v>Ioané Bourny</v>
      </c>
      <c r="L73" s="12" t="str">
        <f t="shared" si="8"/>
        <v>FRA</v>
      </c>
      <c r="M73" s="15">
        <v>43608</v>
      </c>
      <c r="N73" s="12" t="s">
        <v>160</v>
      </c>
      <c r="O73" s="12" t="s">
        <v>163</v>
      </c>
      <c r="P73" s="12">
        <v>10</v>
      </c>
      <c r="Q73" s="12" t="s">
        <v>161</v>
      </c>
      <c r="R73" s="12" t="s">
        <v>162</v>
      </c>
      <c r="S73" s="12">
        <v>111</v>
      </c>
      <c r="T73" s="16">
        <f t="shared" si="9"/>
        <v>8076.0879359999999</v>
      </c>
    </row>
    <row r="74" spans="1:20" ht="12" customHeight="1" x14ac:dyDescent="0.25">
      <c r="A74" s="7">
        <v>71</v>
      </c>
      <c r="B74" s="7">
        <v>56</v>
      </c>
      <c r="C74" s="8" t="s">
        <v>95</v>
      </c>
      <c r="D74" s="7">
        <v>2001</v>
      </c>
      <c r="E74" s="8" t="s">
        <v>9</v>
      </c>
      <c r="F74" s="11">
        <v>9.4457159999999998E-2</v>
      </c>
      <c r="G74" s="11">
        <v>1.493118E-2</v>
      </c>
      <c r="H74" s="12" t="str">
        <f t="shared" si="5"/>
        <v>PRYBIL</v>
      </c>
      <c r="I74" s="12" t="str">
        <f t="shared" si="6"/>
        <v>Eliott</v>
      </c>
      <c r="J74" s="12"/>
      <c r="K74" s="12" t="str">
        <f t="shared" si="7"/>
        <v>Eliott Prybil</v>
      </c>
      <c r="L74" s="12" t="str">
        <f t="shared" si="8"/>
        <v>FRA</v>
      </c>
      <c r="M74" s="15">
        <v>43608</v>
      </c>
      <c r="N74" s="12" t="s">
        <v>160</v>
      </c>
      <c r="O74" s="12" t="s">
        <v>163</v>
      </c>
      <c r="P74" s="12">
        <v>10</v>
      </c>
      <c r="Q74" s="12" t="s">
        <v>161</v>
      </c>
      <c r="R74" s="12" t="s">
        <v>162</v>
      </c>
      <c r="S74" s="12">
        <v>111</v>
      </c>
      <c r="T74" s="16">
        <f t="shared" si="9"/>
        <v>8161.0986240000002</v>
      </c>
    </row>
    <row r="75" spans="1:20" ht="12" customHeight="1" x14ac:dyDescent="0.25">
      <c r="A75" s="7">
        <v>72</v>
      </c>
      <c r="B75" s="7">
        <v>26</v>
      </c>
      <c r="C75" s="8" t="s">
        <v>96</v>
      </c>
      <c r="D75" s="7">
        <v>2002</v>
      </c>
      <c r="E75" s="8" t="s">
        <v>9</v>
      </c>
      <c r="F75" s="11">
        <v>9.5509540000000004E-2</v>
      </c>
      <c r="G75" s="11">
        <v>1.597314E-2</v>
      </c>
      <c r="H75" s="12" t="str">
        <f t="shared" si="5"/>
        <v>LE</v>
      </c>
      <c r="I75" s="12" t="str">
        <f t="shared" si="6"/>
        <v>SAND Léonard</v>
      </c>
      <c r="J75" s="12"/>
      <c r="K75" s="12" t="str">
        <f t="shared" si="7"/>
        <v>Sand Léonard Le</v>
      </c>
      <c r="L75" s="12" t="str">
        <f t="shared" si="8"/>
        <v>FRA</v>
      </c>
      <c r="M75" s="15">
        <v>43608</v>
      </c>
      <c r="N75" s="12" t="s">
        <v>160</v>
      </c>
      <c r="O75" s="12" t="s">
        <v>163</v>
      </c>
      <c r="P75" s="12">
        <v>10</v>
      </c>
      <c r="Q75" s="12" t="s">
        <v>161</v>
      </c>
      <c r="R75" s="12" t="s">
        <v>162</v>
      </c>
      <c r="S75" s="12">
        <v>111</v>
      </c>
      <c r="T75" s="16">
        <f t="shared" si="9"/>
        <v>8252.0242560000006</v>
      </c>
    </row>
    <row r="76" spans="1:20" ht="12" customHeight="1" x14ac:dyDescent="0.25">
      <c r="A76" s="7">
        <v>73</v>
      </c>
      <c r="B76" s="7">
        <v>22</v>
      </c>
      <c r="C76" s="8" t="s">
        <v>97</v>
      </c>
      <c r="D76" s="7">
        <v>2003</v>
      </c>
      <c r="E76" s="8" t="s">
        <v>9</v>
      </c>
      <c r="F76" s="11">
        <v>9.5602839999999994E-2</v>
      </c>
      <c r="G76" s="11">
        <v>1.607685E-2</v>
      </c>
      <c r="H76" s="12" t="str">
        <f t="shared" si="5"/>
        <v>LINDMANN</v>
      </c>
      <c r="I76" s="12" t="str">
        <f t="shared" si="6"/>
        <v>Alexandre</v>
      </c>
      <c r="J76" s="12"/>
      <c r="K76" s="12" t="str">
        <f t="shared" si="7"/>
        <v>Alexandre Lindmann</v>
      </c>
      <c r="L76" s="12" t="str">
        <f t="shared" si="8"/>
        <v>FRA</v>
      </c>
      <c r="M76" s="15">
        <v>43608</v>
      </c>
      <c r="N76" s="12" t="s">
        <v>160</v>
      </c>
      <c r="O76" s="12" t="s">
        <v>163</v>
      </c>
      <c r="P76" s="12">
        <v>10</v>
      </c>
      <c r="Q76" s="12" t="s">
        <v>161</v>
      </c>
      <c r="R76" s="12" t="s">
        <v>162</v>
      </c>
      <c r="S76" s="12">
        <v>111</v>
      </c>
      <c r="T76" s="16">
        <f t="shared" si="9"/>
        <v>8260.0853759999991</v>
      </c>
    </row>
    <row r="77" spans="1:20" ht="12" customHeight="1" x14ac:dyDescent="0.25">
      <c r="A77" s="7">
        <v>74</v>
      </c>
      <c r="B77" s="7">
        <v>96</v>
      </c>
      <c r="C77" s="8" t="s">
        <v>98</v>
      </c>
      <c r="D77" s="7">
        <v>1987</v>
      </c>
      <c r="E77" s="8" t="s">
        <v>9</v>
      </c>
      <c r="F77" s="11">
        <v>9.6354839999999997E-2</v>
      </c>
      <c r="G77" s="11">
        <v>1.6828849999999999E-2</v>
      </c>
      <c r="H77" s="12" t="str">
        <f t="shared" si="5"/>
        <v>LAFON</v>
      </c>
      <c r="I77" s="12" t="str">
        <f t="shared" si="6"/>
        <v>Florian</v>
      </c>
      <c r="J77" s="12"/>
      <c r="K77" s="12" t="str">
        <f t="shared" si="7"/>
        <v>Florian Lafon</v>
      </c>
      <c r="L77" s="12" t="str">
        <f t="shared" si="8"/>
        <v>FRA</v>
      </c>
      <c r="M77" s="15">
        <v>43608</v>
      </c>
      <c r="N77" s="12" t="s">
        <v>160</v>
      </c>
      <c r="O77" s="12" t="s">
        <v>163</v>
      </c>
      <c r="P77" s="12">
        <v>10</v>
      </c>
      <c r="Q77" s="12" t="s">
        <v>161</v>
      </c>
      <c r="R77" s="12" t="s">
        <v>162</v>
      </c>
      <c r="S77" s="12">
        <v>111</v>
      </c>
      <c r="T77" s="16">
        <f t="shared" si="9"/>
        <v>8325.0581760000005</v>
      </c>
    </row>
    <row r="78" spans="1:20" ht="12" customHeight="1" x14ac:dyDescent="0.25">
      <c r="A78" s="7">
        <v>75</v>
      </c>
      <c r="B78" s="7">
        <v>7</v>
      </c>
      <c r="C78" s="8" t="s">
        <v>99</v>
      </c>
      <c r="D78" s="7">
        <v>2003</v>
      </c>
      <c r="E78" s="8" t="s">
        <v>9</v>
      </c>
      <c r="F78" s="11">
        <v>9.6829090000000007E-2</v>
      </c>
      <c r="G78" s="11">
        <v>1.7292689999999999E-2</v>
      </c>
      <c r="H78" s="12" t="str">
        <f t="shared" si="5"/>
        <v>LERNO</v>
      </c>
      <c r="I78" s="12" t="str">
        <f t="shared" si="6"/>
        <v>Tom</v>
      </c>
      <c r="J78" s="12"/>
      <c r="K78" s="12" t="str">
        <f t="shared" si="7"/>
        <v>Tom Lerno</v>
      </c>
      <c r="L78" s="12" t="str">
        <f t="shared" si="8"/>
        <v>FRA</v>
      </c>
      <c r="M78" s="15">
        <v>43608</v>
      </c>
      <c r="N78" s="12" t="s">
        <v>160</v>
      </c>
      <c r="O78" s="12" t="s">
        <v>163</v>
      </c>
      <c r="P78" s="12">
        <v>10</v>
      </c>
      <c r="Q78" s="12" t="s">
        <v>161</v>
      </c>
      <c r="R78" s="12" t="s">
        <v>162</v>
      </c>
      <c r="S78" s="12">
        <v>111</v>
      </c>
      <c r="T78" s="16">
        <f t="shared" si="9"/>
        <v>8366.0333760000012</v>
      </c>
    </row>
    <row r="79" spans="1:20" ht="12" customHeight="1" x14ac:dyDescent="0.25">
      <c r="A79" s="7">
        <v>76</v>
      </c>
      <c r="B79" s="7">
        <v>80</v>
      </c>
      <c r="C79" s="8" t="s">
        <v>100</v>
      </c>
      <c r="D79" s="7">
        <v>1997</v>
      </c>
      <c r="E79" s="8" t="s">
        <v>101</v>
      </c>
      <c r="F79" s="11">
        <v>9.7142060000000002E-2</v>
      </c>
      <c r="G79" s="11">
        <v>1.7616079999999999E-2</v>
      </c>
      <c r="H79" s="12" t="str">
        <f t="shared" si="5"/>
        <v>RAFAJ</v>
      </c>
      <c r="I79" s="12" t="str">
        <f t="shared" si="6"/>
        <v>Matija Luka</v>
      </c>
      <c r="J79" s="12"/>
      <c r="K79" s="12" t="str">
        <f t="shared" si="7"/>
        <v>Matija Luka Rafaj</v>
      </c>
      <c r="L79" s="12" t="str">
        <f t="shared" si="8"/>
        <v>CRO</v>
      </c>
      <c r="M79" s="15">
        <v>43608</v>
      </c>
      <c r="N79" s="12" t="s">
        <v>160</v>
      </c>
      <c r="O79" s="12" t="s">
        <v>163</v>
      </c>
      <c r="P79" s="12">
        <v>10</v>
      </c>
      <c r="Q79" s="12" t="s">
        <v>161</v>
      </c>
      <c r="R79" s="12" t="s">
        <v>162</v>
      </c>
      <c r="S79" s="12">
        <v>111</v>
      </c>
      <c r="T79" s="16">
        <f t="shared" si="9"/>
        <v>8393.0739840000006</v>
      </c>
    </row>
    <row r="80" spans="1:20" ht="12" customHeight="1" x14ac:dyDescent="0.25">
      <c r="A80" s="7">
        <v>77</v>
      </c>
      <c r="B80" s="7">
        <v>49</v>
      </c>
      <c r="C80" s="8" t="s">
        <v>102</v>
      </c>
      <c r="D80" s="7">
        <v>2001</v>
      </c>
      <c r="E80" s="8" t="s">
        <v>9</v>
      </c>
      <c r="F80" s="11">
        <v>9.7512600000000005E-2</v>
      </c>
      <c r="G80" s="11">
        <v>1.7986619999999998E-2</v>
      </c>
      <c r="H80" s="12" t="str">
        <f t="shared" si="5"/>
        <v>BOURSIER</v>
      </c>
      <c r="I80" s="12" t="str">
        <f t="shared" si="6"/>
        <v>Merlin</v>
      </c>
      <c r="J80" s="12"/>
      <c r="K80" s="12" t="str">
        <f t="shared" si="7"/>
        <v>Merlin Boursier</v>
      </c>
      <c r="L80" s="12" t="str">
        <f t="shared" si="8"/>
        <v>FRA</v>
      </c>
      <c r="M80" s="15">
        <v>43608</v>
      </c>
      <c r="N80" s="12" t="s">
        <v>160</v>
      </c>
      <c r="O80" s="12" t="s">
        <v>163</v>
      </c>
      <c r="P80" s="12">
        <v>10</v>
      </c>
      <c r="Q80" s="12" t="s">
        <v>161</v>
      </c>
      <c r="R80" s="12" t="s">
        <v>162</v>
      </c>
      <c r="S80" s="12">
        <v>111</v>
      </c>
      <c r="T80" s="16">
        <f t="shared" si="9"/>
        <v>8425.0886399999999</v>
      </c>
    </row>
    <row r="81" spans="1:20" ht="12" customHeight="1" x14ac:dyDescent="0.25">
      <c r="A81" s="7">
        <v>78</v>
      </c>
      <c r="B81" s="7">
        <v>2</v>
      </c>
      <c r="C81" s="8" t="s">
        <v>103</v>
      </c>
      <c r="D81" s="7">
        <v>2004</v>
      </c>
      <c r="E81" s="8" t="s">
        <v>9</v>
      </c>
      <c r="F81" s="11">
        <v>9.8634550000000001E-2</v>
      </c>
      <c r="G81" s="11">
        <v>1.9098150000000001E-2</v>
      </c>
      <c r="H81" s="12" t="str">
        <f t="shared" si="5"/>
        <v>FRANCHI</v>
      </c>
      <c r="I81" s="12" t="str">
        <f t="shared" si="6"/>
        <v>Noam</v>
      </c>
      <c r="J81" s="12"/>
      <c r="K81" s="12" t="str">
        <f t="shared" si="7"/>
        <v>Noam Franchi</v>
      </c>
      <c r="L81" s="12" t="str">
        <f t="shared" si="8"/>
        <v>FRA</v>
      </c>
      <c r="M81" s="15">
        <v>43608</v>
      </c>
      <c r="N81" s="12" t="s">
        <v>160</v>
      </c>
      <c r="O81" s="12" t="s">
        <v>163</v>
      </c>
      <c r="P81" s="12">
        <v>10</v>
      </c>
      <c r="Q81" s="12" t="s">
        <v>161</v>
      </c>
      <c r="R81" s="12" t="s">
        <v>162</v>
      </c>
      <c r="S81" s="12">
        <v>111</v>
      </c>
      <c r="T81" s="16">
        <f t="shared" si="9"/>
        <v>8522.0251200000002</v>
      </c>
    </row>
    <row r="82" spans="1:20" ht="12" customHeight="1" x14ac:dyDescent="0.25">
      <c r="A82" s="7">
        <v>79</v>
      </c>
      <c r="B82" s="7">
        <v>74</v>
      </c>
      <c r="C82" s="8" t="s">
        <v>104</v>
      </c>
      <c r="D82" s="7">
        <v>2001</v>
      </c>
      <c r="E82" s="8" t="s">
        <v>9</v>
      </c>
      <c r="F82" s="11">
        <v>9.9699640000000006E-2</v>
      </c>
      <c r="G82" s="11">
        <v>2.017366E-2</v>
      </c>
      <c r="H82" s="12" t="str">
        <f t="shared" si="5"/>
        <v>WALDECK</v>
      </c>
      <c r="I82" s="12" t="str">
        <f t="shared" si="6"/>
        <v>Tom</v>
      </c>
      <c r="J82" s="12"/>
      <c r="K82" s="12" t="str">
        <f t="shared" si="7"/>
        <v>Tom Waldeck</v>
      </c>
      <c r="L82" s="12" t="str">
        <f t="shared" si="8"/>
        <v>FRA</v>
      </c>
      <c r="M82" s="15">
        <v>43608</v>
      </c>
      <c r="N82" s="12" t="s">
        <v>160</v>
      </c>
      <c r="O82" s="12" t="s">
        <v>163</v>
      </c>
      <c r="P82" s="12">
        <v>10</v>
      </c>
      <c r="Q82" s="12" t="s">
        <v>161</v>
      </c>
      <c r="R82" s="12" t="s">
        <v>162</v>
      </c>
      <c r="S82" s="12">
        <v>111</v>
      </c>
      <c r="T82" s="16">
        <f t="shared" si="9"/>
        <v>8614.0488960000002</v>
      </c>
    </row>
    <row r="83" spans="1:20" ht="12" customHeight="1" x14ac:dyDescent="0.25">
      <c r="A83" s="7">
        <v>80</v>
      </c>
      <c r="B83" s="7">
        <v>114</v>
      </c>
      <c r="C83" s="8" t="s">
        <v>105</v>
      </c>
      <c r="D83" s="7">
        <v>1990</v>
      </c>
      <c r="E83" s="8" t="s">
        <v>9</v>
      </c>
      <c r="F83" s="11">
        <v>9.9931569999999997E-2</v>
      </c>
      <c r="G83" s="11">
        <v>2.0405590000000001E-2</v>
      </c>
      <c r="H83" s="12" t="str">
        <f t="shared" si="5"/>
        <v>HERAULT</v>
      </c>
      <c r="I83" s="12" t="str">
        <f t="shared" si="6"/>
        <v>Jérémie</v>
      </c>
      <c r="J83" s="12"/>
      <c r="K83" s="12" t="str">
        <f t="shared" si="7"/>
        <v>Jérémie Herault</v>
      </c>
      <c r="L83" s="12" t="str">
        <f t="shared" si="8"/>
        <v>FRA</v>
      </c>
      <c r="M83" s="15">
        <v>43608</v>
      </c>
      <c r="N83" s="12" t="s">
        <v>160</v>
      </c>
      <c r="O83" s="12" t="s">
        <v>163</v>
      </c>
      <c r="P83" s="12">
        <v>10</v>
      </c>
      <c r="Q83" s="12" t="s">
        <v>161</v>
      </c>
      <c r="R83" s="12" t="s">
        <v>162</v>
      </c>
      <c r="S83" s="12">
        <v>111</v>
      </c>
      <c r="T83" s="16">
        <f t="shared" si="9"/>
        <v>8634.0876480000006</v>
      </c>
    </row>
    <row r="84" spans="1:20" ht="12" customHeight="1" x14ac:dyDescent="0.25">
      <c r="A84" s="7">
        <v>81</v>
      </c>
      <c r="B84" s="7">
        <v>4</v>
      </c>
      <c r="C84" s="8" t="s">
        <v>106</v>
      </c>
      <c r="D84" s="7">
        <v>2004</v>
      </c>
      <c r="E84" s="8" t="s">
        <v>9</v>
      </c>
      <c r="F84" s="11">
        <v>9.9942130000000004E-2</v>
      </c>
      <c r="G84" s="11">
        <v>2.040573E-2</v>
      </c>
      <c r="H84" s="12" t="str">
        <f t="shared" si="5"/>
        <v>PIERRON</v>
      </c>
      <c r="I84" s="12" t="str">
        <f t="shared" si="6"/>
        <v>Gauthier</v>
      </c>
      <c r="J84" s="12"/>
      <c r="K84" s="12" t="str">
        <f t="shared" si="7"/>
        <v>Gauthier Pierron</v>
      </c>
      <c r="L84" s="12" t="str">
        <f t="shared" si="8"/>
        <v>FRA</v>
      </c>
      <c r="M84" s="15">
        <v>43608</v>
      </c>
      <c r="N84" s="12" t="s">
        <v>160</v>
      </c>
      <c r="O84" s="12" t="s">
        <v>163</v>
      </c>
      <c r="P84" s="12">
        <v>10</v>
      </c>
      <c r="Q84" s="12" t="s">
        <v>161</v>
      </c>
      <c r="R84" s="12" t="s">
        <v>162</v>
      </c>
      <c r="S84" s="12">
        <v>111</v>
      </c>
      <c r="T84" s="16">
        <f t="shared" si="9"/>
        <v>8635.0000319999999</v>
      </c>
    </row>
    <row r="85" spans="1:20" ht="12" customHeight="1" x14ac:dyDescent="0.25">
      <c r="A85" s="8" t="s">
        <v>107</v>
      </c>
      <c r="B85" s="7">
        <v>28</v>
      </c>
      <c r="C85" s="8" t="s">
        <v>108</v>
      </c>
      <c r="D85" s="7">
        <v>2002</v>
      </c>
      <c r="E85" s="8" t="s">
        <v>9</v>
      </c>
      <c r="F85" s="8" t="s">
        <v>109</v>
      </c>
      <c r="G85" s="10"/>
    </row>
    <row r="86" spans="1:20" ht="12" customHeight="1" x14ac:dyDescent="0.25">
      <c r="A86" s="8" t="s">
        <v>107</v>
      </c>
      <c r="B86" s="7">
        <v>53</v>
      </c>
      <c r="C86" s="8" t="s">
        <v>110</v>
      </c>
      <c r="D86" s="7">
        <v>2001</v>
      </c>
      <c r="E86" s="8" t="s">
        <v>9</v>
      </c>
      <c r="F86" s="8" t="s">
        <v>109</v>
      </c>
      <c r="G86" s="10"/>
    </row>
    <row r="87" spans="1:20" ht="12" customHeight="1" x14ac:dyDescent="0.25">
      <c r="A87" s="8" t="s">
        <v>107</v>
      </c>
      <c r="B87" s="7">
        <v>102</v>
      </c>
      <c r="C87" s="8" t="s">
        <v>111</v>
      </c>
      <c r="D87" s="7">
        <v>1975</v>
      </c>
      <c r="E87" s="8" t="s">
        <v>9</v>
      </c>
      <c r="F87" s="8" t="s">
        <v>109</v>
      </c>
      <c r="G87" s="10"/>
    </row>
    <row r="88" spans="1:20" ht="12" customHeight="1" x14ac:dyDescent="0.25">
      <c r="A88" s="8" t="s">
        <v>107</v>
      </c>
      <c r="B88" s="7">
        <v>90</v>
      </c>
      <c r="C88" s="8" t="s">
        <v>112</v>
      </c>
      <c r="D88" s="7">
        <v>1986</v>
      </c>
      <c r="E88" s="8" t="s">
        <v>9</v>
      </c>
      <c r="F88" s="8" t="s">
        <v>109</v>
      </c>
      <c r="G88" s="10"/>
    </row>
    <row r="89" spans="1:20" ht="12" customHeight="1" x14ac:dyDescent="0.25">
      <c r="A89" s="8" t="s">
        <v>107</v>
      </c>
      <c r="B89" s="7">
        <v>0</v>
      </c>
      <c r="C89" s="8" t="s">
        <v>113</v>
      </c>
      <c r="D89" s="7">
        <v>2001</v>
      </c>
      <c r="E89" s="8" t="s">
        <v>28</v>
      </c>
      <c r="F89" s="8" t="s">
        <v>114</v>
      </c>
      <c r="G89" s="10"/>
    </row>
    <row r="90" spans="1:20" ht="12" customHeight="1" x14ac:dyDescent="0.25">
      <c r="A90" s="8" t="s">
        <v>107</v>
      </c>
      <c r="B90" s="7">
        <v>0</v>
      </c>
      <c r="C90" s="8" t="s">
        <v>115</v>
      </c>
      <c r="D90" s="7">
        <v>1999</v>
      </c>
      <c r="E90" s="8" t="s">
        <v>9</v>
      </c>
      <c r="F90" s="8" t="s">
        <v>114</v>
      </c>
      <c r="G90" s="10"/>
    </row>
    <row r="91" spans="1:20" ht="12" customHeight="1" x14ac:dyDescent="0.25">
      <c r="A91" s="8" t="s">
        <v>107</v>
      </c>
      <c r="B91" s="7">
        <v>0</v>
      </c>
      <c r="C91" s="8" t="s">
        <v>116</v>
      </c>
      <c r="D91" s="7">
        <v>2003</v>
      </c>
      <c r="E91" s="8" t="s">
        <v>9</v>
      </c>
      <c r="F91" s="8" t="s">
        <v>114</v>
      </c>
      <c r="G91" s="10"/>
    </row>
    <row r="92" spans="1:20" ht="12" customHeight="1" x14ac:dyDescent="0.25">
      <c r="A92" s="8" t="s">
        <v>107</v>
      </c>
      <c r="B92" s="7">
        <v>0</v>
      </c>
      <c r="C92" s="8" t="s">
        <v>117</v>
      </c>
      <c r="D92" s="7">
        <v>1999</v>
      </c>
      <c r="E92" s="8" t="s">
        <v>101</v>
      </c>
      <c r="F92" s="8" t="s">
        <v>114</v>
      </c>
      <c r="G92" s="10"/>
    </row>
    <row r="93" spans="1:20" ht="12" customHeight="1" x14ac:dyDescent="0.25">
      <c r="A93" s="8" t="s">
        <v>107</v>
      </c>
      <c r="B93" s="7">
        <v>0</v>
      </c>
      <c r="C93" s="8" t="s">
        <v>118</v>
      </c>
      <c r="D93" s="7">
        <v>2001</v>
      </c>
      <c r="E93" s="8" t="s">
        <v>9</v>
      </c>
      <c r="F93" s="8" t="s">
        <v>114</v>
      </c>
      <c r="G93" s="10"/>
    </row>
    <row r="94" spans="1:20" ht="12" customHeight="1" x14ac:dyDescent="0.25">
      <c r="A94" s="8" t="s">
        <v>107</v>
      </c>
      <c r="B94" s="7">
        <v>0</v>
      </c>
      <c r="C94" s="8" t="s">
        <v>119</v>
      </c>
      <c r="D94" s="7">
        <v>2000</v>
      </c>
      <c r="E94" s="8" t="s">
        <v>16</v>
      </c>
      <c r="F94" s="8" t="s">
        <v>114</v>
      </c>
      <c r="G94" s="10"/>
    </row>
    <row r="95" spans="1:20" ht="12" customHeight="1" x14ac:dyDescent="0.25">
      <c r="A95" s="8" t="s">
        <v>107</v>
      </c>
      <c r="B95" s="7">
        <v>0</v>
      </c>
      <c r="C95" s="8" t="s">
        <v>120</v>
      </c>
      <c r="D95" s="7">
        <v>2004</v>
      </c>
      <c r="E95" s="8" t="s">
        <v>9</v>
      </c>
      <c r="F95" s="8" t="s">
        <v>114</v>
      </c>
      <c r="G95" s="10"/>
    </row>
    <row r="96" spans="1:20" ht="12" customHeight="1" x14ac:dyDescent="0.25">
      <c r="A96" s="8" t="s">
        <v>107</v>
      </c>
      <c r="B96" s="7">
        <v>27</v>
      </c>
      <c r="C96" s="8" t="s">
        <v>121</v>
      </c>
      <c r="D96" s="7">
        <v>2002</v>
      </c>
      <c r="E96" s="8" t="s">
        <v>9</v>
      </c>
      <c r="F96" s="8" t="s">
        <v>122</v>
      </c>
      <c r="G96" s="10"/>
    </row>
    <row r="97" spans="1:7" ht="12" customHeight="1" x14ac:dyDescent="0.25">
      <c r="A97" s="8" t="s">
        <v>107</v>
      </c>
      <c r="B97" s="7">
        <v>16</v>
      </c>
      <c r="C97" s="8" t="s">
        <v>123</v>
      </c>
      <c r="D97" s="7">
        <v>2003</v>
      </c>
      <c r="E97" s="8" t="s">
        <v>9</v>
      </c>
      <c r="F97" s="8" t="s">
        <v>122</v>
      </c>
      <c r="G97" s="10"/>
    </row>
    <row r="98" spans="1:7" ht="12" customHeight="1" x14ac:dyDescent="0.25">
      <c r="A98" s="8" t="s">
        <v>107</v>
      </c>
      <c r="B98" s="7">
        <v>52</v>
      </c>
      <c r="C98" s="8" t="s">
        <v>124</v>
      </c>
      <c r="D98" s="7">
        <v>2001</v>
      </c>
      <c r="E98" s="8" t="s">
        <v>9</v>
      </c>
      <c r="F98" s="8" t="s">
        <v>122</v>
      </c>
      <c r="G98" s="10"/>
    </row>
    <row r="99" spans="1:7" ht="12" customHeight="1" x14ac:dyDescent="0.25">
      <c r="A99" s="8" t="s">
        <v>107</v>
      </c>
      <c r="B99" s="7">
        <v>17</v>
      </c>
      <c r="C99" s="8" t="s">
        <v>125</v>
      </c>
      <c r="D99" s="7">
        <v>2003</v>
      </c>
      <c r="E99" s="8" t="s">
        <v>9</v>
      </c>
      <c r="F99" s="8" t="s">
        <v>122</v>
      </c>
      <c r="G99" s="10"/>
    </row>
    <row r="100" spans="1:7" ht="12" customHeight="1" x14ac:dyDescent="0.25">
      <c r="A100" s="8" t="s">
        <v>107</v>
      </c>
      <c r="B100" s="7">
        <v>18</v>
      </c>
      <c r="C100" s="8" t="s">
        <v>126</v>
      </c>
      <c r="D100" s="7">
        <v>2003</v>
      </c>
      <c r="E100" s="8" t="s">
        <v>9</v>
      </c>
      <c r="F100" s="8" t="s">
        <v>122</v>
      </c>
      <c r="G100" s="10"/>
    </row>
    <row r="101" spans="1:7" ht="12" customHeight="1" x14ac:dyDescent="0.25">
      <c r="A101" s="8" t="s">
        <v>107</v>
      </c>
      <c r="B101" s="7">
        <v>99</v>
      </c>
      <c r="C101" s="8" t="s">
        <v>127</v>
      </c>
      <c r="D101" s="7">
        <v>1997</v>
      </c>
      <c r="E101" s="8" t="s">
        <v>128</v>
      </c>
      <c r="F101" s="8" t="s">
        <v>122</v>
      </c>
      <c r="G101" s="10"/>
    </row>
    <row r="102" spans="1:7" ht="12" customHeight="1" x14ac:dyDescent="0.25">
      <c r="A102" s="8" t="s">
        <v>107</v>
      </c>
      <c r="B102" s="7">
        <v>21</v>
      </c>
      <c r="C102" s="8" t="s">
        <v>129</v>
      </c>
      <c r="D102" s="7">
        <v>2002</v>
      </c>
      <c r="E102" s="8" t="s">
        <v>9</v>
      </c>
      <c r="F102" s="8" t="s">
        <v>122</v>
      </c>
      <c r="G102" s="10"/>
    </row>
    <row r="103" spans="1:7" ht="12" customHeight="1" x14ac:dyDescent="0.25">
      <c r="A103" s="8" t="s">
        <v>107</v>
      </c>
      <c r="B103" s="7">
        <v>25</v>
      </c>
      <c r="C103" s="8" t="s">
        <v>130</v>
      </c>
      <c r="D103" s="7">
        <v>2003</v>
      </c>
      <c r="E103" s="8" t="s">
        <v>9</v>
      </c>
      <c r="F103" s="8" t="s">
        <v>122</v>
      </c>
      <c r="G103" s="10"/>
    </row>
    <row r="104" spans="1:7" ht="12" customHeight="1" x14ac:dyDescent="0.25">
      <c r="A104" s="8" t="s">
        <v>107</v>
      </c>
      <c r="B104" s="7">
        <v>58</v>
      </c>
      <c r="C104" s="8" t="s">
        <v>131</v>
      </c>
      <c r="D104" s="7">
        <v>2001</v>
      </c>
      <c r="E104" s="8" t="s">
        <v>9</v>
      </c>
      <c r="F104" s="8" t="s">
        <v>122</v>
      </c>
      <c r="G104" s="10"/>
    </row>
    <row r="105" spans="1:7" ht="12" customHeight="1" x14ac:dyDescent="0.25">
      <c r="A105" s="8" t="s">
        <v>107</v>
      </c>
      <c r="B105" s="7">
        <v>5</v>
      </c>
      <c r="C105" s="8" t="s">
        <v>132</v>
      </c>
      <c r="D105" s="7">
        <v>2004</v>
      </c>
      <c r="E105" s="8" t="s">
        <v>9</v>
      </c>
      <c r="F105" s="8" t="s">
        <v>122</v>
      </c>
      <c r="G105" s="10"/>
    </row>
    <row r="106" spans="1:7" ht="12" customHeight="1" x14ac:dyDescent="0.25">
      <c r="A106" s="8" t="s">
        <v>107</v>
      </c>
      <c r="B106" s="7">
        <v>48</v>
      </c>
      <c r="C106" s="8" t="s">
        <v>133</v>
      </c>
      <c r="D106" s="7">
        <v>2000</v>
      </c>
      <c r="E106" s="8" t="s">
        <v>9</v>
      </c>
      <c r="F106" s="8" t="s">
        <v>122</v>
      </c>
      <c r="G106" s="10"/>
    </row>
    <row r="107" spans="1:7" ht="12" customHeight="1" x14ac:dyDescent="0.25">
      <c r="A107" s="8" t="s">
        <v>107</v>
      </c>
      <c r="B107" s="7">
        <v>1</v>
      </c>
      <c r="C107" s="8" t="s">
        <v>134</v>
      </c>
      <c r="D107" s="7">
        <v>2004</v>
      </c>
      <c r="E107" s="8" t="s">
        <v>9</v>
      </c>
      <c r="F107" s="8" t="s">
        <v>122</v>
      </c>
      <c r="G107" s="10"/>
    </row>
    <row r="108" spans="1:7" ht="12" customHeight="1" x14ac:dyDescent="0.25">
      <c r="A108" s="8" t="s">
        <v>107</v>
      </c>
      <c r="B108" s="7">
        <v>76</v>
      </c>
      <c r="C108" s="8" t="s">
        <v>135</v>
      </c>
      <c r="D108" s="7">
        <v>2001</v>
      </c>
      <c r="E108" s="8" t="s">
        <v>9</v>
      </c>
      <c r="F108" s="8" t="s">
        <v>122</v>
      </c>
      <c r="G108" s="10"/>
    </row>
    <row r="109" spans="1:7" ht="12" customHeight="1" x14ac:dyDescent="0.25">
      <c r="A109" s="8" t="s">
        <v>107</v>
      </c>
      <c r="B109" s="7">
        <v>63</v>
      </c>
      <c r="C109" s="8" t="s">
        <v>136</v>
      </c>
      <c r="D109" s="7">
        <v>2001</v>
      </c>
      <c r="E109" s="8" t="s">
        <v>9</v>
      </c>
      <c r="F109" s="8" t="s">
        <v>122</v>
      </c>
      <c r="G109" s="10"/>
    </row>
    <row r="110" spans="1:7" ht="12" customHeight="1" x14ac:dyDescent="0.25">
      <c r="A110" s="8" t="s">
        <v>107</v>
      </c>
      <c r="B110" s="7">
        <v>66</v>
      </c>
      <c r="C110" s="8" t="s">
        <v>137</v>
      </c>
      <c r="D110" s="7">
        <v>2001</v>
      </c>
      <c r="E110" s="8" t="s">
        <v>28</v>
      </c>
      <c r="F110" s="8" t="s">
        <v>122</v>
      </c>
      <c r="G110" s="10"/>
    </row>
    <row r="111" spans="1:7" ht="12" customHeight="1" x14ac:dyDescent="0.25">
      <c r="A111" s="8" t="s">
        <v>107</v>
      </c>
      <c r="B111" s="7">
        <v>105</v>
      </c>
      <c r="C111" s="8" t="s">
        <v>138</v>
      </c>
      <c r="D111" s="7">
        <v>1996</v>
      </c>
      <c r="E111" s="8" t="s">
        <v>9</v>
      </c>
      <c r="F111" s="8" t="s">
        <v>122</v>
      </c>
      <c r="G111" s="10"/>
    </row>
    <row r="112" spans="1:7" ht="12" customHeight="1" x14ac:dyDescent="0.25">
      <c r="A112" s="8" t="s">
        <v>107</v>
      </c>
      <c r="B112" s="7">
        <v>32</v>
      </c>
      <c r="C112" s="8" t="s">
        <v>139</v>
      </c>
      <c r="D112" s="7">
        <v>2003</v>
      </c>
      <c r="E112" s="8" t="s">
        <v>9</v>
      </c>
      <c r="F112" s="8" t="s">
        <v>122</v>
      </c>
      <c r="G112" s="10"/>
    </row>
    <row r="113" spans="1:7" ht="12" customHeight="1" x14ac:dyDescent="0.25">
      <c r="A113" s="8" t="s">
        <v>107</v>
      </c>
      <c r="B113" s="7">
        <v>30</v>
      </c>
      <c r="C113" s="8" t="s">
        <v>140</v>
      </c>
      <c r="D113" s="7">
        <v>2003</v>
      </c>
      <c r="E113" s="8" t="s">
        <v>9</v>
      </c>
      <c r="F113" s="8" t="s">
        <v>122</v>
      </c>
      <c r="G113" s="10"/>
    </row>
    <row r="114" spans="1:7" ht="12" customHeight="1" x14ac:dyDescent="0.25">
      <c r="A114" s="8" t="s">
        <v>107</v>
      </c>
      <c r="B114" s="7">
        <v>10</v>
      </c>
      <c r="C114" s="8" t="s">
        <v>141</v>
      </c>
      <c r="D114" s="7">
        <v>2003</v>
      </c>
      <c r="E114" s="8" t="s">
        <v>32</v>
      </c>
      <c r="F114" s="8" t="s">
        <v>122</v>
      </c>
      <c r="G114" s="10"/>
    </row>
    <row r="115" spans="1:7" ht="12" customHeight="1" x14ac:dyDescent="0.25">
      <c r="A115" s="8" t="s">
        <v>107</v>
      </c>
      <c r="B115" s="7">
        <v>72</v>
      </c>
      <c r="C115" s="8" t="s">
        <v>142</v>
      </c>
      <c r="D115" s="7">
        <v>2001</v>
      </c>
      <c r="E115" s="8" t="s">
        <v>9</v>
      </c>
      <c r="F115" s="8" t="s">
        <v>122</v>
      </c>
      <c r="G115" s="10"/>
    </row>
    <row r="116" spans="1:7" ht="12" customHeight="1" x14ac:dyDescent="0.25">
      <c r="A116" s="8" t="s">
        <v>107</v>
      </c>
      <c r="B116" s="7">
        <v>55</v>
      </c>
      <c r="C116" s="8" t="s">
        <v>143</v>
      </c>
      <c r="D116" s="7">
        <v>2000</v>
      </c>
      <c r="E116" s="8" t="s">
        <v>9</v>
      </c>
      <c r="F116" s="8" t="s">
        <v>122</v>
      </c>
      <c r="G116" s="10"/>
    </row>
    <row r="117" spans="1:7" ht="12" customHeight="1" x14ac:dyDescent="0.25">
      <c r="A117" s="8" t="s">
        <v>107</v>
      </c>
      <c r="B117" s="7">
        <v>98</v>
      </c>
      <c r="C117" s="8" t="s">
        <v>144</v>
      </c>
      <c r="D117" s="7">
        <v>1998</v>
      </c>
      <c r="E117" s="8" t="s">
        <v>145</v>
      </c>
      <c r="F117" s="8" t="s">
        <v>122</v>
      </c>
      <c r="G117" s="10"/>
    </row>
    <row r="118" spans="1:7" ht="12" customHeight="1" x14ac:dyDescent="0.25">
      <c r="A118" s="8" t="s">
        <v>107</v>
      </c>
      <c r="B118" s="7">
        <v>11</v>
      </c>
      <c r="C118" s="8" t="s">
        <v>146</v>
      </c>
      <c r="D118" s="7">
        <v>2002</v>
      </c>
      <c r="E118" s="8" t="s">
        <v>9</v>
      </c>
      <c r="F118" s="8" t="s">
        <v>122</v>
      </c>
      <c r="G118" s="10"/>
    </row>
    <row r="119" spans="1:7" ht="12" customHeight="1" x14ac:dyDescent="0.25">
      <c r="A119" s="8" t="s">
        <v>107</v>
      </c>
      <c r="B119" s="7">
        <v>42</v>
      </c>
      <c r="C119" s="8" t="s">
        <v>147</v>
      </c>
      <c r="D119" s="7">
        <v>2001</v>
      </c>
      <c r="E119" s="8" t="s">
        <v>9</v>
      </c>
      <c r="F119" s="8" t="s">
        <v>122</v>
      </c>
      <c r="G119" s="10"/>
    </row>
    <row r="120" spans="1:7" ht="12" customHeight="1" x14ac:dyDescent="0.25">
      <c r="A120" s="8" t="s">
        <v>107</v>
      </c>
      <c r="B120" s="7">
        <v>23</v>
      </c>
      <c r="C120" s="8" t="s">
        <v>148</v>
      </c>
      <c r="D120" s="7">
        <v>2003</v>
      </c>
      <c r="E120" s="8" t="s">
        <v>9</v>
      </c>
      <c r="F120" s="8" t="s">
        <v>122</v>
      </c>
      <c r="G120" s="10"/>
    </row>
    <row r="121" spans="1:7" ht="12" customHeight="1" x14ac:dyDescent="0.25">
      <c r="A121" s="8" t="s">
        <v>107</v>
      </c>
      <c r="B121" s="7">
        <v>29</v>
      </c>
      <c r="C121" s="8" t="s">
        <v>149</v>
      </c>
      <c r="D121" s="7">
        <v>2002</v>
      </c>
      <c r="E121" s="8" t="s">
        <v>9</v>
      </c>
      <c r="F121" s="8" t="s">
        <v>122</v>
      </c>
      <c r="G121" s="10"/>
    </row>
  </sheetData>
  <mergeCells count="2">
    <mergeCell ref="A1:G1"/>
    <mergeCell ref="A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ffn.eaulibre</dc:creator>
  <cp:lastModifiedBy>Alex Meyer</cp:lastModifiedBy>
  <dcterms:created xsi:type="dcterms:W3CDTF">2022-03-22T18:30:36Z</dcterms:created>
  <dcterms:modified xsi:type="dcterms:W3CDTF">2022-03-22T19:52:07Z</dcterms:modified>
</cp:coreProperties>
</file>