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725CFF24-7560-4AE6-AACD-342FC691D9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7" i="1" l="1"/>
  <c r="W16" i="1"/>
  <c r="W15" i="1"/>
  <c r="W14" i="1"/>
  <c r="W13" i="1"/>
  <c r="W12" i="1"/>
  <c r="W11" i="1"/>
  <c r="W10" i="1"/>
  <c r="W9" i="1"/>
  <c r="W8" i="1"/>
  <c r="W7" i="1"/>
  <c r="W6" i="1"/>
  <c r="W5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W4" i="1"/>
  <c r="O4" i="1"/>
  <c r="N4" i="1"/>
</calcChain>
</file>

<file path=xl/sharedStrings.xml><?xml version="1.0" encoding="utf-8"?>
<sst xmlns="http://schemas.openxmlformats.org/spreadsheetml/2006/main" count="148" uniqueCount="72">
  <si>
    <r>
      <rPr>
        <b/>
        <sz val="10"/>
        <rFont val="Arial"/>
        <family val="2"/>
      </rPr>
      <t>LEN CUP Copenhagen 2019</t>
    </r>
  </si>
  <si>
    <r>
      <rPr>
        <b/>
        <sz val="10"/>
        <rFont val="Arial"/>
        <family val="2"/>
      </rPr>
      <t>31. august 2019</t>
    </r>
  </si>
  <si>
    <r>
      <rPr>
        <b/>
        <sz val="12"/>
        <rFont val="Arial"/>
        <family val="2"/>
      </rPr>
      <t>MALE - Top 100 - herrer</t>
    </r>
  </si>
  <si>
    <r>
      <rPr>
        <b/>
        <sz val="10"/>
        <rFont val="Arial"/>
        <family val="2"/>
      </rPr>
      <t xml:space="preserve">Plc.        Startnr  Bruttotid
</t>
    </r>
    <r>
      <rPr>
        <b/>
        <sz val="10"/>
        <rFont val="Arial"/>
        <family val="2"/>
      </rPr>
      <t>.</t>
    </r>
  </si>
  <si>
    <r>
      <rPr>
        <b/>
        <sz val="10"/>
        <rFont val="Arial"/>
        <family val="2"/>
      </rPr>
      <t>Bagefter</t>
    </r>
  </si>
  <si>
    <r>
      <rPr>
        <b/>
        <sz val="10"/>
        <rFont val="Arial"/>
        <family val="2"/>
      </rPr>
      <t>Nettotid</t>
    </r>
  </si>
  <si>
    <r>
      <rPr>
        <b/>
        <sz val="10"/>
        <rFont val="Arial"/>
        <family val="2"/>
      </rPr>
      <t>Deltager</t>
    </r>
  </si>
  <si>
    <r>
      <rPr>
        <b/>
        <sz val="10"/>
        <rFont val="Arial"/>
        <family val="2"/>
      </rPr>
      <t>Køn</t>
    </r>
  </si>
  <si>
    <r>
      <rPr>
        <b/>
        <sz val="10"/>
        <rFont val="Arial"/>
        <family val="2"/>
      </rPr>
      <t>Alder</t>
    </r>
  </si>
  <si>
    <r>
      <rPr>
        <b/>
        <sz val="10"/>
        <rFont val="Arial"/>
        <family val="2"/>
      </rPr>
      <t>LAND</t>
    </r>
  </si>
  <si>
    <r>
      <rPr>
        <b/>
        <sz val="10"/>
        <rFont val="Arial"/>
        <family val="2"/>
      </rPr>
      <t>Klub/Firma/Sponsor</t>
    </r>
  </si>
  <si>
    <r>
      <rPr>
        <b/>
        <sz val="10"/>
        <rFont val="Arial"/>
        <family val="2"/>
      </rPr>
      <t>By</t>
    </r>
  </si>
  <si>
    <r>
      <rPr>
        <sz val="10"/>
        <rFont val="Arial"/>
        <family val="2"/>
      </rPr>
      <t>Sören Dellef Meissner</t>
    </r>
  </si>
  <si>
    <r>
      <rPr>
        <sz val="10"/>
        <rFont val="Arial"/>
        <family val="2"/>
      </rPr>
      <t>M</t>
    </r>
  </si>
  <si>
    <r>
      <rPr>
        <sz val="10"/>
        <rFont val="Arial"/>
        <family val="2"/>
      </rPr>
      <t>29 År</t>
    </r>
  </si>
  <si>
    <r>
      <rPr>
        <sz val="10"/>
        <rFont val="Arial"/>
        <family val="2"/>
      </rPr>
      <t>GER</t>
    </r>
  </si>
  <si>
    <r>
      <rPr>
        <sz val="10"/>
        <rFont val="Arial"/>
        <family val="2"/>
      </rPr>
      <t>+0:03 1:08:25</t>
    </r>
  </si>
  <si>
    <r>
      <rPr>
        <sz val="10"/>
        <rFont val="Arial"/>
        <family val="2"/>
      </rPr>
      <t>Yuval Safra</t>
    </r>
  </si>
  <si>
    <r>
      <rPr>
        <sz val="10"/>
        <rFont val="Arial"/>
        <family val="2"/>
      </rPr>
      <t>26 År</t>
    </r>
  </si>
  <si>
    <r>
      <rPr>
        <sz val="10"/>
        <rFont val="Arial"/>
        <family val="2"/>
      </rPr>
      <t>ISR</t>
    </r>
  </si>
  <si>
    <r>
      <rPr>
        <sz val="10"/>
        <rFont val="Arial"/>
        <family val="2"/>
      </rPr>
      <t>Denis Addev</t>
    </r>
  </si>
  <si>
    <r>
      <rPr>
        <sz val="10"/>
        <rFont val="Arial"/>
        <family val="2"/>
      </rPr>
      <t>22 År</t>
    </r>
  </si>
  <si>
    <r>
      <rPr>
        <sz val="10"/>
        <rFont val="Arial"/>
        <family val="2"/>
      </rPr>
      <t>RUS</t>
    </r>
  </si>
  <si>
    <r>
      <rPr>
        <sz val="10"/>
        <rFont val="Arial"/>
        <family val="2"/>
      </rPr>
      <t>+0:04 1:08:26</t>
    </r>
  </si>
  <si>
    <r>
      <rPr>
        <sz val="10"/>
        <rFont val="Arial"/>
        <family val="2"/>
      </rPr>
      <t>Matej Kozubek</t>
    </r>
  </si>
  <si>
    <r>
      <rPr>
        <sz val="10"/>
        <rFont val="Arial"/>
        <family val="2"/>
      </rPr>
      <t>23 År</t>
    </r>
  </si>
  <si>
    <r>
      <rPr>
        <sz val="10"/>
        <rFont val="Arial"/>
        <family val="2"/>
      </rPr>
      <t>CZE</t>
    </r>
  </si>
  <si>
    <r>
      <rPr>
        <sz val="10"/>
        <rFont val="Arial"/>
        <family val="2"/>
      </rPr>
      <t>+0:06 1:08:29</t>
    </r>
  </si>
  <si>
    <r>
      <rPr>
        <sz val="10"/>
        <rFont val="Arial"/>
        <family val="2"/>
      </rPr>
      <t>Vladislav Utrobin</t>
    </r>
  </si>
  <si>
    <r>
      <rPr>
        <sz val="10"/>
        <rFont val="Arial"/>
        <family val="2"/>
      </rPr>
      <t>21 År</t>
    </r>
  </si>
  <si>
    <r>
      <rPr>
        <sz val="10"/>
        <rFont val="Arial"/>
        <family val="2"/>
      </rPr>
      <t>+0:08 1:08:31</t>
    </r>
  </si>
  <si>
    <r>
      <rPr>
        <sz val="10"/>
        <rFont val="Arial"/>
        <family val="2"/>
      </rPr>
      <t>Aleksandr Astapov</t>
    </r>
  </si>
  <si>
    <r>
      <rPr>
        <sz val="10"/>
        <rFont val="Arial"/>
        <family val="2"/>
      </rPr>
      <t>+0:10 1:08:33</t>
    </r>
  </si>
  <si>
    <r>
      <rPr>
        <sz val="10"/>
        <rFont val="Arial"/>
        <family val="2"/>
      </rPr>
      <t>Aron Schmidt</t>
    </r>
  </si>
  <si>
    <r>
      <rPr>
        <sz val="10"/>
        <rFont val="Arial"/>
        <family val="2"/>
      </rPr>
      <t>19 År</t>
    </r>
  </si>
  <si>
    <r>
      <rPr>
        <sz val="10"/>
        <rFont val="Arial"/>
        <family val="2"/>
      </rPr>
      <t>+0:11 1:08:34</t>
    </r>
  </si>
  <si>
    <r>
      <rPr>
        <sz val="10"/>
        <rFont val="Arial"/>
        <family val="2"/>
      </rPr>
      <t>Artem Mamushkin</t>
    </r>
  </si>
  <si>
    <r>
      <rPr>
        <sz val="10"/>
        <rFont val="Arial"/>
        <family val="2"/>
      </rPr>
      <t>20 År</t>
    </r>
  </si>
  <si>
    <r>
      <rPr>
        <sz val="10"/>
        <rFont val="Arial"/>
        <family val="2"/>
      </rPr>
      <t>Vit Ingeduld</t>
    </r>
  </si>
  <si>
    <r>
      <rPr>
        <sz val="10"/>
        <rFont val="Arial"/>
        <family val="2"/>
      </rPr>
      <t>25 År</t>
    </r>
  </si>
  <si>
    <r>
      <rPr>
        <sz val="10"/>
        <rFont val="Arial"/>
        <family val="2"/>
      </rPr>
      <t>+0:12 1:08:34</t>
    </r>
  </si>
  <si>
    <r>
      <rPr>
        <sz val="10"/>
        <rFont val="Arial"/>
        <family val="2"/>
      </rPr>
      <t>Vojislav Sterba</t>
    </r>
  </si>
  <si>
    <r>
      <rPr>
        <sz val="10"/>
        <rFont val="Arial"/>
        <family val="2"/>
      </rPr>
      <t>18 År</t>
    </r>
  </si>
  <si>
    <r>
      <rPr>
        <sz val="10"/>
        <rFont val="Arial"/>
        <family val="2"/>
      </rPr>
      <t>+0:21 1:08:44</t>
    </r>
  </si>
  <si>
    <r>
      <rPr>
        <sz val="10"/>
        <rFont val="Arial"/>
        <family val="2"/>
      </rPr>
      <t>Mattias Glenesk</t>
    </r>
  </si>
  <si>
    <r>
      <rPr>
        <sz val="10"/>
        <rFont val="Arial"/>
        <family val="2"/>
      </rPr>
      <t>SWE</t>
    </r>
  </si>
  <si>
    <r>
      <rPr>
        <sz val="10"/>
        <rFont val="Arial"/>
        <family val="2"/>
      </rPr>
      <t>+0:23 1:08:46</t>
    </r>
  </si>
  <si>
    <r>
      <rPr>
        <sz val="10"/>
        <rFont val="Arial"/>
        <family val="2"/>
      </rPr>
      <t>Christopher Jedel</t>
    </r>
  </si>
  <si>
    <r>
      <rPr>
        <sz val="10"/>
        <rFont val="Arial"/>
        <family val="2"/>
      </rPr>
      <t>24 År</t>
    </r>
  </si>
  <si>
    <r>
      <rPr>
        <sz val="10"/>
        <rFont val="Arial"/>
        <family val="2"/>
      </rPr>
      <t>+1:42 1:10:05</t>
    </r>
  </si>
  <si>
    <r>
      <rPr>
        <sz val="10"/>
        <rFont val="Arial"/>
        <family val="2"/>
      </rPr>
      <t>Frederik Bojesen</t>
    </r>
  </si>
  <si>
    <r>
      <rPr>
        <sz val="10"/>
        <rFont val="Arial"/>
        <family val="2"/>
      </rPr>
      <t>17 År</t>
    </r>
  </si>
  <si>
    <r>
      <rPr>
        <sz val="10"/>
        <rFont val="Arial"/>
        <family val="2"/>
      </rPr>
      <t>DEN</t>
    </r>
  </si>
  <si>
    <r>
      <rPr>
        <sz val="10"/>
        <rFont val="Arial"/>
        <family val="2"/>
      </rPr>
      <t>+10:54 1:19:16</t>
    </r>
  </si>
  <si>
    <r>
      <rPr>
        <sz val="10"/>
        <rFont val="Arial"/>
        <family val="2"/>
      </rPr>
      <t>Nicholas James Malan</t>
    </r>
  </si>
  <si>
    <r>
      <rPr>
        <sz val="10"/>
        <rFont val="Arial"/>
        <family val="2"/>
      </rPr>
      <t>16 År</t>
    </r>
  </si>
  <si>
    <r>
      <rPr>
        <sz val="10"/>
        <rFont val="Arial"/>
        <family val="2"/>
      </rPr>
      <t>RSA</t>
    </r>
  </si>
  <si>
    <r>
      <rPr>
        <b/>
        <vertAlign val="subscript"/>
        <sz val="10"/>
        <color rgb="FF0099FF"/>
        <rFont val="Arial"/>
        <family val="2"/>
      </rPr>
      <t xml:space="preserve">SPORTSTIMING                                                                        </t>
    </r>
    <r>
      <rPr>
        <sz val="8"/>
        <rFont val="Arial"/>
        <family val="2"/>
      </rPr>
      <t>Resultater: www.sportstiming.dk/event/6015/results - Printet d. 31-08-2019 10:36:14                                                                                               Side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</si>
  <si>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</si>
  <si>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</si>
  <si>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</si>
  <si>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</si>
  <si>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</si>
  <si>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</si>
  <si>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</si>
  <si>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</si>
  <si>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</si>
  <si>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</si>
  <si>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</si>
  <si>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Copenhagen, DEN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</si>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</sst>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mm/dd/yyyy"/>
  </numFmts>
  <fonts count="9" x14ac:knownFonts="1">
    <font>
      <sz val="10"/>
      <color rgb="FF000000"/>
      <name val="Times New Roman"/>
      <charset val="204"/>
    </font>
    <font>
      <b/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vertAlign val="subscript"/>
      <sz val="10"/>
      <color rgb="FF0099FF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99FF"/>
      </patternFill>
    </fill>
    <fill>
      <patternFill patternType="solid">
        <fgColor rgb="FFEBEBEB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top" wrapText="1" indent="2"/>
    </xf>
    <xf numFmtId="0" fontId="1" fillId="2" borderId="0" xfId="0" applyFont="1" applyFill="1" applyBorder="1" applyAlignment="1">
      <alignment horizontal="left" vertical="top" wrapText="1" indent="3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 indent="4"/>
    </xf>
    <xf numFmtId="1" fontId="3" fillId="0" borderId="0" xfId="0" applyNumberFormat="1" applyFont="1" applyFill="1" applyBorder="1" applyAlignment="1">
      <alignment horizontal="left" vertical="top" shrinkToFit="1"/>
    </xf>
    <xf numFmtId="1" fontId="3" fillId="0" borderId="0" xfId="0" applyNumberFormat="1" applyFont="1" applyFill="1" applyBorder="1" applyAlignment="1">
      <alignment horizontal="center" vertical="top" shrinkToFit="1"/>
    </xf>
    <xf numFmtId="164" fontId="4" fillId="0" borderId="0" xfId="0" applyNumberFormat="1" applyFont="1" applyFill="1" applyBorder="1" applyAlignment="1">
      <alignment horizontal="left" vertical="top" indent="2" shrinkToFit="1"/>
    </xf>
    <xf numFmtId="0" fontId="5" fillId="0" borderId="0" xfId="0" applyFont="1" applyFill="1" applyBorder="1" applyAlignment="1">
      <alignment horizontal="left" vertical="top" wrapText="1" indent="2"/>
    </xf>
    <xf numFmtId="0" fontId="5" fillId="0" borderId="0" xfId="0" applyFont="1" applyFill="1" applyBorder="1" applyAlignment="1">
      <alignment horizontal="left" vertical="top" wrapText="1" indent="3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1" fontId="3" fillId="3" borderId="0" xfId="0" applyNumberFormat="1" applyFont="1" applyFill="1" applyBorder="1" applyAlignment="1">
      <alignment horizontal="left" vertical="top" shrinkToFit="1"/>
    </xf>
    <xf numFmtId="1" fontId="3" fillId="3" borderId="0" xfId="0" applyNumberFormat="1" applyFont="1" applyFill="1" applyBorder="1" applyAlignment="1">
      <alignment horizontal="center" vertical="top" shrinkToFit="1"/>
    </xf>
    <xf numFmtId="164" fontId="4" fillId="3" borderId="0" xfId="0" applyNumberFormat="1" applyFont="1" applyFill="1" applyBorder="1" applyAlignment="1">
      <alignment horizontal="left" vertical="top" indent="2" shrinkToFit="1"/>
    </xf>
    <xf numFmtId="0" fontId="5" fillId="3" borderId="0" xfId="0" applyFont="1" applyFill="1" applyBorder="1" applyAlignment="1">
      <alignment horizontal="left" vertical="top" wrapText="1" indent="2"/>
    </xf>
    <xf numFmtId="0" fontId="5" fillId="3" borderId="0" xfId="0" applyFont="1" applyFill="1" applyBorder="1" applyAlignment="1">
      <alignment horizontal="left" vertical="top" wrapText="1" indent="3"/>
    </xf>
    <xf numFmtId="0" fontId="5" fillId="3" borderId="0" xfId="0" applyFont="1" applyFill="1" applyBorder="1" applyAlignment="1">
      <alignment horizontal="left" vertical="top" wrapText="1"/>
    </xf>
    <xf numFmtId="0" fontId="0" fillId="0" borderId="0" xfId="0"/>
    <xf numFmtId="165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 wrapText="1" indent="4"/>
    </xf>
    <xf numFmtId="0" fontId="5" fillId="3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top" wrapText="1" indent="5"/>
    </xf>
    <xf numFmtId="0" fontId="5" fillId="0" borderId="0" xfId="0" applyFont="1" applyFill="1" applyBorder="1" applyAlignment="1">
      <alignment horizontal="left" vertical="top" wrapText="1" indent="2"/>
    </xf>
    <xf numFmtId="0" fontId="5" fillId="3" borderId="0" xfId="0" applyFont="1" applyFill="1" applyBorder="1" applyAlignment="1">
      <alignment horizontal="left" vertical="top" wrapText="1" indent="5"/>
    </xf>
    <xf numFmtId="0" fontId="1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top" indent="8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3584575</xdr:rowOff>
    </xdr:from>
    <xdr:ext cx="103124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12400" cy="0"/>
        </a:xfrm>
        <a:custGeom>
          <a:avLst/>
          <a:gdLst/>
          <a:ahLst/>
          <a:cxnLst/>
          <a:rect l="0" t="0" r="0" b="0"/>
          <a:pathLst>
            <a:path w="10312400">
              <a:moveTo>
                <a:pt x="0" y="0"/>
              </a:moveTo>
              <a:lnTo>
                <a:pt x="2062480" y="0"/>
              </a:lnTo>
            </a:path>
            <a:path w="10312400">
              <a:moveTo>
                <a:pt x="2062480" y="0"/>
              </a:moveTo>
              <a:lnTo>
                <a:pt x="8765540" y="0"/>
              </a:lnTo>
            </a:path>
            <a:path w="10312400">
              <a:moveTo>
                <a:pt x="8765540" y="0"/>
              </a:moveTo>
              <a:lnTo>
                <a:pt x="10312400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portstiming.dk/event/6015/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G3" workbookViewId="0">
      <selection activeCell="N3" sqref="N3:W4"/>
    </sheetView>
  </sheetViews>
  <sheetFormatPr defaultRowHeight="13.2" x14ac:dyDescent="0.25"/>
  <cols>
    <col min="1" max="1" width="5.77734375" customWidth="1"/>
    <col min="2" max="2" width="9.33203125" customWidth="1"/>
    <col min="3" max="3" width="17.33203125" customWidth="1"/>
    <col min="4" max="5" width="14" customWidth="1"/>
    <col min="6" max="6" width="33.77734375" customWidth="1"/>
    <col min="7" max="9" width="11.5546875" customWidth="1"/>
    <col min="10" max="10" width="12.109375" customWidth="1"/>
    <col min="11" max="11" width="14.6640625" customWidth="1"/>
    <col min="12" max="12" width="27" customWidth="1"/>
    <col min="16" max="16" width="9.109375" bestFit="1" customWidth="1"/>
  </cols>
  <sheetData>
    <row r="1" spans="1:23" ht="24.45" customHeight="1" x14ac:dyDescent="0.25">
      <c r="A1" s="34" t="s">
        <v>0</v>
      </c>
      <c r="B1" s="34"/>
      <c r="C1" s="34"/>
      <c r="D1" s="1"/>
      <c r="E1" s="1"/>
      <c r="F1" s="1"/>
      <c r="G1" s="1"/>
      <c r="H1" s="1"/>
      <c r="I1" s="1"/>
      <c r="J1" s="1"/>
      <c r="K1" s="2" t="s">
        <v>1</v>
      </c>
      <c r="L1" s="3"/>
    </row>
    <row r="2" spans="1:23" ht="28.05" customHeight="1" x14ac:dyDescent="0.25">
      <c r="A2" s="35" t="s">
        <v>2</v>
      </c>
      <c r="B2" s="35"/>
      <c r="C2" s="35"/>
      <c r="D2" s="4"/>
      <c r="E2" s="4"/>
      <c r="F2" s="4"/>
      <c r="G2" s="4"/>
      <c r="H2" s="4"/>
      <c r="I2" s="4"/>
      <c r="J2" s="4"/>
      <c r="K2" s="4"/>
      <c r="L2" s="3"/>
    </row>
    <row r="3" spans="1:23" ht="28.5" customHeight="1" x14ac:dyDescent="0.25">
      <c r="A3" s="36" t="s">
        <v>3</v>
      </c>
      <c r="B3" s="36"/>
      <c r="C3" s="36"/>
      <c r="D3" s="5" t="s">
        <v>4</v>
      </c>
      <c r="E3" s="5" t="s">
        <v>5</v>
      </c>
      <c r="F3" s="6" t="s">
        <v>6</v>
      </c>
      <c r="G3" s="7" t="s">
        <v>7</v>
      </c>
      <c r="H3" s="8" t="s">
        <v>8</v>
      </c>
      <c r="I3" s="6" t="s">
        <v>9</v>
      </c>
      <c r="J3" s="8" t="s">
        <v>10</v>
      </c>
      <c r="K3" s="9" t="s">
        <v>11</v>
      </c>
      <c r="L3" s="3"/>
      <c r="N3" s="23" t="s">
        <v>58</v>
      </c>
      <c r="O3" s="23" t="s">
        <v>59</v>
      </c>
      <c r="P3" s="24" t="s">
        <v>60</v>
      </c>
      <c r="Q3" s="23" t="s">
        <v>61</v>
      </c>
      <c r="R3" s="23" t="s">
        <v>62</v>
      </c>
      <c r="S3" s="23" t="s">
        <v>63</v>
      </c>
      <c r="T3" s="23" t="s">
        <v>64</v>
      </c>
      <c r="U3" s="23" t="s">
        <v>65</v>
      </c>
      <c r="V3" s="23" t="s">
        <v>66</v>
      </c>
      <c r="W3" s="23" t="s">
        <v>67</v>
      </c>
    </row>
    <row r="4" spans="1:23" ht="14.25" customHeight="1" x14ac:dyDescent="0.25">
      <c r="A4" s="10">
        <v>1</v>
      </c>
      <c r="B4" s="11">
        <v>10</v>
      </c>
      <c r="C4" s="12">
        <v>4.7476999999999998E-2</v>
      </c>
      <c r="D4" s="37">
        <v>4.7476999999999998E-2</v>
      </c>
      <c r="E4" s="37"/>
      <c r="F4" s="13" t="s">
        <v>12</v>
      </c>
      <c r="G4" s="14" t="s">
        <v>13</v>
      </c>
      <c r="H4" s="15" t="s">
        <v>14</v>
      </c>
      <c r="I4" s="32" t="s">
        <v>15</v>
      </c>
      <c r="J4" s="32"/>
      <c r="K4" s="32"/>
      <c r="L4" s="16"/>
      <c r="N4" t="str">
        <f>F4</f>
        <v>Sören Dellef Meissner</v>
      </c>
      <c r="O4" t="str">
        <f>I4</f>
        <v>GER</v>
      </c>
      <c r="P4" s="25">
        <v>43708</v>
      </c>
      <c r="Q4" s="26" t="s">
        <v>68</v>
      </c>
      <c r="R4" s="26" t="s">
        <v>69</v>
      </c>
      <c r="S4">
        <v>6</v>
      </c>
      <c r="T4" s="26" t="s">
        <v>70</v>
      </c>
      <c r="U4" s="26" t="s">
        <v>71</v>
      </c>
      <c r="V4">
        <v>14</v>
      </c>
      <c r="W4" s="27">
        <f>D4*86400</f>
        <v>4102.0127999999995</v>
      </c>
    </row>
    <row r="5" spans="1:23" ht="14.25" customHeight="1" x14ac:dyDescent="0.25">
      <c r="A5" s="17">
        <v>2</v>
      </c>
      <c r="B5" s="18">
        <v>9</v>
      </c>
      <c r="C5" s="19">
        <v>4.7511999999999999E-2</v>
      </c>
      <c r="D5" s="33" t="s">
        <v>16</v>
      </c>
      <c r="E5" s="33"/>
      <c r="F5" s="20" t="s">
        <v>17</v>
      </c>
      <c r="G5" s="21" t="s">
        <v>13</v>
      </c>
      <c r="H5" s="22" t="s">
        <v>18</v>
      </c>
      <c r="I5" s="29" t="s">
        <v>19</v>
      </c>
      <c r="J5" s="29"/>
      <c r="K5" s="29"/>
      <c r="L5" s="16" t="str">
        <f>RIGHT(D5,LEN(D5)-SEARCH(" ",D5))</f>
        <v>1:08:25</v>
      </c>
      <c r="N5" t="str">
        <f t="shared" ref="N5:N17" si="0">F5</f>
        <v>Yuval Safra</v>
      </c>
      <c r="O5" t="str">
        <f t="shared" ref="O5:O17" si="1">I5</f>
        <v>ISR</v>
      </c>
      <c r="P5" s="25">
        <v>43708</v>
      </c>
      <c r="Q5" s="26" t="s">
        <v>68</v>
      </c>
      <c r="R5" s="26" t="s">
        <v>69</v>
      </c>
      <c r="S5">
        <v>6</v>
      </c>
      <c r="T5" s="26" t="s">
        <v>70</v>
      </c>
      <c r="U5" s="26" t="s">
        <v>71</v>
      </c>
      <c r="V5">
        <v>14</v>
      </c>
      <c r="W5" s="27">
        <f>L5*86400</f>
        <v>4105</v>
      </c>
    </row>
    <row r="6" spans="1:23" ht="14.25" customHeight="1" x14ac:dyDescent="0.25">
      <c r="A6" s="10">
        <v>3</v>
      </c>
      <c r="B6" s="11">
        <v>2</v>
      </c>
      <c r="C6" s="12">
        <v>4.7511999999999999E-2</v>
      </c>
      <c r="D6" s="31" t="s">
        <v>16</v>
      </c>
      <c r="E6" s="31"/>
      <c r="F6" s="13" t="s">
        <v>20</v>
      </c>
      <c r="G6" s="14" t="s">
        <v>13</v>
      </c>
      <c r="H6" s="15" t="s">
        <v>21</v>
      </c>
      <c r="I6" s="32" t="s">
        <v>22</v>
      </c>
      <c r="J6" s="32"/>
      <c r="K6" s="32"/>
      <c r="L6" s="16" t="str">
        <f t="shared" ref="L6:L17" si="2">RIGHT(D6,LEN(D6)-SEARCH(" ",D6))</f>
        <v>1:08:25</v>
      </c>
      <c r="N6" t="str">
        <f t="shared" si="0"/>
        <v>Denis Addev</v>
      </c>
      <c r="O6" t="str">
        <f t="shared" si="1"/>
        <v>RUS</v>
      </c>
      <c r="P6" s="25">
        <v>43708</v>
      </c>
      <c r="Q6" s="26" t="s">
        <v>68</v>
      </c>
      <c r="R6" s="26" t="s">
        <v>69</v>
      </c>
      <c r="S6">
        <v>6</v>
      </c>
      <c r="T6" s="26" t="s">
        <v>70</v>
      </c>
      <c r="U6" s="26" t="s">
        <v>71</v>
      </c>
      <c r="V6">
        <v>14</v>
      </c>
      <c r="W6" s="27">
        <f t="shared" ref="W6:W17" si="3">L6*86400</f>
        <v>4105</v>
      </c>
    </row>
    <row r="7" spans="1:23" ht="14.25" customHeight="1" x14ac:dyDescent="0.25">
      <c r="A7" s="17">
        <v>4</v>
      </c>
      <c r="B7" s="18">
        <v>1</v>
      </c>
      <c r="C7" s="19">
        <v>4.7523000000000003E-2</v>
      </c>
      <c r="D7" s="33" t="s">
        <v>23</v>
      </c>
      <c r="E7" s="33"/>
      <c r="F7" s="20" t="s">
        <v>24</v>
      </c>
      <c r="G7" s="21" t="s">
        <v>13</v>
      </c>
      <c r="H7" s="22" t="s">
        <v>25</v>
      </c>
      <c r="I7" s="29" t="s">
        <v>26</v>
      </c>
      <c r="J7" s="29"/>
      <c r="K7" s="29"/>
      <c r="L7" s="16" t="str">
        <f t="shared" si="2"/>
        <v>1:08:26</v>
      </c>
      <c r="N7" t="str">
        <f t="shared" si="0"/>
        <v>Matej Kozubek</v>
      </c>
      <c r="O7" t="str">
        <f t="shared" si="1"/>
        <v>CZE</v>
      </c>
      <c r="P7" s="25">
        <v>43708</v>
      </c>
      <c r="Q7" s="26" t="s">
        <v>68</v>
      </c>
      <c r="R7" s="26" t="s">
        <v>69</v>
      </c>
      <c r="S7">
        <v>6</v>
      </c>
      <c r="T7" s="26" t="s">
        <v>70</v>
      </c>
      <c r="U7" s="26" t="s">
        <v>71</v>
      </c>
      <c r="V7">
        <v>14</v>
      </c>
      <c r="W7" s="27">
        <f t="shared" si="3"/>
        <v>4106</v>
      </c>
    </row>
    <row r="8" spans="1:23" ht="14.25" customHeight="1" x14ac:dyDescent="0.25">
      <c r="A8" s="10">
        <v>5</v>
      </c>
      <c r="B8" s="11">
        <v>7</v>
      </c>
      <c r="C8" s="12">
        <v>4.7558000000000003E-2</v>
      </c>
      <c r="D8" s="31" t="s">
        <v>27</v>
      </c>
      <c r="E8" s="31"/>
      <c r="F8" s="13" t="s">
        <v>28</v>
      </c>
      <c r="G8" s="14" t="s">
        <v>13</v>
      </c>
      <c r="H8" s="15" t="s">
        <v>29</v>
      </c>
      <c r="I8" s="32" t="s">
        <v>22</v>
      </c>
      <c r="J8" s="32"/>
      <c r="K8" s="32"/>
      <c r="L8" s="16" t="str">
        <f t="shared" si="2"/>
        <v>1:08:29</v>
      </c>
      <c r="N8" t="str">
        <f t="shared" si="0"/>
        <v>Vladislav Utrobin</v>
      </c>
      <c r="O8" t="str">
        <f t="shared" si="1"/>
        <v>RUS</v>
      </c>
      <c r="P8" s="25">
        <v>43708</v>
      </c>
      <c r="Q8" s="26" t="s">
        <v>68</v>
      </c>
      <c r="R8" s="26" t="s">
        <v>69</v>
      </c>
      <c r="S8">
        <v>6</v>
      </c>
      <c r="T8" s="26" t="s">
        <v>70</v>
      </c>
      <c r="U8" s="26" t="s">
        <v>71</v>
      </c>
      <c r="V8">
        <v>14</v>
      </c>
      <c r="W8" s="27">
        <f t="shared" si="3"/>
        <v>4109</v>
      </c>
    </row>
    <row r="9" spans="1:23" ht="14.25" customHeight="1" x14ac:dyDescent="0.25">
      <c r="A9" s="17">
        <v>6</v>
      </c>
      <c r="B9" s="18">
        <v>11</v>
      </c>
      <c r="C9" s="19">
        <v>4.7580999999999998E-2</v>
      </c>
      <c r="D9" s="33" t="s">
        <v>30</v>
      </c>
      <c r="E9" s="33"/>
      <c r="F9" s="20" t="s">
        <v>31</v>
      </c>
      <c r="G9" s="21" t="s">
        <v>13</v>
      </c>
      <c r="H9" s="22" t="s">
        <v>21</v>
      </c>
      <c r="I9" s="29" t="s">
        <v>22</v>
      </c>
      <c r="J9" s="29"/>
      <c r="K9" s="29"/>
      <c r="L9" s="16" t="str">
        <f t="shared" si="2"/>
        <v>1:08:31</v>
      </c>
      <c r="N9" t="str">
        <f t="shared" si="0"/>
        <v>Aleksandr Astapov</v>
      </c>
      <c r="O9" t="str">
        <f t="shared" si="1"/>
        <v>RUS</v>
      </c>
      <c r="P9" s="25">
        <v>43708</v>
      </c>
      <c r="Q9" s="26" t="s">
        <v>68</v>
      </c>
      <c r="R9" s="26" t="s">
        <v>69</v>
      </c>
      <c r="S9">
        <v>6</v>
      </c>
      <c r="T9" s="26" t="s">
        <v>70</v>
      </c>
      <c r="U9" s="26" t="s">
        <v>71</v>
      </c>
      <c r="V9">
        <v>14</v>
      </c>
      <c r="W9" s="27">
        <f t="shared" si="3"/>
        <v>4111</v>
      </c>
    </row>
    <row r="10" spans="1:23" ht="14.25" customHeight="1" x14ac:dyDescent="0.25">
      <c r="A10" s="10">
        <v>7</v>
      </c>
      <c r="B10" s="11">
        <v>12</v>
      </c>
      <c r="C10" s="12">
        <v>4.7604E-2</v>
      </c>
      <c r="D10" s="31" t="s">
        <v>32</v>
      </c>
      <c r="E10" s="31"/>
      <c r="F10" s="13" t="s">
        <v>33</v>
      </c>
      <c r="G10" s="14" t="s">
        <v>13</v>
      </c>
      <c r="H10" s="15" t="s">
        <v>34</v>
      </c>
      <c r="I10" s="32" t="s">
        <v>15</v>
      </c>
      <c r="J10" s="32"/>
      <c r="K10" s="32"/>
      <c r="L10" s="16" t="str">
        <f t="shared" si="2"/>
        <v>1:08:33</v>
      </c>
      <c r="N10" t="str">
        <f t="shared" si="0"/>
        <v>Aron Schmidt</v>
      </c>
      <c r="O10" t="str">
        <f t="shared" si="1"/>
        <v>GER</v>
      </c>
      <c r="P10" s="25">
        <v>43708</v>
      </c>
      <c r="Q10" s="26" t="s">
        <v>68</v>
      </c>
      <c r="R10" s="26" t="s">
        <v>69</v>
      </c>
      <c r="S10">
        <v>6</v>
      </c>
      <c r="T10" s="26" t="s">
        <v>70</v>
      </c>
      <c r="U10" s="26" t="s">
        <v>71</v>
      </c>
      <c r="V10">
        <v>14</v>
      </c>
      <c r="W10" s="27">
        <f t="shared" si="3"/>
        <v>4113</v>
      </c>
    </row>
    <row r="11" spans="1:23" ht="14.25" customHeight="1" x14ac:dyDescent="0.25">
      <c r="A11" s="17">
        <v>8</v>
      </c>
      <c r="B11" s="18">
        <v>3</v>
      </c>
      <c r="C11" s="19">
        <v>4.7615999999999999E-2</v>
      </c>
      <c r="D11" s="33" t="s">
        <v>35</v>
      </c>
      <c r="E11" s="33"/>
      <c r="F11" s="20" t="s">
        <v>36</v>
      </c>
      <c r="G11" s="21" t="s">
        <v>13</v>
      </c>
      <c r="H11" s="22" t="s">
        <v>37</v>
      </c>
      <c r="I11" s="29" t="s">
        <v>22</v>
      </c>
      <c r="J11" s="29"/>
      <c r="K11" s="29"/>
      <c r="L11" s="16" t="str">
        <f t="shared" si="2"/>
        <v>1:08:34</v>
      </c>
      <c r="N11" t="str">
        <f t="shared" si="0"/>
        <v>Artem Mamushkin</v>
      </c>
      <c r="O11" t="str">
        <f t="shared" si="1"/>
        <v>RUS</v>
      </c>
      <c r="P11" s="25">
        <v>43708</v>
      </c>
      <c r="Q11" s="26" t="s">
        <v>68</v>
      </c>
      <c r="R11" s="26" t="s">
        <v>69</v>
      </c>
      <c r="S11">
        <v>6</v>
      </c>
      <c r="T11" s="26" t="s">
        <v>70</v>
      </c>
      <c r="U11" s="26" t="s">
        <v>71</v>
      </c>
      <c r="V11">
        <v>14</v>
      </c>
      <c r="W11" s="27">
        <f t="shared" si="3"/>
        <v>4114</v>
      </c>
    </row>
    <row r="12" spans="1:23" ht="14.25" customHeight="1" x14ac:dyDescent="0.25">
      <c r="A12" s="10">
        <v>9</v>
      </c>
      <c r="B12" s="11">
        <v>4</v>
      </c>
      <c r="C12" s="12">
        <v>4.7615999999999999E-2</v>
      </c>
      <c r="D12" s="31" t="s">
        <v>35</v>
      </c>
      <c r="E12" s="31"/>
      <c r="F12" s="13" t="s">
        <v>38</v>
      </c>
      <c r="G12" s="14" t="s">
        <v>13</v>
      </c>
      <c r="H12" s="15" t="s">
        <v>39</v>
      </c>
      <c r="I12" s="32" t="s">
        <v>26</v>
      </c>
      <c r="J12" s="32"/>
      <c r="K12" s="32"/>
      <c r="L12" s="16" t="str">
        <f t="shared" si="2"/>
        <v>1:08:34</v>
      </c>
      <c r="N12" t="str">
        <f t="shared" si="0"/>
        <v>Vit Ingeduld</v>
      </c>
      <c r="O12" t="str">
        <f t="shared" si="1"/>
        <v>CZE</v>
      </c>
      <c r="P12" s="25">
        <v>43708</v>
      </c>
      <c r="Q12" s="26" t="s">
        <v>68</v>
      </c>
      <c r="R12" s="26" t="s">
        <v>69</v>
      </c>
      <c r="S12">
        <v>6</v>
      </c>
      <c r="T12" s="26" t="s">
        <v>70</v>
      </c>
      <c r="U12" s="26" t="s">
        <v>71</v>
      </c>
      <c r="V12">
        <v>14</v>
      </c>
      <c r="W12" s="27">
        <f t="shared" si="3"/>
        <v>4114</v>
      </c>
    </row>
    <row r="13" spans="1:23" ht="14.25" customHeight="1" x14ac:dyDescent="0.25">
      <c r="A13" s="17">
        <v>10</v>
      </c>
      <c r="B13" s="18">
        <v>13</v>
      </c>
      <c r="C13" s="19">
        <v>4.7615999999999999E-2</v>
      </c>
      <c r="D13" s="33" t="s">
        <v>40</v>
      </c>
      <c r="E13" s="33"/>
      <c r="F13" s="20" t="s">
        <v>41</v>
      </c>
      <c r="G13" s="21" t="s">
        <v>13</v>
      </c>
      <c r="H13" s="22" t="s">
        <v>42</v>
      </c>
      <c r="I13" s="29" t="s">
        <v>26</v>
      </c>
      <c r="J13" s="29"/>
      <c r="K13" s="29"/>
      <c r="L13" s="16" t="str">
        <f t="shared" si="2"/>
        <v>1:08:34</v>
      </c>
      <c r="N13" t="str">
        <f t="shared" si="0"/>
        <v>Vojislav Sterba</v>
      </c>
      <c r="O13" t="str">
        <f t="shared" si="1"/>
        <v>CZE</v>
      </c>
      <c r="P13" s="25">
        <v>43708</v>
      </c>
      <c r="Q13" s="26" t="s">
        <v>68</v>
      </c>
      <c r="R13" s="26" t="s">
        <v>69</v>
      </c>
      <c r="S13">
        <v>6</v>
      </c>
      <c r="T13" s="26" t="s">
        <v>70</v>
      </c>
      <c r="U13" s="26" t="s">
        <v>71</v>
      </c>
      <c r="V13">
        <v>14</v>
      </c>
      <c r="W13" s="27">
        <f t="shared" si="3"/>
        <v>4114</v>
      </c>
    </row>
    <row r="14" spans="1:23" ht="14.25" customHeight="1" x14ac:dyDescent="0.25">
      <c r="A14" s="10">
        <v>11</v>
      </c>
      <c r="B14" s="11">
        <v>5</v>
      </c>
      <c r="C14" s="12">
        <v>4.7731000000000003E-2</v>
      </c>
      <c r="D14" s="31" t="s">
        <v>43</v>
      </c>
      <c r="E14" s="31"/>
      <c r="F14" s="13" t="s">
        <v>44</v>
      </c>
      <c r="G14" s="14" t="s">
        <v>13</v>
      </c>
      <c r="H14" s="15" t="s">
        <v>39</v>
      </c>
      <c r="I14" s="32" t="s">
        <v>45</v>
      </c>
      <c r="J14" s="32"/>
      <c r="K14" s="32"/>
      <c r="L14" s="16" t="str">
        <f t="shared" si="2"/>
        <v>1:08:44</v>
      </c>
      <c r="N14" t="str">
        <f t="shared" si="0"/>
        <v>Mattias Glenesk</v>
      </c>
      <c r="O14" t="str">
        <f t="shared" si="1"/>
        <v>SWE</v>
      </c>
      <c r="P14" s="25">
        <v>43708</v>
      </c>
      <c r="Q14" s="26" t="s">
        <v>68</v>
      </c>
      <c r="R14" s="26" t="s">
        <v>69</v>
      </c>
      <c r="S14">
        <v>6</v>
      </c>
      <c r="T14" s="26" t="s">
        <v>70</v>
      </c>
      <c r="U14" s="26" t="s">
        <v>71</v>
      </c>
      <c r="V14">
        <v>14</v>
      </c>
      <c r="W14" s="27">
        <f t="shared" si="3"/>
        <v>4124</v>
      </c>
    </row>
    <row r="15" spans="1:23" ht="14.25" customHeight="1" x14ac:dyDescent="0.25">
      <c r="A15" s="17">
        <v>12</v>
      </c>
      <c r="B15" s="18">
        <v>15</v>
      </c>
      <c r="C15" s="19">
        <v>4.7754999999999999E-2</v>
      </c>
      <c r="D15" s="33" t="s">
        <v>46</v>
      </c>
      <c r="E15" s="33"/>
      <c r="F15" s="20" t="s">
        <v>47</v>
      </c>
      <c r="G15" s="21" t="s">
        <v>13</v>
      </c>
      <c r="H15" s="22" t="s">
        <v>48</v>
      </c>
      <c r="I15" s="29" t="s">
        <v>45</v>
      </c>
      <c r="J15" s="29"/>
      <c r="K15" s="29"/>
      <c r="L15" s="16" t="str">
        <f t="shared" si="2"/>
        <v>1:08:46</v>
      </c>
      <c r="N15" t="str">
        <f t="shared" si="0"/>
        <v>Christopher Jedel</v>
      </c>
      <c r="O15" t="str">
        <f t="shared" si="1"/>
        <v>SWE</v>
      </c>
      <c r="P15" s="25">
        <v>43708</v>
      </c>
      <c r="Q15" s="26" t="s">
        <v>68</v>
      </c>
      <c r="R15" s="26" t="s">
        <v>69</v>
      </c>
      <c r="S15">
        <v>6</v>
      </c>
      <c r="T15" s="26" t="s">
        <v>70</v>
      </c>
      <c r="U15" s="26" t="s">
        <v>71</v>
      </c>
      <c r="V15">
        <v>14</v>
      </c>
      <c r="W15" s="27">
        <f t="shared" si="3"/>
        <v>4126</v>
      </c>
    </row>
    <row r="16" spans="1:23" ht="14.25" customHeight="1" x14ac:dyDescent="0.25">
      <c r="A16" s="10">
        <v>13</v>
      </c>
      <c r="B16" s="11">
        <v>8</v>
      </c>
      <c r="C16" s="12">
        <v>4.8668999999999997E-2</v>
      </c>
      <c r="D16" s="31" t="s">
        <v>49</v>
      </c>
      <c r="E16" s="31"/>
      <c r="F16" s="13" t="s">
        <v>50</v>
      </c>
      <c r="G16" s="14" t="s">
        <v>13</v>
      </c>
      <c r="H16" s="15" t="s">
        <v>51</v>
      </c>
      <c r="I16" s="32" t="s">
        <v>52</v>
      </c>
      <c r="J16" s="32"/>
      <c r="K16" s="32"/>
      <c r="L16" s="16" t="str">
        <f t="shared" si="2"/>
        <v>1:10:05</v>
      </c>
      <c r="N16" t="str">
        <f t="shared" si="0"/>
        <v>Frederik Bojesen</v>
      </c>
      <c r="O16" t="str">
        <f t="shared" si="1"/>
        <v>DEN</v>
      </c>
      <c r="P16" s="25">
        <v>43708</v>
      </c>
      <c r="Q16" s="26" t="s">
        <v>68</v>
      </c>
      <c r="R16" s="26" t="s">
        <v>69</v>
      </c>
      <c r="S16">
        <v>6</v>
      </c>
      <c r="T16" s="26" t="s">
        <v>70</v>
      </c>
      <c r="U16" s="26" t="s">
        <v>71</v>
      </c>
      <c r="V16">
        <v>14</v>
      </c>
      <c r="W16" s="27">
        <f t="shared" si="3"/>
        <v>4205</v>
      </c>
    </row>
    <row r="17" spans="1:23" ht="14.55" customHeight="1" x14ac:dyDescent="0.25">
      <c r="A17" s="17">
        <v>14</v>
      </c>
      <c r="B17" s="18">
        <v>6</v>
      </c>
      <c r="C17" s="19">
        <v>5.5045999999999998E-2</v>
      </c>
      <c r="D17" s="28" t="s">
        <v>53</v>
      </c>
      <c r="E17" s="28"/>
      <c r="F17" s="20" t="s">
        <v>54</v>
      </c>
      <c r="G17" s="21" t="s">
        <v>13</v>
      </c>
      <c r="H17" s="22" t="s">
        <v>55</v>
      </c>
      <c r="I17" s="29" t="s">
        <v>56</v>
      </c>
      <c r="J17" s="29"/>
      <c r="K17" s="29"/>
      <c r="L17" s="16" t="str">
        <f t="shared" si="2"/>
        <v>1:19:16</v>
      </c>
      <c r="N17" t="str">
        <f t="shared" si="0"/>
        <v>Nicholas James Malan</v>
      </c>
      <c r="O17" t="str">
        <f t="shared" si="1"/>
        <v>RSA</v>
      </c>
      <c r="P17" s="25">
        <v>43708</v>
      </c>
      <c r="Q17" s="26" t="s">
        <v>68</v>
      </c>
      <c r="R17" s="26" t="s">
        <v>69</v>
      </c>
      <c r="S17">
        <v>6</v>
      </c>
      <c r="T17" s="26" t="s">
        <v>70</v>
      </c>
      <c r="U17" s="26" t="s">
        <v>71</v>
      </c>
      <c r="V17">
        <v>14</v>
      </c>
      <c r="W17" s="27">
        <f t="shared" si="3"/>
        <v>4756</v>
      </c>
    </row>
    <row r="18" spans="1:23" ht="360.75" customHeight="1" x14ac:dyDescent="0.25">
      <c r="A18" s="30" t="s">
        <v>57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</sheetData>
  <mergeCells count="32">
    <mergeCell ref="A1:C1"/>
    <mergeCell ref="A2:C2"/>
    <mergeCell ref="A3:C3"/>
    <mergeCell ref="D4:E4"/>
    <mergeCell ref="I4:K4"/>
    <mergeCell ref="D5:E5"/>
    <mergeCell ref="I5:K5"/>
    <mergeCell ref="D6:E6"/>
    <mergeCell ref="I6:K6"/>
    <mergeCell ref="D7:E7"/>
    <mergeCell ref="I7:K7"/>
    <mergeCell ref="D8:E8"/>
    <mergeCell ref="I8:K8"/>
    <mergeCell ref="D9:E9"/>
    <mergeCell ref="I9:K9"/>
    <mergeCell ref="D10:E10"/>
    <mergeCell ref="I10:K10"/>
    <mergeCell ref="D11:E11"/>
    <mergeCell ref="I11:K11"/>
    <mergeCell ref="D12:E12"/>
    <mergeCell ref="I12:K12"/>
    <mergeCell ref="D13:E13"/>
    <mergeCell ref="I13:K13"/>
    <mergeCell ref="D17:E17"/>
    <mergeCell ref="I17:K17"/>
    <mergeCell ref="A18:L18"/>
    <mergeCell ref="D14:E14"/>
    <mergeCell ref="I14:K14"/>
    <mergeCell ref="D15:E15"/>
    <mergeCell ref="I15:K15"/>
    <mergeCell ref="D16:E16"/>
    <mergeCell ref="I16:K16"/>
  </mergeCells>
  <hyperlinks>
    <hyperlink ref="A18" r:id="rId1" display="http://www.sportstiming.dk/event/6015/results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2022-03-22T18:30:36Z</dcterms:created>
  <dcterms:modified xsi:type="dcterms:W3CDTF">2022-04-05T20:56:26Z</dcterms:modified>
</cp:coreProperties>
</file>