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exm\Downloads\"/>
    </mc:Choice>
  </mc:AlternateContent>
  <xr:revisionPtr revIDLastSave="0" documentId="13_ncr:1_{AB665565-6DCB-4402-A6D4-F1C25EA47A0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able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Y153" i="1" l="1"/>
  <c r="X153" i="1"/>
  <c r="P153" i="1"/>
  <c r="M153" i="1"/>
  <c r="O153" i="1" s="1"/>
  <c r="L153" i="1"/>
  <c r="Y152" i="1"/>
  <c r="X152" i="1"/>
  <c r="P152" i="1"/>
  <c r="M152" i="1"/>
  <c r="O152" i="1" s="1"/>
  <c r="L152" i="1"/>
  <c r="Y151" i="1"/>
  <c r="X151" i="1"/>
  <c r="P151" i="1"/>
  <c r="O151" i="1"/>
  <c r="M151" i="1"/>
  <c r="L151" i="1"/>
  <c r="Y150" i="1"/>
  <c r="X150" i="1"/>
  <c r="P150" i="1"/>
  <c r="M150" i="1"/>
  <c r="O150" i="1" s="1"/>
  <c r="L150" i="1"/>
  <c r="Y149" i="1"/>
  <c r="X149" i="1"/>
  <c r="P149" i="1"/>
  <c r="M149" i="1"/>
  <c r="O149" i="1" s="1"/>
  <c r="L149" i="1"/>
  <c r="Y148" i="1"/>
  <c r="X148" i="1"/>
  <c r="P148" i="1"/>
  <c r="O148" i="1"/>
  <c r="M148" i="1"/>
  <c r="L148" i="1"/>
  <c r="Y147" i="1"/>
  <c r="X147" i="1"/>
  <c r="P147" i="1"/>
  <c r="O147" i="1"/>
  <c r="M147" i="1"/>
  <c r="L147" i="1"/>
  <c r="Y146" i="1"/>
  <c r="X146" i="1"/>
  <c r="P146" i="1"/>
  <c r="M146" i="1"/>
  <c r="O146" i="1" s="1"/>
  <c r="L146" i="1"/>
  <c r="Y145" i="1"/>
  <c r="X145" i="1"/>
  <c r="P145" i="1"/>
  <c r="M145" i="1"/>
  <c r="O145" i="1" s="1"/>
  <c r="L145" i="1"/>
  <c r="Y144" i="1"/>
  <c r="X144" i="1"/>
  <c r="P144" i="1"/>
  <c r="O144" i="1"/>
  <c r="M144" i="1"/>
  <c r="L144" i="1"/>
  <c r="Y143" i="1"/>
  <c r="X143" i="1"/>
  <c r="P143" i="1"/>
  <c r="O143" i="1"/>
  <c r="M143" i="1"/>
  <c r="L143" i="1"/>
  <c r="Y142" i="1"/>
  <c r="X142" i="1"/>
  <c r="P142" i="1"/>
  <c r="M142" i="1"/>
  <c r="O142" i="1" s="1"/>
  <c r="L142" i="1"/>
  <c r="Y141" i="1"/>
  <c r="X141" i="1"/>
  <c r="P141" i="1"/>
  <c r="M141" i="1"/>
  <c r="O141" i="1" s="1"/>
  <c r="L141" i="1"/>
  <c r="Y140" i="1"/>
  <c r="X140" i="1"/>
  <c r="P140" i="1"/>
  <c r="O140" i="1"/>
  <c r="M140" i="1"/>
  <c r="L140" i="1"/>
  <c r="Y139" i="1"/>
  <c r="X139" i="1"/>
  <c r="P139" i="1"/>
  <c r="O139" i="1"/>
  <c r="M139" i="1"/>
  <c r="L139" i="1"/>
  <c r="Y138" i="1"/>
  <c r="X138" i="1"/>
  <c r="P138" i="1"/>
  <c r="M138" i="1"/>
  <c r="O138" i="1" s="1"/>
  <c r="L138" i="1"/>
  <c r="Y137" i="1"/>
  <c r="X137" i="1"/>
  <c r="P137" i="1"/>
  <c r="M137" i="1"/>
  <c r="O137" i="1" s="1"/>
  <c r="L137" i="1"/>
  <c r="Y136" i="1"/>
  <c r="X136" i="1"/>
  <c r="P136" i="1"/>
  <c r="O136" i="1"/>
  <c r="M136" i="1"/>
  <c r="L136" i="1"/>
  <c r="Y135" i="1"/>
  <c r="X135" i="1"/>
  <c r="P135" i="1"/>
  <c r="O135" i="1"/>
  <c r="M135" i="1"/>
  <c r="L135" i="1"/>
  <c r="Y134" i="1"/>
  <c r="X134" i="1"/>
  <c r="P134" i="1"/>
  <c r="M134" i="1"/>
  <c r="O134" i="1" s="1"/>
  <c r="L134" i="1"/>
  <c r="Y133" i="1"/>
  <c r="X133" i="1"/>
  <c r="P133" i="1"/>
  <c r="M133" i="1"/>
  <c r="O133" i="1" s="1"/>
  <c r="L133" i="1"/>
  <c r="Y132" i="1"/>
  <c r="X132" i="1"/>
  <c r="P132" i="1"/>
  <c r="O132" i="1"/>
  <c r="M132" i="1"/>
  <c r="L132" i="1"/>
  <c r="Y131" i="1"/>
  <c r="X131" i="1"/>
  <c r="P131" i="1"/>
  <c r="O131" i="1"/>
  <c r="M131" i="1"/>
  <c r="L131" i="1"/>
  <c r="Y130" i="1"/>
  <c r="X130" i="1"/>
  <c r="P130" i="1"/>
  <c r="M130" i="1"/>
  <c r="O130" i="1" s="1"/>
  <c r="L130" i="1"/>
  <c r="Y129" i="1"/>
  <c r="X129" i="1"/>
  <c r="P129" i="1"/>
  <c r="M129" i="1"/>
  <c r="O129" i="1" s="1"/>
  <c r="L129" i="1"/>
  <c r="Y128" i="1"/>
  <c r="X128" i="1"/>
  <c r="P128" i="1"/>
  <c r="O128" i="1"/>
  <c r="M128" i="1"/>
  <c r="L128" i="1"/>
  <c r="Y127" i="1"/>
  <c r="X127" i="1"/>
  <c r="P127" i="1"/>
  <c r="O127" i="1"/>
  <c r="M127" i="1"/>
  <c r="L127" i="1"/>
  <c r="Y126" i="1"/>
  <c r="X126" i="1"/>
  <c r="P126" i="1"/>
  <c r="M126" i="1"/>
  <c r="O126" i="1" s="1"/>
  <c r="L126" i="1"/>
  <c r="Y125" i="1"/>
  <c r="X125" i="1"/>
  <c r="P125" i="1"/>
  <c r="M125" i="1"/>
  <c r="O125" i="1" s="1"/>
  <c r="L125" i="1"/>
  <c r="Y124" i="1"/>
  <c r="X124" i="1"/>
  <c r="P124" i="1"/>
  <c r="O124" i="1"/>
  <c r="M124" i="1"/>
  <c r="L124" i="1"/>
  <c r="Y123" i="1"/>
  <c r="X123" i="1"/>
  <c r="P123" i="1"/>
  <c r="O123" i="1"/>
  <c r="M123" i="1"/>
  <c r="L123" i="1"/>
  <c r="Y122" i="1"/>
  <c r="X122" i="1"/>
  <c r="P122" i="1"/>
  <c r="M122" i="1"/>
  <c r="O122" i="1" s="1"/>
  <c r="L122" i="1"/>
  <c r="Y121" i="1"/>
  <c r="X121" i="1"/>
  <c r="P121" i="1"/>
  <c r="M121" i="1"/>
  <c r="O121" i="1" s="1"/>
  <c r="L121" i="1"/>
  <c r="Y120" i="1"/>
  <c r="X120" i="1"/>
  <c r="P120" i="1"/>
  <c r="O120" i="1"/>
  <c r="M120" i="1"/>
  <c r="L120" i="1"/>
  <c r="Y119" i="1"/>
  <c r="X119" i="1"/>
  <c r="P119" i="1"/>
  <c r="O119" i="1"/>
  <c r="M119" i="1"/>
  <c r="L119" i="1"/>
  <c r="Y118" i="1"/>
  <c r="X118" i="1"/>
  <c r="P118" i="1"/>
  <c r="M118" i="1"/>
  <c r="O118" i="1" s="1"/>
  <c r="L118" i="1"/>
  <c r="Y117" i="1"/>
  <c r="X117" i="1"/>
  <c r="P117" i="1"/>
  <c r="M117" i="1"/>
  <c r="O117" i="1" s="1"/>
  <c r="L117" i="1"/>
  <c r="Y116" i="1"/>
  <c r="X116" i="1"/>
  <c r="P116" i="1"/>
  <c r="O116" i="1"/>
  <c r="M116" i="1"/>
  <c r="L116" i="1"/>
  <c r="Y115" i="1"/>
  <c r="X115" i="1"/>
  <c r="P115" i="1"/>
  <c r="O115" i="1"/>
  <c r="M115" i="1"/>
  <c r="L115" i="1"/>
  <c r="Y114" i="1"/>
  <c r="X114" i="1"/>
  <c r="P114" i="1"/>
  <c r="M114" i="1"/>
  <c r="O114" i="1" s="1"/>
  <c r="L114" i="1"/>
  <c r="Y113" i="1"/>
  <c r="X113" i="1"/>
  <c r="P113" i="1"/>
  <c r="M113" i="1"/>
  <c r="O113" i="1" s="1"/>
  <c r="L113" i="1"/>
  <c r="Y112" i="1"/>
  <c r="X112" i="1"/>
  <c r="P112" i="1"/>
  <c r="O112" i="1"/>
  <c r="M112" i="1"/>
  <c r="L112" i="1"/>
  <c r="Y111" i="1"/>
  <c r="X111" i="1"/>
  <c r="P111" i="1"/>
  <c r="O111" i="1"/>
  <c r="M111" i="1"/>
  <c r="L111" i="1"/>
  <c r="Y110" i="1"/>
  <c r="X110" i="1"/>
  <c r="P110" i="1"/>
  <c r="M110" i="1"/>
  <c r="O110" i="1" s="1"/>
  <c r="L110" i="1"/>
  <c r="Y109" i="1"/>
  <c r="X109" i="1"/>
  <c r="P109" i="1"/>
  <c r="M109" i="1"/>
  <c r="O109" i="1" s="1"/>
  <c r="L109" i="1"/>
  <c r="Y88" i="1"/>
  <c r="X88" i="1"/>
  <c r="P88" i="1"/>
  <c r="M88" i="1"/>
  <c r="O88" i="1" s="1"/>
  <c r="L88" i="1"/>
  <c r="Y87" i="1"/>
  <c r="X87" i="1"/>
  <c r="P87" i="1"/>
  <c r="M87" i="1"/>
  <c r="L87" i="1"/>
  <c r="Y86" i="1"/>
  <c r="X86" i="1"/>
  <c r="P86" i="1"/>
  <c r="M86" i="1"/>
  <c r="O86" i="1" s="1"/>
  <c r="L86" i="1"/>
  <c r="Y85" i="1"/>
  <c r="X85" i="1"/>
  <c r="P85" i="1"/>
  <c r="M85" i="1"/>
  <c r="O85" i="1" s="1"/>
  <c r="L85" i="1"/>
  <c r="Y84" i="1"/>
  <c r="X84" i="1"/>
  <c r="P84" i="1"/>
  <c r="M84" i="1"/>
  <c r="O84" i="1" s="1"/>
  <c r="L84" i="1"/>
  <c r="Y83" i="1"/>
  <c r="X83" i="1"/>
  <c r="P83" i="1"/>
  <c r="M83" i="1"/>
  <c r="L83" i="1"/>
  <c r="Y82" i="1"/>
  <c r="X82" i="1"/>
  <c r="P82" i="1"/>
  <c r="O82" i="1"/>
  <c r="M82" i="1"/>
  <c r="L82" i="1"/>
  <c r="Y81" i="1"/>
  <c r="X81" i="1"/>
  <c r="P81" i="1"/>
  <c r="M81" i="1"/>
  <c r="O81" i="1" s="1"/>
  <c r="L81" i="1"/>
  <c r="Y80" i="1"/>
  <c r="X80" i="1"/>
  <c r="P80" i="1"/>
  <c r="O80" i="1"/>
  <c r="M80" i="1"/>
  <c r="L80" i="1"/>
  <c r="Y79" i="1"/>
  <c r="X79" i="1"/>
  <c r="P79" i="1"/>
  <c r="M79" i="1"/>
  <c r="L79" i="1"/>
  <c r="Y78" i="1"/>
  <c r="X78" i="1"/>
  <c r="P78" i="1"/>
  <c r="M78" i="1"/>
  <c r="L78" i="1"/>
  <c r="O78" i="1" s="1"/>
  <c r="Y77" i="1"/>
  <c r="X77" i="1"/>
  <c r="P77" i="1"/>
  <c r="M77" i="1"/>
  <c r="O77" i="1" s="1"/>
  <c r="L77" i="1"/>
  <c r="Y76" i="1"/>
  <c r="X76" i="1"/>
  <c r="P76" i="1"/>
  <c r="M76" i="1"/>
  <c r="L76" i="1"/>
  <c r="O76" i="1" s="1"/>
  <c r="Y75" i="1"/>
  <c r="X75" i="1"/>
  <c r="P75" i="1"/>
  <c r="M75" i="1"/>
  <c r="L75" i="1"/>
  <c r="O75" i="1" s="1"/>
  <c r="Y74" i="1"/>
  <c r="X74" i="1"/>
  <c r="P74" i="1"/>
  <c r="M74" i="1"/>
  <c r="L74" i="1"/>
  <c r="O74" i="1" s="1"/>
  <c r="Y73" i="1"/>
  <c r="X73" i="1"/>
  <c r="P73" i="1"/>
  <c r="M73" i="1"/>
  <c r="L73" i="1"/>
  <c r="Y72" i="1"/>
  <c r="X72" i="1"/>
  <c r="P72" i="1"/>
  <c r="M72" i="1"/>
  <c r="O72" i="1" s="1"/>
  <c r="L72" i="1"/>
  <c r="Y71" i="1"/>
  <c r="X71" i="1"/>
  <c r="P71" i="1"/>
  <c r="M71" i="1"/>
  <c r="L71" i="1"/>
  <c r="O71" i="1" s="1"/>
  <c r="Y70" i="1"/>
  <c r="X70" i="1"/>
  <c r="P70" i="1"/>
  <c r="M70" i="1"/>
  <c r="O70" i="1" s="1"/>
  <c r="L70" i="1"/>
  <c r="Y69" i="1"/>
  <c r="X69" i="1"/>
  <c r="P69" i="1"/>
  <c r="M69" i="1"/>
  <c r="O69" i="1" s="1"/>
  <c r="L69" i="1"/>
  <c r="Y68" i="1"/>
  <c r="X68" i="1"/>
  <c r="P68" i="1"/>
  <c r="M68" i="1"/>
  <c r="L68" i="1"/>
  <c r="O68" i="1" s="1"/>
  <c r="Y67" i="1"/>
  <c r="X67" i="1"/>
  <c r="P67" i="1"/>
  <c r="M67" i="1"/>
  <c r="O67" i="1" s="1"/>
  <c r="L67" i="1"/>
  <c r="Y66" i="1"/>
  <c r="X66" i="1"/>
  <c r="P66" i="1"/>
  <c r="M66" i="1"/>
  <c r="O66" i="1" s="1"/>
  <c r="L66" i="1"/>
  <c r="Y65" i="1"/>
  <c r="X65" i="1"/>
  <c r="P65" i="1"/>
  <c r="M65" i="1"/>
  <c r="O65" i="1" s="1"/>
  <c r="L65" i="1"/>
  <c r="Y64" i="1"/>
  <c r="X64" i="1"/>
  <c r="P64" i="1"/>
  <c r="M64" i="1"/>
  <c r="L64" i="1"/>
  <c r="Y63" i="1"/>
  <c r="X63" i="1"/>
  <c r="P63" i="1"/>
  <c r="O63" i="1"/>
  <c r="M63" i="1"/>
  <c r="L63" i="1"/>
  <c r="Y62" i="1"/>
  <c r="X62" i="1"/>
  <c r="P62" i="1"/>
  <c r="M62" i="1"/>
  <c r="O62" i="1" s="1"/>
  <c r="L62" i="1"/>
  <c r="Y61" i="1"/>
  <c r="X61" i="1"/>
  <c r="P61" i="1"/>
  <c r="O61" i="1"/>
  <c r="M61" i="1"/>
  <c r="L61" i="1"/>
  <c r="Y60" i="1"/>
  <c r="X60" i="1"/>
  <c r="P60" i="1"/>
  <c r="M60" i="1"/>
  <c r="L60" i="1"/>
  <c r="Y59" i="1"/>
  <c r="X59" i="1"/>
  <c r="P59" i="1"/>
  <c r="M59" i="1"/>
  <c r="L59" i="1"/>
  <c r="O59" i="1" s="1"/>
  <c r="Y58" i="1"/>
  <c r="X58" i="1"/>
  <c r="P58" i="1"/>
  <c r="M58" i="1"/>
  <c r="L58" i="1"/>
  <c r="Y57" i="1"/>
  <c r="X57" i="1"/>
  <c r="P57" i="1"/>
  <c r="M57" i="1"/>
  <c r="L57" i="1"/>
  <c r="O57" i="1" s="1"/>
  <c r="Y56" i="1"/>
  <c r="X56" i="1"/>
  <c r="P56" i="1"/>
  <c r="M56" i="1"/>
  <c r="L56" i="1"/>
  <c r="O56" i="1" s="1"/>
  <c r="Y55" i="1"/>
  <c r="X55" i="1"/>
  <c r="P55" i="1"/>
  <c r="M55" i="1"/>
  <c r="O55" i="1" s="1"/>
  <c r="L55" i="1"/>
  <c r="Y54" i="1"/>
  <c r="X54" i="1"/>
  <c r="P54" i="1"/>
  <c r="M54" i="1"/>
  <c r="L54" i="1"/>
  <c r="Y53" i="1"/>
  <c r="X53" i="1"/>
  <c r="P53" i="1"/>
  <c r="M53" i="1"/>
  <c r="O53" i="1" s="1"/>
  <c r="L53" i="1"/>
  <c r="Y52" i="1"/>
  <c r="X52" i="1"/>
  <c r="P52" i="1"/>
  <c r="M52" i="1"/>
  <c r="L52" i="1"/>
  <c r="Y51" i="1"/>
  <c r="X51" i="1"/>
  <c r="P51" i="1"/>
  <c r="M51" i="1"/>
  <c r="O51" i="1" s="1"/>
  <c r="L51" i="1"/>
  <c r="Y50" i="1"/>
  <c r="X50" i="1"/>
  <c r="P50" i="1"/>
  <c r="M50" i="1"/>
  <c r="O50" i="1" s="1"/>
  <c r="L50" i="1"/>
  <c r="Y49" i="1"/>
  <c r="X49" i="1"/>
  <c r="P49" i="1"/>
  <c r="O49" i="1"/>
  <c r="M49" i="1"/>
  <c r="L49" i="1"/>
  <c r="Y48" i="1"/>
  <c r="X48" i="1"/>
  <c r="P48" i="1"/>
  <c r="M48" i="1"/>
  <c r="L48" i="1"/>
  <c r="Y47" i="1"/>
  <c r="X47" i="1"/>
  <c r="P47" i="1"/>
  <c r="O47" i="1"/>
  <c r="M47" i="1"/>
  <c r="L47" i="1"/>
  <c r="Y46" i="1"/>
  <c r="X46" i="1"/>
  <c r="P46" i="1"/>
  <c r="M46" i="1"/>
  <c r="O46" i="1" s="1"/>
  <c r="L46" i="1"/>
  <c r="Y45" i="1"/>
  <c r="X45" i="1"/>
  <c r="P45" i="1"/>
  <c r="O45" i="1"/>
  <c r="M45" i="1"/>
  <c r="L45" i="1"/>
  <c r="Y44" i="1"/>
  <c r="X44" i="1"/>
  <c r="P44" i="1"/>
  <c r="M44" i="1"/>
  <c r="L44" i="1"/>
  <c r="Y43" i="1"/>
  <c r="X43" i="1"/>
  <c r="P43" i="1"/>
  <c r="M43" i="1"/>
  <c r="L43" i="1"/>
  <c r="O43" i="1" s="1"/>
  <c r="Y42" i="1"/>
  <c r="X42" i="1"/>
  <c r="P42" i="1"/>
  <c r="M42" i="1"/>
  <c r="L42" i="1"/>
  <c r="Y41" i="1"/>
  <c r="X41" i="1"/>
  <c r="P41" i="1"/>
  <c r="M41" i="1"/>
  <c r="L41" i="1"/>
  <c r="O41" i="1" s="1"/>
  <c r="Y40" i="1"/>
  <c r="X40" i="1"/>
  <c r="P40" i="1"/>
  <c r="M40" i="1"/>
  <c r="L40" i="1"/>
  <c r="O40" i="1" s="1"/>
  <c r="Y39" i="1"/>
  <c r="X39" i="1"/>
  <c r="P39" i="1"/>
  <c r="M39" i="1"/>
  <c r="O39" i="1" s="1"/>
  <c r="L39" i="1"/>
  <c r="Y38" i="1"/>
  <c r="X38" i="1"/>
  <c r="P38" i="1"/>
  <c r="M38" i="1"/>
  <c r="L38" i="1"/>
  <c r="Y37" i="1"/>
  <c r="X37" i="1"/>
  <c r="P37" i="1"/>
  <c r="M37" i="1"/>
  <c r="O37" i="1" s="1"/>
  <c r="L37" i="1"/>
  <c r="Y36" i="1"/>
  <c r="X36" i="1"/>
  <c r="P36" i="1"/>
  <c r="M36" i="1"/>
  <c r="L36" i="1"/>
  <c r="Y35" i="1"/>
  <c r="X35" i="1"/>
  <c r="P35" i="1"/>
  <c r="M35" i="1"/>
  <c r="O35" i="1" s="1"/>
  <c r="L35" i="1"/>
  <c r="Y34" i="1"/>
  <c r="X34" i="1"/>
  <c r="P34" i="1"/>
  <c r="M34" i="1"/>
  <c r="O34" i="1" s="1"/>
  <c r="L34" i="1"/>
  <c r="Y33" i="1"/>
  <c r="X33" i="1"/>
  <c r="P33" i="1"/>
  <c r="O33" i="1"/>
  <c r="M33" i="1"/>
  <c r="L33" i="1"/>
  <c r="Y32" i="1"/>
  <c r="X32" i="1"/>
  <c r="P32" i="1"/>
  <c r="M32" i="1"/>
  <c r="L32" i="1"/>
  <c r="Y31" i="1"/>
  <c r="X31" i="1"/>
  <c r="P31" i="1"/>
  <c r="O31" i="1"/>
  <c r="M31" i="1"/>
  <c r="L31" i="1"/>
  <c r="Y30" i="1"/>
  <c r="X30" i="1"/>
  <c r="P30" i="1"/>
  <c r="M30" i="1"/>
  <c r="O30" i="1" s="1"/>
  <c r="L30" i="1"/>
  <c r="Y29" i="1"/>
  <c r="X29" i="1"/>
  <c r="P29" i="1"/>
  <c r="O29" i="1"/>
  <c r="M29" i="1"/>
  <c r="L29" i="1"/>
  <c r="Y28" i="1"/>
  <c r="X28" i="1"/>
  <c r="P28" i="1"/>
  <c r="M28" i="1"/>
  <c r="L28" i="1"/>
  <c r="Y27" i="1"/>
  <c r="X27" i="1"/>
  <c r="P27" i="1"/>
  <c r="M27" i="1"/>
  <c r="L27" i="1"/>
  <c r="O27" i="1" s="1"/>
  <c r="Y26" i="1"/>
  <c r="X26" i="1"/>
  <c r="P26" i="1"/>
  <c r="M26" i="1"/>
  <c r="L26" i="1"/>
  <c r="Y25" i="1"/>
  <c r="X25" i="1"/>
  <c r="P25" i="1"/>
  <c r="M25" i="1"/>
  <c r="L25" i="1"/>
  <c r="O25" i="1" s="1"/>
  <c r="Y24" i="1"/>
  <c r="X24" i="1"/>
  <c r="P24" i="1"/>
  <c r="M24" i="1"/>
  <c r="L24" i="1"/>
  <c r="O24" i="1" s="1"/>
  <c r="Y23" i="1"/>
  <c r="X23" i="1"/>
  <c r="P23" i="1"/>
  <c r="M23" i="1"/>
  <c r="O23" i="1" s="1"/>
  <c r="L23" i="1"/>
  <c r="Y22" i="1"/>
  <c r="X22" i="1"/>
  <c r="P22" i="1"/>
  <c r="M22" i="1"/>
  <c r="L22" i="1"/>
  <c r="Y21" i="1"/>
  <c r="X21" i="1"/>
  <c r="P21" i="1"/>
  <c r="M21" i="1"/>
  <c r="O21" i="1" s="1"/>
  <c r="L21" i="1"/>
  <c r="Y20" i="1"/>
  <c r="X20" i="1"/>
  <c r="P20" i="1"/>
  <c r="M20" i="1"/>
  <c r="L20" i="1"/>
  <c r="Y19" i="1"/>
  <c r="X19" i="1"/>
  <c r="P19" i="1"/>
  <c r="M19" i="1"/>
  <c r="O19" i="1" s="1"/>
  <c r="L19" i="1"/>
  <c r="Y18" i="1"/>
  <c r="X18" i="1"/>
  <c r="P18" i="1"/>
  <c r="M18" i="1"/>
  <c r="O18" i="1" s="1"/>
  <c r="L18" i="1"/>
  <c r="Y17" i="1"/>
  <c r="X17" i="1"/>
  <c r="P17" i="1"/>
  <c r="O17" i="1"/>
  <c r="M17" i="1"/>
  <c r="L17" i="1"/>
  <c r="Y16" i="1"/>
  <c r="X16" i="1"/>
  <c r="P16" i="1"/>
  <c r="M16" i="1"/>
  <c r="L16" i="1"/>
  <c r="Y15" i="1"/>
  <c r="X15" i="1"/>
  <c r="P15" i="1"/>
  <c r="O15" i="1"/>
  <c r="M15" i="1"/>
  <c r="L15" i="1"/>
  <c r="Y14" i="1"/>
  <c r="X14" i="1"/>
  <c r="P14" i="1"/>
  <c r="M14" i="1"/>
  <c r="O14" i="1" s="1"/>
  <c r="L14" i="1"/>
  <c r="Y13" i="1"/>
  <c r="X13" i="1"/>
  <c r="P13" i="1"/>
  <c r="O13" i="1"/>
  <c r="M13" i="1"/>
  <c r="L13" i="1"/>
  <c r="Y12" i="1"/>
  <c r="X12" i="1"/>
  <c r="P12" i="1"/>
  <c r="M12" i="1"/>
  <c r="L12" i="1"/>
  <c r="Y11" i="1"/>
  <c r="X11" i="1"/>
  <c r="P11" i="1"/>
  <c r="M11" i="1"/>
  <c r="L11" i="1"/>
  <c r="O11" i="1" s="1"/>
  <c r="Y10" i="1"/>
  <c r="X10" i="1"/>
  <c r="P10" i="1"/>
  <c r="M10" i="1"/>
  <c r="L10" i="1"/>
  <c r="Y9" i="1"/>
  <c r="X9" i="1"/>
  <c r="P9" i="1"/>
  <c r="M9" i="1"/>
  <c r="L9" i="1"/>
  <c r="O9" i="1" s="1"/>
  <c r="Y8" i="1"/>
  <c r="X8" i="1"/>
  <c r="P8" i="1"/>
  <c r="M8" i="1"/>
  <c r="L8" i="1"/>
  <c r="O8" i="1" s="1"/>
  <c r="Y7" i="1"/>
  <c r="X7" i="1"/>
  <c r="P7" i="1"/>
  <c r="M7" i="1"/>
  <c r="O7" i="1" s="1"/>
  <c r="L7" i="1"/>
  <c r="Y6" i="1"/>
  <c r="X6" i="1"/>
  <c r="P6" i="1"/>
  <c r="M6" i="1"/>
  <c r="L6" i="1"/>
  <c r="Y5" i="1"/>
  <c r="X5" i="1"/>
  <c r="P5" i="1"/>
  <c r="M5" i="1"/>
  <c r="O5" i="1" s="1"/>
  <c r="L5" i="1"/>
  <c r="O10" i="1" l="1"/>
  <c r="O16" i="1"/>
  <c r="O26" i="1"/>
  <c r="O32" i="1"/>
  <c r="O42" i="1"/>
  <c r="O48" i="1"/>
  <c r="O58" i="1"/>
  <c r="O64" i="1"/>
  <c r="O83" i="1"/>
  <c r="O6" i="1"/>
  <c r="O12" i="1"/>
  <c r="O22" i="1"/>
  <c r="O28" i="1"/>
  <c r="O38" i="1"/>
  <c r="O44" i="1"/>
  <c r="O54" i="1"/>
  <c r="O60" i="1"/>
  <c r="O73" i="1"/>
  <c r="O79" i="1"/>
  <c r="O20" i="1"/>
  <c r="O36" i="1"/>
  <c r="O52" i="1"/>
  <c r="O87" i="1"/>
</calcChain>
</file>

<file path=xl/sharedStrings.xml><?xml version="1.0" encoding="utf-8"?>
<sst xmlns="http://schemas.openxmlformats.org/spreadsheetml/2006/main" count="1130" uniqueCount="318">
  <si>
    <r>
      <rPr>
        <b/>
        <sz val="13.5"/>
        <rFont val="Arial"/>
        <family val="2"/>
      </rPr>
      <t>LEN Open Water Cup 2022 Leg 2 - Piombino, ITA</t>
    </r>
  </si>
  <si>
    <r>
      <rPr>
        <sz val="12"/>
        <rFont val="Arial"/>
        <family val="2"/>
      </rPr>
      <t xml:space="preserve">Results
</t>
    </r>
    <r>
      <rPr>
        <i/>
        <sz val="7"/>
        <rFont val="Arial"/>
        <family val="2"/>
      </rPr>
      <t>RANK     BIB       SURNAME  &amp;  NAME                          NOC                  BORN         CLUB                                                                                          FINISH               GAP</t>
    </r>
  </si>
  <si>
    <r>
      <rPr>
        <b/>
        <sz val="7"/>
        <rFont val="Arial"/>
        <family val="2"/>
      </rPr>
      <t>13/05/2022 -  9:00</t>
    </r>
  </si>
  <si>
    <r>
      <rPr>
        <b/>
        <sz val="12"/>
        <rFont val="Arial"/>
        <family val="2"/>
      </rPr>
      <t>10 km</t>
    </r>
  </si>
  <si>
    <r>
      <rPr>
        <b/>
        <sz val="12"/>
        <rFont val="Arial"/>
        <family val="2"/>
      </rPr>
      <t>Men</t>
    </r>
  </si>
  <si>
    <r>
      <rPr>
        <b/>
        <sz val="7"/>
        <rFont val="Arial"/>
        <family val="2"/>
      </rPr>
      <t>VELLY Sacha</t>
    </r>
  </si>
  <si>
    <r>
      <rPr>
        <sz val="7"/>
        <rFont val="Arial"/>
        <family val="2"/>
      </rPr>
      <t>FRA</t>
    </r>
  </si>
  <si>
    <r>
      <rPr>
        <sz val="7"/>
        <rFont val="Arial"/>
        <family val="2"/>
      </rPr>
      <t>FRANCE</t>
    </r>
  </si>
  <si>
    <r>
      <rPr>
        <b/>
        <sz val="7"/>
        <rFont val="Arial"/>
        <family val="2"/>
      </rPr>
      <t>GUIDI Marcello</t>
    </r>
  </si>
  <si>
    <r>
      <rPr>
        <sz val="7"/>
        <rFont val="Arial"/>
        <family val="2"/>
      </rPr>
      <t>ITA</t>
    </r>
  </si>
  <si>
    <r>
      <rPr>
        <sz val="7"/>
        <rFont val="Arial"/>
        <family val="2"/>
      </rPr>
      <t>ITALY</t>
    </r>
  </si>
  <si>
    <r>
      <rPr>
        <b/>
        <sz val="7"/>
        <rFont val="Arial"/>
        <family val="2"/>
      </rPr>
      <t>PALTRINIERI Gregorio</t>
    </r>
  </si>
  <si>
    <r>
      <rPr>
        <b/>
        <sz val="7"/>
        <rFont val="Arial"/>
        <family val="2"/>
      </rPr>
      <t>ACERENZA Domenico</t>
    </r>
  </si>
  <si>
    <r>
      <rPr>
        <b/>
        <sz val="7"/>
        <rFont val="Arial"/>
        <family val="2"/>
      </rPr>
      <t>SANZULLO Pasquale</t>
    </r>
  </si>
  <si>
    <r>
      <rPr>
        <b/>
        <sz val="7"/>
        <rFont val="Arial"/>
        <family val="2"/>
      </rPr>
      <t>SANZULLO Mario</t>
    </r>
  </si>
  <si>
    <r>
      <rPr>
        <b/>
        <sz val="7"/>
        <rFont val="Arial"/>
        <family val="2"/>
      </rPr>
      <t>VERANI Dario</t>
    </r>
  </si>
  <si>
    <r>
      <rPr>
        <b/>
        <sz val="7"/>
        <rFont val="Arial"/>
        <family val="2"/>
      </rPr>
      <t>BETLEHEM David</t>
    </r>
  </si>
  <si>
    <r>
      <rPr>
        <sz val="7"/>
        <rFont val="Arial"/>
        <family val="2"/>
      </rPr>
      <t>HUN</t>
    </r>
  </si>
  <si>
    <r>
      <rPr>
        <sz val="7"/>
        <rFont val="Arial"/>
        <family val="2"/>
      </rPr>
      <t>HUNGARY</t>
    </r>
  </si>
  <si>
    <r>
      <rPr>
        <b/>
        <sz val="7"/>
        <rFont val="Arial"/>
        <family val="2"/>
      </rPr>
      <t>REYMOND Axel</t>
    </r>
  </si>
  <si>
    <r>
      <rPr>
        <b/>
        <sz val="7"/>
        <rFont val="Arial"/>
        <family val="2"/>
      </rPr>
      <t>ROBINSON Tobias</t>
    </r>
  </si>
  <si>
    <r>
      <rPr>
        <sz val="7"/>
        <rFont val="Arial"/>
        <family val="2"/>
      </rPr>
      <t>GBR</t>
    </r>
  </si>
  <si>
    <r>
      <rPr>
        <sz val="7"/>
        <rFont val="Arial"/>
        <family val="2"/>
      </rPr>
      <t>GREAT BRITAIN</t>
    </r>
  </si>
  <si>
    <r>
      <rPr>
        <b/>
        <sz val="7"/>
        <rFont val="Arial"/>
        <family val="2"/>
      </rPr>
      <t>RASOVSZKY Kristof</t>
    </r>
  </si>
  <si>
    <r>
      <rPr>
        <b/>
        <sz val="7"/>
        <rFont val="Arial"/>
        <family val="2"/>
      </rPr>
      <t>PARDOE Hector</t>
    </r>
  </si>
  <si>
    <r>
      <rPr>
        <sz val="6.5"/>
        <rFont val="Arial"/>
        <family val="2"/>
      </rPr>
      <t>1:00.3</t>
    </r>
  </si>
  <si>
    <r>
      <rPr>
        <b/>
        <sz val="7"/>
        <rFont val="Arial"/>
        <family val="2"/>
      </rPr>
      <t>MARCHELLO Davide</t>
    </r>
  </si>
  <si>
    <r>
      <rPr>
        <sz val="6.5"/>
        <rFont val="Arial"/>
        <family val="2"/>
      </rPr>
      <t>1:01.0</t>
    </r>
  </si>
  <si>
    <r>
      <rPr>
        <b/>
        <sz val="7"/>
        <rFont val="Arial"/>
        <family val="2"/>
      </rPr>
      <t>FURLAN Matteo</t>
    </r>
  </si>
  <si>
    <r>
      <rPr>
        <sz val="6.5"/>
        <rFont val="Arial"/>
        <family val="2"/>
      </rPr>
      <t>1:01.1</t>
    </r>
  </si>
  <si>
    <r>
      <rPr>
        <b/>
        <sz val="7"/>
        <rFont val="Arial"/>
        <family val="2"/>
      </rPr>
      <t>ZITOUNI Fares</t>
    </r>
  </si>
  <si>
    <r>
      <rPr>
        <sz val="6.5"/>
        <rFont val="Arial"/>
        <family val="2"/>
      </rPr>
      <t>1:06.6</t>
    </r>
  </si>
  <si>
    <r>
      <rPr>
        <b/>
        <sz val="7"/>
        <rFont val="Arial"/>
        <family val="2"/>
      </rPr>
      <t>CLUSMAN Jean-Baptiste</t>
    </r>
  </si>
  <si>
    <r>
      <rPr>
        <sz val="6.5"/>
        <rFont val="Arial"/>
        <family val="2"/>
      </rPr>
      <t>1:09.8</t>
    </r>
  </si>
  <si>
    <r>
      <rPr>
        <b/>
        <sz val="7"/>
        <rFont val="Arial"/>
        <family val="2"/>
      </rPr>
      <t>DALU Fabio</t>
    </r>
  </si>
  <si>
    <r>
      <rPr>
        <sz val="6.5"/>
        <rFont val="Arial"/>
        <family val="2"/>
      </rPr>
      <t>1:24.9</t>
    </r>
  </si>
  <si>
    <r>
      <rPr>
        <b/>
        <sz val="7"/>
        <rFont val="Arial"/>
        <family val="2"/>
      </rPr>
      <t>RUFFINI Simone</t>
    </r>
  </si>
  <si>
    <r>
      <rPr>
        <sz val="6.5"/>
        <rFont val="Arial"/>
        <family val="2"/>
      </rPr>
      <t>1:27.5</t>
    </r>
  </si>
  <si>
    <r>
      <rPr>
        <b/>
        <sz val="7"/>
        <rFont val="Arial"/>
        <family val="2"/>
      </rPr>
      <t>ROLDAN MUNOZ Enzo</t>
    </r>
  </si>
  <si>
    <r>
      <rPr>
        <sz val="6.5"/>
        <rFont val="Arial"/>
        <family val="2"/>
      </rPr>
      <t>1:28.7</t>
    </r>
  </si>
  <si>
    <r>
      <rPr>
        <b/>
        <sz val="7"/>
        <rFont val="Arial"/>
        <family val="2"/>
      </rPr>
      <t>VANHUYS Logan</t>
    </r>
  </si>
  <si>
    <r>
      <rPr>
        <sz val="7"/>
        <rFont val="Arial"/>
        <family val="2"/>
      </rPr>
      <t>BEL</t>
    </r>
  </si>
  <si>
    <r>
      <rPr>
        <sz val="7"/>
        <rFont val="Arial"/>
        <family val="2"/>
      </rPr>
      <t>BELGIUM</t>
    </r>
  </si>
  <si>
    <r>
      <rPr>
        <sz val="6.5"/>
        <rFont val="Arial"/>
        <family val="2"/>
      </rPr>
      <t>1:49.5</t>
    </r>
  </si>
  <si>
    <r>
      <rPr>
        <b/>
        <sz val="7"/>
        <rFont val="Arial"/>
        <family val="2"/>
      </rPr>
      <t>ILARIO Giuseppe</t>
    </r>
  </si>
  <si>
    <r>
      <rPr>
        <sz val="6.5"/>
        <rFont val="Arial"/>
        <family val="2"/>
      </rPr>
      <t>2:34.4</t>
    </r>
  </si>
  <si>
    <r>
      <rPr>
        <b/>
        <sz val="7"/>
        <rFont val="Arial"/>
        <family val="2"/>
      </rPr>
      <t>OUABDESSELAM Leo</t>
    </r>
  </si>
  <si>
    <r>
      <rPr>
        <sz val="6.5"/>
        <rFont val="Arial"/>
        <family val="2"/>
      </rPr>
      <t>3:00.4</t>
    </r>
  </si>
  <si>
    <r>
      <rPr>
        <b/>
        <sz val="7"/>
        <rFont val="Arial"/>
        <family val="2"/>
      </rPr>
      <t>CASO Vincenzo</t>
    </r>
  </si>
  <si>
    <r>
      <rPr>
        <sz val="6.5"/>
        <rFont val="Arial"/>
        <family val="2"/>
      </rPr>
      <t>3:07.2</t>
    </r>
  </si>
  <si>
    <r>
      <rPr>
        <b/>
        <sz val="7"/>
        <rFont val="Arial"/>
        <family val="2"/>
      </rPr>
      <t>FONTAINE Logan</t>
    </r>
  </si>
  <si>
    <r>
      <rPr>
        <sz val="6.5"/>
        <rFont val="Arial"/>
        <family val="2"/>
      </rPr>
      <t>3:25.4</t>
    </r>
  </si>
  <si>
    <r>
      <rPr>
        <b/>
        <sz val="7"/>
        <rFont val="Arial"/>
        <family val="2"/>
      </rPr>
      <t>GIORDANO Pasquale</t>
    </r>
  </si>
  <si>
    <r>
      <rPr>
        <sz val="6.5"/>
        <rFont val="Arial"/>
        <family val="2"/>
      </rPr>
      <t>3:27.2</t>
    </r>
  </si>
  <si>
    <r>
      <rPr>
        <b/>
        <sz val="7"/>
        <rFont val="Arial"/>
        <family val="2"/>
      </rPr>
      <t>KOZUBEK Matej</t>
    </r>
  </si>
  <si>
    <r>
      <rPr>
        <sz val="7"/>
        <rFont val="Arial"/>
        <family val="2"/>
      </rPr>
      <t>CZE</t>
    </r>
  </si>
  <si>
    <r>
      <rPr>
        <sz val="7"/>
        <rFont val="Arial"/>
        <family val="2"/>
      </rPr>
      <t>CZECH REPUBLIC</t>
    </r>
  </si>
  <si>
    <r>
      <rPr>
        <sz val="6.5"/>
        <rFont val="Arial"/>
        <family val="2"/>
      </rPr>
      <t>3:40.2</t>
    </r>
  </si>
  <si>
    <r>
      <rPr>
        <b/>
        <sz val="7"/>
        <rFont val="Arial"/>
        <family val="2"/>
      </rPr>
      <t>PINTER Adam</t>
    </r>
  </si>
  <si>
    <r>
      <rPr>
        <sz val="6.5"/>
        <rFont val="Arial"/>
        <family val="2"/>
      </rPr>
      <t>3:40.6</t>
    </r>
  </si>
  <si>
    <r>
      <rPr>
        <b/>
        <sz val="7"/>
        <rFont val="Arial"/>
        <family val="2"/>
      </rPr>
      <t>KALMAR Akos</t>
    </r>
  </si>
  <si>
    <r>
      <rPr>
        <sz val="6.5"/>
        <rFont val="Arial"/>
        <family val="2"/>
      </rPr>
      <t>3:40.9</t>
    </r>
  </si>
  <si>
    <r>
      <rPr>
        <b/>
        <sz val="7"/>
        <rFont val="Arial"/>
        <family val="2"/>
      </rPr>
      <t>GIOVANNONI Ivan</t>
    </r>
  </si>
  <si>
    <r>
      <rPr>
        <sz val="6.5"/>
        <rFont val="Arial"/>
        <family val="2"/>
      </rPr>
      <t>3:41.0</t>
    </r>
  </si>
  <si>
    <r>
      <rPr>
        <b/>
        <sz val="7"/>
        <rFont val="Arial"/>
        <family val="2"/>
      </rPr>
      <t>VANDEVELDE Alexis</t>
    </r>
  </si>
  <si>
    <r>
      <rPr>
        <sz val="6.5"/>
        <rFont val="Arial"/>
        <family val="2"/>
      </rPr>
      <t>3:41.3</t>
    </r>
  </si>
  <si>
    <r>
      <rPr>
        <b/>
        <sz val="7"/>
        <rFont val="Arial"/>
        <family val="2"/>
      </rPr>
      <t>BOTTELIER Lars</t>
    </r>
  </si>
  <si>
    <r>
      <rPr>
        <sz val="7"/>
        <rFont val="Arial"/>
        <family val="2"/>
      </rPr>
      <t>NED</t>
    </r>
  </si>
  <si>
    <r>
      <rPr>
        <sz val="7"/>
        <rFont val="Arial"/>
        <family val="2"/>
      </rPr>
      <t>NETHERLAND</t>
    </r>
  </si>
  <si>
    <r>
      <rPr>
        <sz val="6.5"/>
        <rFont val="Arial"/>
        <family val="2"/>
      </rPr>
      <t>3:43.5</t>
    </r>
  </si>
  <si>
    <r>
      <rPr>
        <b/>
        <sz val="7"/>
        <rFont val="Arial"/>
        <family val="2"/>
      </rPr>
      <t>KUKLA Clement</t>
    </r>
  </si>
  <si>
    <r>
      <rPr>
        <b/>
        <sz val="7"/>
        <rFont val="Arial"/>
        <family val="2"/>
      </rPr>
      <t>TRAMIER Gaspard</t>
    </r>
  </si>
  <si>
    <r>
      <rPr>
        <sz val="6.5"/>
        <rFont val="Arial"/>
        <family val="2"/>
      </rPr>
      <t>3:44.6</t>
    </r>
  </si>
  <si>
    <r>
      <rPr>
        <b/>
        <sz val="7"/>
        <rFont val="Arial"/>
        <family val="2"/>
      </rPr>
      <t>JAN Hercog</t>
    </r>
  </si>
  <si>
    <r>
      <rPr>
        <sz val="7"/>
        <rFont val="Arial"/>
        <family val="2"/>
      </rPr>
      <t>AUT</t>
    </r>
  </si>
  <si>
    <r>
      <rPr>
        <sz val="7"/>
        <rFont val="Arial"/>
        <family val="2"/>
      </rPr>
      <t>AUSTRIA</t>
    </r>
  </si>
  <si>
    <r>
      <rPr>
        <sz val="6.5"/>
        <rFont val="Arial"/>
        <family val="2"/>
      </rPr>
      <t>3:46.6</t>
    </r>
  </si>
  <si>
    <r>
      <rPr>
        <b/>
        <sz val="7"/>
        <rFont val="Arial"/>
        <family val="2"/>
      </rPr>
      <t>ALBAYRAK Emir Batur</t>
    </r>
  </si>
  <si>
    <r>
      <rPr>
        <sz val="7"/>
        <rFont val="Arial"/>
        <family val="2"/>
      </rPr>
      <t>TUR</t>
    </r>
  </si>
  <si>
    <r>
      <rPr>
        <sz val="7"/>
        <rFont val="Arial"/>
        <family val="2"/>
      </rPr>
      <t>TURKEY</t>
    </r>
  </si>
  <si>
    <r>
      <rPr>
        <sz val="6.5"/>
        <rFont val="Arial"/>
        <family val="2"/>
      </rPr>
      <t>3:47.2</t>
    </r>
  </si>
  <si>
    <r>
      <rPr>
        <b/>
        <sz val="7"/>
        <rFont val="Arial"/>
        <family val="2"/>
      </rPr>
      <t>SCHREIBER Christian</t>
    </r>
  </si>
  <si>
    <r>
      <rPr>
        <sz val="7"/>
        <rFont val="Arial"/>
        <family val="2"/>
      </rPr>
      <t>SUI</t>
    </r>
  </si>
  <si>
    <r>
      <rPr>
        <sz val="7"/>
        <rFont val="Arial"/>
        <family val="2"/>
      </rPr>
      <t>SWITZERLAND</t>
    </r>
  </si>
  <si>
    <r>
      <rPr>
        <sz val="6.5"/>
        <rFont val="Arial"/>
        <family val="2"/>
      </rPr>
      <t>4:31.7</t>
    </r>
  </si>
  <si>
    <r>
      <rPr>
        <b/>
        <sz val="7"/>
        <rFont val="Arial"/>
        <family val="2"/>
      </rPr>
      <t>RINALDI Filippo</t>
    </r>
  </si>
  <si>
    <r>
      <rPr>
        <sz val="6.5"/>
        <rFont val="Arial"/>
        <family val="2"/>
      </rPr>
      <t>4:33.4</t>
    </r>
  </si>
  <si>
    <r>
      <rPr>
        <b/>
        <sz val="7"/>
        <rFont val="Arial"/>
        <family val="2"/>
      </rPr>
      <t>VILLARINHO Andrade</t>
    </r>
  </si>
  <si>
    <r>
      <rPr>
        <sz val="7"/>
        <rFont val="Arial"/>
        <family val="2"/>
      </rPr>
      <t>BRA</t>
    </r>
  </si>
  <si>
    <r>
      <rPr>
        <sz val="7"/>
        <rFont val="Arial"/>
        <family val="2"/>
      </rPr>
      <t>BRAZIL</t>
    </r>
  </si>
  <si>
    <r>
      <rPr>
        <sz val="6.5"/>
        <rFont val="Arial"/>
        <family val="2"/>
      </rPr>
      <t>4:36.8</t>
    </r>
  </si>
  <si>
    <r>
      <rPr>
        <b/>
        <sz val="7"/>
        <rFont val="Arial"/>
        <family val="2"/>
      </rPr>
      <t>MAGNE Mathieau</t>
    </r>
  </si>
  <si>
    <r>
      <rPr>
        <sz val="6.5"/>
        <rFont val="Arial"/>
        <family val="2"/>
      </rPr>
      <t>4:37.3</t>
    </r>
  </si>
  <si>
    <r>
      <rPr>
        <b/>
        <sz val="7"/>
        <rFont val="Arial"/>
        <family val="2"/>
      </rPr>
      <t>SARTORETTO Alessio</t>
    </r>
  </si>
  <si>
    <r>
      <rPr>
        <sz val="6.5"/>
        <rFont val="Arial"/>
        <family val="2"/>
      </rPr>
      <t>4:37.8</t>
    </r>
  </si>
  <si>
    <r>
      <rPr>
        <b/>
        <sz val="7"/>
        <rFont val="Arial"/>
        <family val="2"/>
      </rPr>
      <t>VERPLAETSE Alexandre</t>
    </r>
  </si>
  <si>
    <r>
      <rPr>
        <sz val="6.5"/>
        <rFont val="Arial"/>
        <family val="2"/>
      </rPr>
      <t>6:43.3</t>
    </r>
  </si>
  <si>
    <r>
      <rPr>
        <b/>
        <sz val="7"/>
        <rFont val="Arial"/>
        <family val="2"/>
      </rPr>
      <t>RICCIARDI Niccolo'</t>
    </r>
  </si>
  <si>
    <r>
      <rPr>
        <sz val="6.5"/>
        <rFont val="Arial"/>
        <family val="2"/>
      </rPr>
      <t>6:58.8</t>
    </r>
  </si>
  <si>
    <r>
      <rPr>
        <b/>
        <sz val="7"/>
        <rFont val="Arial"/>
        <family val="2"/>
      </rPr>
      <t>GALICZ Peter</t>
    </r>
  </si>
  <si>
    <r>
      <rPr>
        <sz val="6.5"/>
        <rFont val="Arial"/>
        <family val="2"/>
      </rPr>
      <t>7:40.1</t>
    </r>
  </si>
  <si>
    <r>
      <rPr>
        <b/>
        <sz val="7"/>
        <rFont val="Arial"/>
        <family val="2"/>
      </rPr>
      <t>INGLIMA Marco</t>
    </r>
  </si>
  <si>
    <r>
      <rPr>
        <sz val="6.5"/>
        <rFont val="Arial"/>
        <family val="2"/>
      </rPr>
      <t>7:59.4</t>
    </r>
  </si>
  <si>
    <r>
      <rPr>
        <b/>
        <sz val="7"/>
        <rFont val="Arial"/>
        <family val="2"/>
      </rPr>
      <t>HACISAGIR Burhanettin</t>
    </r>
  </si>
  <si>
    <r>
      <rPr>
        <sz val="6.5"/>
        <rFont val="Arial"/>
        <family val="2"/>
      </rPr>
      <t>7:59.8</t>
    </r>
  </si>
  <si>
    <r>
      <rPr>
        <b/>
        <sz val="7"/>
        <rFont val="Arial"/>
        <family val="2"/>
      </rPr>
      <t>DUTEIL Valentin</t>
    </r>
  </si>
  <si>
    <r>
      <rPr>
        <sz val="6.5"/>
        <rFont val="Arial"/>
        <family val="2"/>
      </rPr>
      <t>8:01.6</t>
    </r>
  </si>
  <si>
    <r>
      <rPr>
        <b/>
        <sz val="7"/>
        <rFont val="Arial"/>
        <family val="2"/>
      </rPr>
      <t>DRUENNE Theo</t>
    </r>
  </si>
  <si>
    <r>
      <rPr>
        <sz val="7"/>
        <rFont val="Arial"/>
        <family val="2"/>
      </rPr>
      <t>MON</t>
    </r>
  </si>
  <si>
    <r>
      <rPr>
        <sz val="7"/>
        <rFont val="Arial"/>
        <family val="2"/>
      </rPr>
      <t>MONACO</t>
    </r>
  </si>
  <si>
    <r>
      <rPr>
        <sz val="6.5"/>
        <rFont val="Arial"/>
        <family val="2"/>
      </rPr>
      <t>8:03.2</t>
    </r>
  </si>
  <si>
    <r>
      <rPr>
        <b/>
        <sz val="7"/>
        <rFont val="Arial"/>
        <family val="2"/>
      </rPr>
      <t>TRIPODI Tiziano</t>
    </r>
  </si>
  <si>
    <r>
      <rPr>
        <sz val="6.5"/>
        <rFont val="Arial"/>
        <family val="2"/>
      </rPr>
      <t>8:03.8</t>
    </r>
  </si>
  <si>
    <r>
      <rPr>
        <b/>
        <sz val="7"/>
        <rFont val="Arial"/>
        <family val="2"/>
      </rPr>
      <t>TITTA Daniele</t>
    </r>
  </si>
  <si>
    <r>
      <rPr>
        <sz val="6.5"/>
        <rFont val="Arial"/>
        <family val="2"/>
      </rPr>
      <t>8:04.9</t>
    </r>
  </si>
  <si>
    <r>
      <rPr>
        <b/>
        <sz val="7"/>
        <rFont val="Arial"/>
        <family val="2"/>
      </rPr>
      <t>LECOMTE Yori</t>
    </r>
  </si>
  <si>
    <r>
      <rPr>
        <sz val="6.5"/>
        <rFont val="Arial"/>
        <family val="2"/>
      </rPr>
      <t>8:05.3</t>
    </r>
  </si>
  <si>
    <r>
      <rPr>
        <b/>
        <sz val="7"/>
        <rFont val="Arial"/>
        <family val="2"/>
      </rPr>
      <t>KHALIL Adib</t>
    </r>
  </si>
  <si>
    <r>
      <rPr>
        <sz val="7"/>
        <rFont val="Arial"/>
        <family val="2"/>
      </rPr>
      <t>LBN</t>
    </r>
  </si>
  <si>
    <r>
      <rPr>
        <sz val="7"/>
        <rFont val="Arial"/>
        <family val="2"/>
      </rPr>
      <t>LEBANON</t>
    </r>
  </si>
  <si>
    <r>
      <rPr>
        <sz val="6.5"/>
        <rFont val="Arial"/>
        <family val="2"/>
      </rPr>
      <t>8:29.8</t>
    </r>
  </si>
  <si>
    <r>
      <rPr>
        <b/>
        <sz val="7"/>
        <rFont val="Arial"/>
        <family val="2"/>
      </rPr>
      <t>GALICZ Laszlo</t>
    </r>
  </si>
  <si>
    <r>
      <rPr>
        <sz val="6.5"/>
        <rFont val="Arial"/>
        <family val="2"/>
      </rPr>
      <t>8:34.7</t>
    </r>
  </si>
  <si>
    <r>
      <rPr>
        <b/>
        <sz val="7"/>
        <rFont val="Arial"/>
        <family val="2"/>
      </rPr>
      <t>OLEKSYSHYN Oleksandr</t>
    </r>
  </si>
  <si>
    <r>
      <rPr>
        <sz val="7"/>
        <rFont val="Arial"/>
        <family val="2"/>
      </rPr>
      <t>UKR</t>
    </r>
  </si>
  <si>
    <r>
      <rPr>
        <sz val="7"/>
        <rFont val="Arial"/>
        <family val="2"/>
      </rPr>
      <t>UKRAINE</t>
    </r>
  </si>
  <si>
    <r>
      <rPr>
        <sz val="6.5"/>
        <rFont val="Arial"/>
        <family val="2"/>
      </rPr>
      <t>8:39.1</t>
    </r>
  </si>
  <si>
    <r>
      <rPr>
        <b/>
        <sz val="7"/>
        <rFont val="Arial"/>
        <family val="2"/>
      </rPr>
      <t>YILMAZ Mehmet Efe</t>
    </r>
  </si>
  <si>
    <r>
      <rPr>
        <sz val="6.5"/>
        <rFont val="Arial"/>
        <family val="2"/>
      </rPr>
      <t>8:42.8</t>
    </r>
  </si>
  <si>
    <r>
      <rPr>
        <b/>
        <sz val="7"/>
        <rFont val="Arial"/>
        <family val="2"/>
      </rPr>
      <t>DEL VECCHIO Vincenzo</t>
    </r>
  </si>
  <si>
    <r>
      <rPr>
        <sz val="6.5"/>
        <rFont val="Arial"/>
        <family val="2"/>
      </rPr>
      <t>9:42.1</t>
    </r>
  </si>
  <si>
    <r>
      <rPr>
        <b/>
        <sz val="7"/>
        <rFont val="Arial"/>
        <family val="2"/>
      </rPr>
      <t>GRIFFANTE Tommaso</t>
    </r>
  </si>
  <si>
    <r>
      <rPr>
        <sz val="6.5"/>
        <rFont val="Arial"/>
        <family val="2"/>
      </rPr>
      <t>11:51.8</t>
    </r>
  </si>
  <si>
    <r>
      <rPr>
        <b/>
        <sz val="7"/>
        <rFont val="Arial"/>
        <family val="2"/>
      </rPr>
      <t>GADANI Alessandro</t>
    </r>
  </si>
  <si>
    <r>
      <rPr>
        <sz val="6.5"/>
        <rFont val="Arial"/>
        <family val="2"/>
      </rPr>
      <t>11:55.4</t>
    </r>
  </si>
  <si>
    <r>
      <rPr>
        <b/>
        <sz val="7"/>
        <rFont val="Arial"/>
        <family val="2"/>
      </rPr>
      <t>MATHIEU Clement</t>
    </r>
  </si>
  <si>
    <r>
      <rPr>
        <sz val="6.5"/>
        <rFont val="Arial"/>
        <family val="2"/>
      </rPr>
      <t>12:04.0</t>
    </r>
  </si>
  <si>
    <r>
      <rPr>
        <b/>
        <sz val="7"/>
        <rFont val="Arial"/>
        <family val="2"/>
      </rPr>
      <t>ERCAN Atakan</t>
    </r>
  </si>
  <si>
    <r>
      <rPr>
        <sz val="6.5"/>
        <rFont val="Arial"/>
        <family val="2"/>
      </rPr>
      <t>12:17.3</t>
    </r>
  </si>
  <si>
    <r>
      <rPr>
        <b/>
        <sz val="7"/>
        <rFont val="Arial"/>
        <family val="2"/>
      </rPr>
      <t>MARCHI Federico</t>
    </r>
  </si>
  <si>
    <r>
      <rPr>
        <sz val="6.5"/>
        <rFont val="Arial"/>
        <family val="2"/>
      </rPr>
      <t>12:18.6</t>
    </r>
  </si>
  <si>
    <r>
      <rPr>
        <b/>
        <sz val="7"/>
        <rFont val="Arial"/>
        <family val="2"/>
      </rPr>
      <t>ASKIN Poyraz San</t>
    </r>
  </si>
  <si>
    <r>
      <rPr>
        <sz val="6.5"/>
        <rFont val="Arial"/>
        <family val="2"/>
      </rPr>
      <t>12:23.1</t>
    </r>
  </si>
  <si>
    <r>
      <rPr>
        <b/>
        <sz val="7"/>
        <rFont val="Arial"/>
        <family val="2"/>
      </rPr>
      <t>BARBIEUX Simon</t>
    </r>
  </si>
  <si>
    <r>
      <rPr>
        <sz val="6.5"/>
        <rFont val="Arial"/>
        <family val="2"/>
      </rPr>
      <t>12:24.8</t>
    </r>
  </si>
  <si>
    <r>
      <rPr>
        <b/>
        <sz val="7"/>
        <rFont val="Arial"/>
        <family val="2"/>
      </rPr>
      <t>ZOPPI Andrea</t>
    </r>
  </si>
  <si>
    <r>
      <rPr>
        <sz val="6.5"/>
        <rFont val="Arial"/>
        <family val="2"/>
      </rPr>
      <t>12:28.0</t>
    </r>
  </si>
  <si>
    <r>
      <rPr>
        <b/>
        <sz val="7"/>
        <rFont val="Arial"/>
        <family val="2"/>
      </rPr>
      <t>SOKER Ahmet Efe</t>
    </r>
  </si>
  <si>
    <r>
      <rPr>
        <sz val="6.5"/>
        <rFont val="Arial"/>
        <family val="2"/>
      </rPr>
      <t>12:34.9</t>
    </r>
  </si>
  <si>
    <r>
      <rPr>
        <b/>
        <sz val="7"/>
        <rFont val="Arial"/>
        <family val="2"/>
      </rPr>
      <t>ADDIS Alessandro</t>
    </r>
  </si>
  <si>
    <r>
      <rPr>
        <sz val="6.5"/>
        <rFont val="Arial"/>
        <family val="2"/>
      </rPr>
      <t>12:50.1</t>
    </r>
  </si>
  <si>
    <r>
      <rPr>
        <b/>
        <sz val="7"/>
        <rFont val="Arial"/>
        <family val="2"/>
      </rPr>
      <t>ZANINI Andrea</t>
    </r>
  </si>
  <si>
    <r>
      <rPr>
        <sz val="6.5"/>
        <rFont val="Arial"/>
        <family val="2"/>
      </rPr>
      <t>13:14.1</t>
    </r>
  </si>
  <si>
    <r>
      <rPr>
        <b/>
        <sz val="7"/>
        <rFont val="Arial"/>
        <family val="2"/>
      </rPr>
      <t>GULDAG Ahmet Ege</t>
    </r>
  </si>
  <si>
    <r>
      <rPr>
        <sz val="6.5"/>
        <rFont val="Arial"/>
        <family val="2"/>
      </rPr>
      <t>13:25.1</t>
    </r>
  </si>
  <si>
    <r>
      <rPr>
        <b/>
        <sz val="7"/>
        <rFont val="Arial"/>
        <family val="2"/>
      </rPr>
      <t>POURCEL Romaine</t>
    </r>
  </si>
  <si>
    <r>
      <rPr>
        <sz val="6.5"/>
        <rFont val="Arial"/>
        <family val="2"/>
      </rPr>
      <t>13:56.8</t>
    </r>
  </si>
  <si>
    <r>
      <rPr>
        <b/>
        <sz val="7"/>
        <rFont val="Arial"/>
        <family val="2"/>
      </rPr>
      <t>GAROUX Eliot</t>
    </r>
  </si>
  <si>
    <r>
      <rPr>
        <sz val="6.5"/>
        <rFont val="Arial"/>
        <family val="2"/>
      </rPr>
      <t>13:58.0</t>
    </r>
  </si>
  <si>
    <r>
      <rPr>
        <b/>
        <sz val="7"/>
        <rFont val="Arial"/>
        <family val="2"/>
      </rPr>
      <t>ORIENTE Giovanni</t>
    </r>
  </si>
  <si>
    <r>
      <rPr>
        <sz val="6.5"/>
        <rFont val="Arial"/>
        <family val="2"/>
      </rPr>
      <t>14:00.8</t>
    </r>
  </si>
  <si>
    <r>
      <rPr>
        <b/>
        <sz val="7"/>
        <rFont val="Arial"/>
        <family val="2"/>
      </rPr>
      <t>MARCHETTI Rossi Rodolfo</t>
    </r>
  </si>
  <si>
    <r>
      <rPr>
        <sz val="6.5"/>
        <rFont val="Arial"/>
        <family val="2"/>
      </rPr>
      <t>14:01.9</t>
    </r>
  </si>
  <si>
    <r>
      <rPr>
        <b/>
        <sz val="7"/>
        <rFont val="Arial"/>
        <family val="2"/>
      </rPr>
      <t>BROGELLI Giacomo</t>
    </r>
  </si>
  <si>
    <r>
      <rPr>
        <sz val="6.5"/>
        <rFont val="Arial"/>
        <family val="2"/>
      </rPr>
      <t>14:12.8</t>
    </r>
  </si>
  <si>
    <r>
      <rPr>
        <b/>
        <sz val="7"/>
        <rFont val="Arial"/>
        <family val="2"/>
      </rPr>
      <t>OZDEN Muhammed Yusuf</t>
    </r>
  </si>
  <si>
    <r>
      <rPr>
        <sz val="6.5"/>
        <rFont val="Arial"/>
        <family val="2"/>
      </rPr>
      <t>14:41.9</t>
    </r>
  </si>
  <si>
    <r>
      <rPr>
        <b/>
        <sz val="7"/>
        <rFont val="Arial"/>
        <family val="2"/>
      </rPr>
      <t>PINAR Batuhan Ecrin</t>
    </r>
  </si>
  <si>
    <r>
      <rPr>
        <sz val="6.5"/>
        <rFont val="Arial"/>
        <family val="2"/>
      </rPr>
      <t>14:51.8</t>
    </r>
  </si>
  <si>
    <r>
      <rPr>
        <b/>
        <sz val="7"/>
        <rFont val="Arial"/>
        <family val="2"/>
      </rPr>
      <t>CHOBANIAN Danylo</t>
    </r>
  </si>
  <si>
    <r>
      <rPr>
        <sz val="6.5"/>
        <rFont val="Arial"/>
        <family val="2"/>
      </rPr>
      <t>16:13.9</t>
    </r>
  </si>
  <si>
    <r>
      <rPr>
        <b/>
        <sz val="7"/>
        <rFont val="Arial"/>
        <family val="2"/>
      </rPr>
      <t>CATALANO Gabriele</t>
    </r>
  </si>
  <si>
    <r>
      <rPr>
        <sz val="6.5"/>
        <rFont val="Arial"/>
        <family val="2"/>
      </rPr>
      <t>16:31.5</t>
    </r>
  </si>
  <si>
    <r>
      <rPr>
        <b/>
        <sz val="7"/>
        <rFont val="Arial"/>
        <family val="2"/>
      </rPr>
      <t>ULAC Dovukan</t>
    </r>
  </si>
  <si>
    <r>
      <rPr>
        <sz val="6.5"/>
        <rFont val="Arial"/>
        <family val="2"/>
      </rPr>
      <t>17:54.0</t>
    </r>
  </si>
  <si>
    <r>
      <rPr>
        <b/>
        <sz val="7"/>
        <rFont val="Arial"/>
        <family val="2"/>
      </rPr>
      <t>USTUNUNAL Cagatay Alper</t>
    </r>
  </si>
  <si>
    <r>
      <rPr>
        <sz val="6.5"/>
        <rFont val="Arial"/>
        <family val="2"/>
      </rPr>
      <t>18:44.8</t>
    </r>
  </si>
  <si>
    <r>
      <rPr>
        <b/>
        <sz val="7"/>
        <rFont val="Arial"/>
        <family val="2"/>
      </rPr>
      <t>FALLA Lucas</t>
    </r>
  </si>
  <si>
    <r>
      <rPr>
        <sz val="6.5"/>
        <rFont val="Arial"/>
        <family val="2"/>
      </rPr>
      <t>19:03.7</t>
    </r>
  </si>
  <si>
    <r>
      <rPr>
        <b/>
        <sz val="7"/>
        <rFont val="Arial"/>
        <family val="2"/>
      </rPr>
      <t>FILIPPINI Giovanni</t>
    </r>
  </si>
  <si>
    <r>
      <rPr>
        <sz val="6.5"/>
        <rFont val="Arial"/>
        <family val="2"/>
      </rPr>
      <t>20:16.6</t>
    </r>
  </si>
  <si>
    <r>
      <rPr>
        <b/>
        <sz val="7"/>
        <rFont val="Arial"/>
        <family val="2"/>
      </rPr>
      <t>ALBINI RICCIOLI Eugenio</t>
    </r>
  </si>
  <si>
    <r>
      <rPr>
        <sz val="6.5"/>
        <rFont val="Arial"/>
        <family val="2"/>
      </rPr>
      <t>20:17.7</t>
    </r>
  </si>
  <si>
    <r>
      <rPr>
        <b/>
        <sz val="7"/>
        <rFont val="Arial"/>
        <family val="2"/>
      </rPr>
      <t>KLYS Maksym</t>
    </r>
  </si>
  <si>
    <r>
      <rPr>
        <sz val="6.5"/>
        <rFont val="Arial"/>
        <family val="2"/>
      </rPr>
      <t>20:31.1</t>
    </r>
  </si>
  <si>
    <r>
      <rPr>
        <b/>
        <sz val="7"/>
        <rFont val="Arial"/>
        <family val="2"/>
      </rPr>
      <t>BELLANGER Kimani</t>
    </r>
  </si>
  <si>
    <r>
      <rPr>
        <sz val="6.5"/>
        <rFont val="Arial"/>
        <family val="2"/>
      </rPr>
      <t>22:48.1</t>
    </r>
  </si>
  <si>
    <r>
      <rPr>
        <b/>
        <sz val="7"/>
        <rFont val="Arial"/>
        <family val="2"/>
      </rPr>
      <t>LUCCHI Niccol˜</t>
    </r>
  </si>
  <si>
    <r>
      <rPr>
        <sz val="6.5"/>
        <rFont val="Arial"/>
        <family val="2"/>
      </rPr>
      <t>24:10.8</t>
    </r>
  </si>
  <si>
    <r>
      <rPr>
        <sz val="8"/>
        <rFont val="Arial"/>
        <family val="2"/>
      </rPr>
      <t>NOT  CLASSIFIED</t>
    </r>
  </si>
  <si>
    <r>
      <rPr>
        <b/>
        <sz val="7"/>
        <rFont val="Arial"/>
        <family val="2"/>
      </rPr>
      <t>AVINO Stefano</t>
    </r>
  </si>
  <si>
    <r>
      <rPr>
        <b/>
        <sz val="7"/>
        <rFont val="Arial"/>
        <family val="2"/>
      </rPr>
      <t>DNF</t>
    </r>
  </si>
  <si>
    <r>
      <rPr>
        <b/>
        <sz val="7"/>
        <rFont val="Arial"/>
        <family val="2"/>
      </rPr>
      <t>FILADELLI Andrea</t>
    </r>
  </si>
  <si>
    <r>
      <rPr>
        <b/>
        <sz val="7"/>
        <rFont val="Arial"/>
        <family val="2"/>
      </rPr>
      <t>GOATELLI Andrea</t>
    </r>
  </si>
  <si>
    <r>
      <rPr>
        <b/>
        <sz val="7"/>
        <rFont val="Arial"/>
        <family val="2"/>
      </rPr>
      <t>MANZI Andrea</t>
    </r>
  </si>
  <si>
    <r>
      <rPr>
        <b/>
        <sz val="7"/>
        <rFont val="Arial"/>
        <family val="2"/>
      </rPr>
      <t>MARONGIU Giovanni</t>
    </r>
  </si>
  <si>
    <r>
      <rPr>
        <b/>
        <sz val="7"/>
        <rFont val="Arial"/>
        <family val="2"/>
      </rPr>
      <t>MAZZEO Federico</t>
    </r>
  </si>
  <si>
    <r>
      <rPr>
        <b/>
        <sz val="7"/>
        <rFont val="Arial"/>
        <family val="2"/>
      </rPr>
      <t>PASEK Engueran</t>
    </r>
  </si>
  <si>
    <r>
      <rPr>
        <b/>
        <sz val="7"/>
        <rFont val="Arial"/>
        <family val="2"/>
      </rPr>
      <t>POLO Andrea</t>
    </r>
  </si>
  <si>
    <r>
      <rPr>
        <b/>
        <sz val="7"/>
        <rFont val="Arial"/>
        <family val="2"/>
      </rPr>
      <t>TAMBORRINO Federico</t>
    </r>
  </si>
  <si>
    <r>
      <rPr>
        <b/>
        <sz val="7"/>
        <rFont val="Arial"/>
        <family val="2"/>
      </rPr>
      <t>FERCHICHI Samy</t>
    </r>
  </si>
  <si>
    <r>
      <rPr>
        <b/>
        <sz val="7"/>
        <rFont val="Arial"/>
        <family val="2"/>
      </rPr>
      <t>DNS</t>
    </r>
  </si>
  <si>
    <r>
      <rPr>
        <b/>
        <sz val="7"/>
        <rFont val="Arial"/>
        <family val="2"/>
      </rPr>
      <t>MAJCHER Joris</t>
    </r>
  </si>
  <si>
    <r>
      <rPr>
        <b/>
        <sz val="7"/>
        <rFont val="Arial"/>
        <family val="2"/>
      </rPr>
      <t>MATTIUSSI Erling</t>
    </r>
  </si>
  <si>
    <r>
      <rPr>
        <b/>
        <sz val="7"/>
        <rFont val="Arial"/>
        <family val="2"/>
      </rPr>
      <t>OCCHIPINTI Alessio</t>
    </r>
  </si>
  <si>
    <r>
      <rPr>
        <b/>
        <sz val="7"/>
        <rFont val="Arial"/>
        <family val="2"/>
      </rPr>
      <t>PIERACCINI Giuseppe</t>
    </r>
  </si>
  <si>
    <r>
      <rPr>
        <b/>
        <i/>
        <sz val="7"/>
        <rFont val="Arial"/>
        <family val="2"/>
      </rPr>
      <t>Issued: 13/05/2022 at 12:06</t>
    </r>
  </si>
  <si>
    <r>
      <rPr>
        <b/>
        <sz val="12"/>
        <rFont val="Arial"/>
        <family val="2"/>
      </rPr>
      <t>Women</t>
    </r>
  </si>
  <si>
    <r>
      <rPr>
        <b/>
        <sz val="7"/>
        <rFont val="Arial"/>
        <family val="2"/>
      </rPr>
      <t>BECK Leonie</t>
    </r>
  </si>
  <si>
    <r>
      <rPr>
        <sz val="7"/>
        <rFont val="Arial"/>
        <family val="2"/>
      </rPr>
      <t>GER</t>
    </r>
  </si>
  <si>
    <r>
      <rPr>
        <sz val="7"/>
        <rFont val="Arial"/>
        <family val="2"/>
      </rPr>
      <t>GERMANY</t>
    </r>
  </si>
  <si>
    <r>
      <rPr>
        <b/>
        <sz val="7"/>
        <rFont val="Arial"/>
        <family val="2"/>
      </rPr>
      <t>BRUNI Rachele</t>
    </r>
  </si>
  <si>
    <r>
      <rPr>
        <b/>
        <sz val="7"/>
        <rFont val="Arial"/>
        <family val="2"/>
      </rPr>
      <t>GABBRIELLESCHI Giulia</t>
    </r>
  </si>
  <si>
    <r>
      <rPr>
        <b/>
        <sz val="7"/>
        <rFont val="Arial"/>
        <family val="2"/>
      </rPr>
      <t>TADDEUCCI Ginevra</t>
    </r>
  </si>
  <si>
    <r>
      <rPr>
        <b/>
        <sz val="7"/>
        <rFont val="Arial"/>
        <family val="2"/>
      </rPr>
      <t>CATTEAU Madelon</t>
    </r>
  </si>
  <si>
    <r>
      <rPr>
        <b/>
        <sz val="7"/>
        <rFont val="Arial"/>
        <family val="2"/>
      </rPr>
      <t>JUNGBLUT Viviane</t>
    </r>
  </si>
  <si>
    <r>
      <rPr>
        <b/>
        <sz val="7"/>
        <rFont val="Arial"/>
        <family val="2"/>
      </rPr>
      <t>MULLER Aurelie</t>
    </r>
  </si>
  <si>
    <r>
      <rPr>
        <b/>
        <sz val="7"/>
        <rFont val="Arial"/>
        <family val="2"/>
      </rPr>
      <t>POZZOBON Barbara</t>
    </r>
  </si>
  <si>
    <r>
      <rPr>
        <sz val="6.5"/>
        <rFont val="Arial"/>
        <family val="2"/>
      </rPr>
      <t>1:25.1</t>
    </r>
  </si>
  <si>
    <r>
      <rPr>
        <b/>
        <sz val="7"/>
        <rFont val="Arial"/>
        <family val="2"/>
      </rPr>
      <t>JOUISSE Caroline</t>
    </r>
  </si>
  <si>
    <r>
      <rPr>
        <sz val="6.5"/>
        <rFont val="Arial"/>
        <family val="2"/>
      </rPr>
      <t>1:32.0</t>
    </r>
  </si>
  <si>
    <r>
      <rPr>
        <b/>
        <sz val="7"/>
        <rFont val="Arial"/>
        <family val="2"/>
      </rPr>
      <t>PERSE Spela</t>
    </r>
  </si>
  <si>
    <r>
      <rPr>
        <sz val="7"/>
        <rFont val="Arial"/>
        <family val="2"/>
      </rPr>
      <t>SLO</t>
    </r>
  </si>
  <si>
    <r>
      <rPr>
        <sz val="7"/>
        <rFont val="Arial"/>
        <family val="2"/>
      </rPr>
      <t>SLOVENIA</t>
    </r>
  </si>
  <si>
    <r>
      <rPr>
        <sz val="6.5"/>
        <rFont val="Arial"/>
        <family val="2"/>
      </rPr>
      <t>1:33.6</t>
    </r>
  </si>
  <si>
    <r>
      <rPr>
        <b/>
        <sz val="7"/>
        <rFont val="Arial"/>
        <family val="2"/>
      </rPr>
      <t>DE MEMME Martina</t>
    </r>
  </si>
  <si>
    <r>
      <rPr>
        <sz val="6.5"/>
        <rFont val="Arial"/>
        <family val="2"/>
      </rPr>
      <t>1:55.4</t>
    </r>
  </si>
  <si>
    <r>
      <rPr>
        <b/>
        <sz val="7"/>
        <rFont val="Arial"/>
        <family val="2"/>
      </rPr>
      <t>POU Lisa</t>
    </r>
  </si>
  <si>
    <r>
      <rPr>
        <sz val="6.5"/>
        <rFont val="Arial"/>
        <family val="2"/>
      </rPr>
      <t>2:29.1</t>
    </r>
  </si>
  <si>
    <r>
      <rPr>
        <b/>
        <sz val="7"/>
        <rFont val="Arial"/>
        <family val="2"/>
      </rPr>
      <t>CALLO Sofie</t>
    </r>
  </si>
  <si>
    <r>
      <rPr>
        <sz val="6.5"/>
        <rFont val="Arial"/>
        <family val="2"/>
      </rPr>
      <t>2:55.3</t>
    </r>
  </si>
  <si>
    <r>
      <rPr>
        <b/>
        <sz val="7"/>
        <rFont val="Arial"/>
        <family val="2"/>
      </rPr>
      <t>BALOGH Vivien</t>
    </r>
  </si>
  <si>
    <r>
      <rPr>
        <sz val="6.5"/>
        <rFont val="Arial"/>
        <family val="2"/>
      </rPr>
      <t>3:49.7</t>
    </r>
  </si>
  <si>
    <r>
      <rPr>
        <b/>
        <sz val="7"/>
        <rFont val="Arial"/>
        <family val="2"/>
      </rPr>
      <t>NARIN Burcunaz</t>
    </r>
  </si>
  <si>
    <r>
      <rPr>
        <sz val="6.5"/>
        <rFont val="Arial"/>
        <family val="2"/>
      </rPr>
      <t>3:50.6</t>
    </r>
  </si>
  <si>
    <r>
      <rPr>
        <b/>
        <sz val="7"/>
        <rFont val="Arial"/>
        <family val="2"/>
      </rPr>
      <t>FABIAN Bettina</t>
    </r>
  </si>
  <si>
    <r>
      <rPr>
        <sz val="6.5"/>
        <rFont val="Arial"/>
        <family val="2"/>
      </rPr>
      <t>3:57.7</t>
    </r>
  </si>
  <si>
    <r>
      <rPr>
        <b/>
        <sz val="7"/>
        <rFont val="Arial"/>
        <family val="2"/>
      </rPr>
      <t>CICCARELLA Silvia</t>
    </r>
  </si>
  <si>
    <r>
      <rPr>
        <sz val="6.5"/>
        <rFont val="Arial"/>
        <family val="2"/>
      </rPr>
      <t>4:03.0</t>
    </r>
  </si>
  <si>
    <r>
      <rPr>
        <b/>
        <sz val="7"/>
        <rFont val="Arial"/>
        <family val="2"/>
      </rPr>
      <t>MENCHINI Iris</t>
    </r>
  </si>
  <si>
    <r>
      <rPr>
        <sz val="6.5"/>
        <rFont val="Arial"/>
        <family val="2"/>
      </rPr>
      <t>4:06.0</t>
    </r>
  </si>
  <si>
    <r>
      <rPr>
        <b/>
        <sz val="7"/>
        <rFont val="Arial"/>
        <family val="2"/>
      </rPr>
      <t>OSSOLI Alessia</t>
    </r>
  </si>
  <si>
    <r>
      <rPr>
        <sz val="6.5"/>
        <rFont val="Arial"/>
        <family val="2"/>
      </rPr>
      <t>4:06.3</t>
    </r>
  </si>
  <si>
    <r>
      <rPr>
        <b/>
        <sz val="7"/>
        <rFont val="Arial"/>
        <family val="2"/>
      </rPr>
      <t>TALANTI Rebecca</t>
    </r>
  </si>
  <si>
    <r>
      <rPr>
        <sz val="6.5"/>
        <rFont val="Arial"/>
        <family val="2"/>
      </rPr>
      <t>4:09.1</t>
    </r>
  </si>
  <si>
    <r>
      <rPr>
        <b/>
        <sz val="7"/>
        <rFont val="Arial"/>
        <family val="2"/>
      </rPr>
      <t>SANTONI Veronica</t>
    </r>
  </si>
  <si>
    <r>
      <rPr>
        <sz val="6.5"/>
        <rFont val="Arial"/>
        <family val="2"/>
      </rPr>
      <t>4:10.1</t>
    </r>
  </si>
  <si>
    <r>
      <rPr>
        <b/>
        <sz val="7"/>
        <rFont val="Arial"/>
        <family val="2"/>
      </rPr>
      <t>COCCORDANO Clemence</t>
    </r>
  </si>
  <si>
    <r>
      <rPr>
        <sz val="6.5"/>
        <rFont val="Arial"/>
        <family val="2"/>
      </rPr>
      <t>4:13.9</t>
    </r>
  </si>
  <si>
    <r>
      <rPr>
        <b/>
        <sz val="7"/>
        <rFont val="Arial"/>
        <family val="2"/>
      </rPr>
      <t>BERTON Giulia</t>
    </r>
  </si>
  <si>
    <r>
      <rPr>
        <sz val="6.5"/>
        <rFont val="Arial"/>
        <family val="2"/>
      </rPr>
      <t>4:35.4</t>
    </r>
  </si>
  <si>
    <r>
      <rPr>
        <b/>
        <sz val="7"/>
        <rFont val="Arial"/>
        <family val="2"/>
      </rPr>
      <t>MICHELETTI Emma</t>
    </r>
  </si>
  <si>
    <r>
      <rPr>
        <sz val="6.5"/>
        <rFont val="Arial"/>
        <family val="2"/>
      </rPr>
      <t>5:44.0</t>
    </r>
  </si>
  <si>
    <r>
      <rPr>
        <b/>
        <sz val="7"/>
        <rFont val="Arial"/>
        <family val="2"/>
      </rPr>
      <t>SUPURGECI Sevim Eylu</t>
    </r>
  </si>
  <si>
    <r>
      <rPr>
        <sz val="6.5"/>
        <rFont val="Arial"/>
        <family val="2"/>
      </rPr>
      <t>5:45.5</t>
    </r>
  </si>
  <si>
    <r>
      <rPr>
        <b/>
        <sz val="7"/>
        <rFont val="Arial"/>
        <family val="2"/>
      </rPr>
      <t>ERDOGAN Talya</t>
    </r>
  </si>
  <si>
    <r>
      <rPr>
        <b/>
        <sz val="7"/>
        <rFont val="Arial"/>
        <family val="2"/>
      </rPr>
      <t>SENATORE Federica</t>
    </r>
  </si>
  <si>
    <r>
      <rPr>
        <sz val="6.5"/>
        <rFont val="Arial"/>
        <family val="2"/>
      </rPr>
      <t>5:57.9</t>
    </r>
  </si>
  <si>
    <r>
      <rPr>
        <b/>
        <sz val="7"/>
        <rFont val="Arial"/>
        <family val="2"/>
      </rPr>
      <t>CALVO Emma</t>
    </r>
  </si>
  <si>
    <r>
      <rPr>
        <sz val="6.5"/>
        <rFont val="Arial"/>
        <family val="2"/>
      </rPr>
      <t>6:39.8</t>
    </r>
  </si>
  <si>
    <r>
      <rPr>
        <b/>
        <sz val="7"/>
        <rFont val="Arial"/>
        <family val="2"/>
      </rPr>
      <t>HERLEM Mathilde</t>
    </r>
  </si>
  <si>
    <r>
      <rPr>
        <sz val="6.5"/>
        <rFont val="Arial"/>
        <family val="2"/>
      </rPr>
      <t>6:42.2</t>
    </r>
  </si>
  <si>
    <r>
      <rPr>
        <b/>
        <sz val="7"/>
        <rFont val="Arial"/>
        <family val="2"/>
      </rPr>
      <t>TORTORA Elena</t>
    </r>
  </si>
  <si>
    <r>
      <rPr>
        <sz val="6.5"/>
        <rFont val="Arial"/>
        <family val="2"/>
      </rPr>
      <t>6:44.4</t>
    </r>
  </si>
  <si>
    <r>
      <rPr>
        <b/>
        <sz val="7"/>
        <rFont val="Arial"/>
        <family val="2"/>
      </rPr>
      <t>ERDOGAN Tuna</t>
    </r>
  </si>
  <si>
    <r>
      <rPr>
        <sz val="6.5"/>
        <rFont val="Arial"/>
        <family val="2"/>
      </rPr>
      <t>8:28.2</t>
    </r>
  </si>
  <si>
    <r>
      <rPr>
        <b/>
        <sz val="7"/>
        <rFont val="Arial"/>
        <family val="2"/>
      </rPr>
      <t>VIGANO' Renata</t>
    </r>
  </si>
  <si>
    <r>
      <rPr>
        <sz val="6.5"/>
        <rFont val="Arial"/>
        <family val="2"/>
      </rPr>
      <t>10:39.9</t>
    </r>
  </si>
  <si>
    <r>
      <rPr>
        <b/>
        <sz val="7"/>
        <rFont val="Arial"/>
        <family val="2"/>
      </rPr>
      <t>VALLONI Arianna</t>
    </r>
  </si>
  <si>
    <r>
      <rPr>
        <sz val="7"/>
        <rFont val="Arial"/>
        <family val="2"/>
      </rPr>
      <t>SMR</t>
    </r>
  </si>
  <si>
    <r>
      <rPr>
        <sz val="7"/>
        <rFont val="Arial"/>
        <family val="2"/>
      </rPr>
      <t>SAN MARINO</t>
    </r>
  </si>
  <si>
    <r>
      <rPr>
        <sz val="6.5"/>
        <rFont val="Arial"/>
        <family val="2"/>
      </rPr>
      <t>11:00.8</t>
    </r>
  </si>
  <si>
    <r>
      <rPr>
        <b/>
        <sz val="7"/>
        <rFont val="Arial"/>
        <family val="2"/>
      </rPr>
      <t>MASETTI Anna</t>
    </r>
  </si>
  <si>
    <r>
      <rPr>
        <sz val="6.5"/>
        <rFont val="Arial"/>
        <family val="2"/>
      </rPr>
      <t>11:01.5</t>
    </r>
  </si>
  <si>
    <r>
      <rPr>
        <b/>
        <sz val="7"/>
        <rFont val="Arial"/>
        <family val="2"/>
      </rPr>
      <t>YILDIRIM Ece</t>
    </r>
  </si>
  <si>
    <r>
      <rPr>
        <sz val="6.5"/>
        <rFont val="Arial"/>
        <family val="2"/>
      </rPr>
      <t>11:07.1</t>
    </r>
  </si>
  <si>
    <r>
      <rPr>
        <b/>
        <sz val="7"/>
        <rFont val="Arial"/>
        <family val="2"/>
      </rPr>
      <t>DELACROIX Ines</t>
    </r>
  </si>
  <si>
    <r>
      <rPr>
        <sz val="6.5"/>
        <rFont val="Arial"/>
        <family val="2"/>
      </rPr>
      <t>11:11.4</t>
    </r>
  </si>
  <si>
    <r>
      <rPr>
        <b/>
        <sz val="7"/>
        <rFont val="Arial"/>
        <family val="2"/>
      </rPr>
      <t>BALDESSARI Letizia</t>
    </r>
  </si>
  <si>
    <r>
      <rPr>
        <sz val="6.5"/>
        <rFont val="Arial"/>
        <family val="2"/>
      </rPr>
      <t>11:13.4</t>
    </r>
  </si>
  <si>
    <r>
      <rPr>
        <b/>
        <sz val="7"/>
        <rFont val="Arial"/>
        <family val="2"/>
      </rPr>
      <t>TOMMASSINI Erica</t>
    </r>
  </si>
  <si>
    <r>
      <rPr>
        <sz val="6.5"/>
        <rFont val="Arial"/>
        <family val="2"/>
      </rPr>
      <t>11:17.4</t>
    </r>
  </si>
  <si>
    <r>
      <rPr>
        <b/>
        <sz val="7"/>
        <rFont val="Arial"/>
        <family val="2"/>
      </rPr>
      <t>LUGLI Ludovica</t>
    </r>
  </si>
  <si>
    <r>
      <rPr>
        <sz val="6.5"/>
        <rFont val="Arial"/>
        <family val="2"/>
      </rPr>
      <t>11:22.5</t>
    </r>
  </si>
  <si>
    <r>
      <rPr>
        <b/>
        <sz val="7"/>
        <rFont val="Arial"/>
        <family val="2"/>
      </rPr>
      <t>FOIX Candice</t>
    </r>
  </si>
  <si>
    <r>
      <rPr>
        <sz val="6.5"/>
        <rFont val="Arial"/>
        <family val="2"/>
      </rPr>
      <t>12:18.2</t>
    </r>
  </si>
  <si>
    <r>
      <rPr>
        <b/>
        <sz val="7"/>
        <rFont val="Arial"/>
        <family val="2"/>
      </rPr>
      <t>GOSETTO Giorgia</t>
    </r>
  </si>
  <si>
    <r>
      <rPr>
        <sz val="6.5"/>
        <rFont val="Arial"/>
        <family val="2"/>
      </rPr>
      <t>13:39.0</t>
    </r>
  </si>
  <si>
    <r>
      <rPr>
        <b/>
        <sz val="7"/>
        <rFont val="Arial"/>
        <family val="2"/>
      </rPr>
      <t>PETROLLI Sara</t>
    </r>
  </si>
  <si>
    <r>
      <rPr>
        <sz val="6.5"/>
        <rFont val="Arial"/>
        <family val="2"/>
      </rPr>
      <t>15:47.3</t>
    </r>
  </si>
  <si>
    <r>
      <rPr>
        <b/>
        <sz val="7"/>
        <rFont val="Arial"/>
        <family val="2"/>
      </rPr>
      <t>GALLANT Apolline</t>
    </r>
  </si>
  <si>
    <r>
      <rPr>
        <sz val="6.5"/>
        <rFont val="Arial"/>
        <family val="2"/>
      </rPr>
      <t>16:00.0</t>
    </r>
  </si>
  <si>
    <r>
      <rPr>
        <b/>
        <sz val="7"/>
        <rFont val="Arial"/>
        <family val="2"/>
      </rPr>
      <t>PAVAN Elena</t>
    </r>
  </si>
  <si>
    <r>
      <rPr>
        <sz val="6.5"/>
        <rFont val="Arial"/>
        <family val="2"/>
      </rPr>
      <t>17:32.3</t>
    </r>
  </si>
  <si>
    <r>
      <rPr>
        <b/>
        <sz val="7"/>
        <rFont val="Arial"/>
        <family val="2"/>
      </rPr>
      <t>FOINY Audrenn</t>
    </r>
  </si>
  <si>
    <r>
      <rPr>
        <sz val="6.5"/>
        <rFont val="Arial"/>
        <family val="2"/>
      </rPr>
      <t>19:47.5</t>
    </r>
  </si>
  <si>
    <r>
      <rPr>
        <b/>
        <sz val="7"/>
        <rFont val="Arial"/>
        <family val="2"/>
      </rPr>
      <t>BUFFA Valeria</t>
    </r>
  </si>
  <si>
    <r>
      <rPr>
        <b/>
        <sz val="7"/>
        <rFont val="Arial"/>
        <family val="2"/>
      </rPr>
      <t>GIOFFREDI Letizia</t>
    </r>
  </si>
  <si>
    <r>
      <rPr>
        <b/>
        <sz val="7"/>
        <rFont val="Arial"/>
        <family val="2"/>
      </rPr>
      <t>GOURGEON Laura</t>
    </r>
  </si>
  <si>
    <r>
      <rPr>
        <b/>
        <sz val="7"/>
        <rFont val="Arial"/>
        <family val="2"/>
      </rPr>
      <t>IOCTU Federica</t>
    </r>
  </si>
  <si>
    <r>
      <rPr>
        <b/>
        <sz val="7"/>
        <rFont val="Arial"/>
        <family val="2"/>
      </rPr>
      <t>PARDO Eliana</t>
    </r>
  </si>
  <si>
    <r>
      <rPr>
        <b/>
        <sz val="7"/>
        <rFont val="Arial"/>
        <family val="2"/>
      </rPr>
      <t>RIFFARD Angie</t>
    </r>
  </si>
  <si>
    <r>
      <rPr>
        <b/>
        <sz val="7"/>
        <rFont val="Arial"/>
        <family val="2"/>
      </rPr>
      <t>OTL</t>
    </r>
  </si>
  <si>
    <t>athlete_name</t>
  </si>
  <si>
    <t>country</t>
  </si>
  <si>
    <t>date</t>
  </si>
  <si>
    <t>event</t>
  </si>
  <si>
    <t>location</t>
  </si>
  <si>
    <t>distance</t>
  </si>
  <si>
    <t>field_size</t>
  </si>
  <si>
    <t>time</t>
  </si>
  <si>
    <t>LEN Cup</t>
  </si>
  <si>
    <t>Piombino, ITA</t>
  </si>
  <si>
    <t>condition</t>
  </si>
  <si>
    <t>place</t>
  </si>
  <si>
    <t>wetsuit</t>
  </si>
  <si>
    <t>NW</t>
  </si>
  <si>
    <t>Neutral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</si>
</sst>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h:mm:ss.0;@"/>
    <numFmt numFmtId="165" formatCode="0.0"/>
    <numFmt numFmtId="166" formatCode="dd/mm/yyyy;@"/>
    <numFmt numFmtId="167" formatCode="mm/dd/yyyy"/>
  </numFmts>
  <fonts count="20" x14ac:knownFonts="1">
    <font>
      <sz val="10"/>
      <color rgb="FF000000"/>
      <name val="Times New Roman"/>
      <charset val="204"/>
    </font>
    <font>
      <b/>
      <sz val="13.5"/>
      <name val="Arial"/>
    </font>
    <font>
      <b/>
      <sz val="7"/>
      <name val="Arial"/>
    </font>
    <font>
      <b/>
      <sz val="12"/>
      <name val="Arial"/>
    </font>
    <font>
      <sz val="7"/>
      <color rgb="FF000000"/>
      <name val="Arial"/>
      <family val="2"/>
    </font>
    <font>
      <sz val="7"/>
      <name val="Arial"/>
    </font>
    <font>
      <b/>
      <sz val="7"/>
      <color rgb="FF000000"/>
      <name val="Arial"/>
      <family val="2"/>
    </font>
    <font>
      <sz val="6.5"/>
      <color rgb="FF000000"/>
      <name val="Arial"/>
      <family val="2"/>
    </font>
    <font>
      <sz val="6.5"/>
      <name val="Arial"/>
    </font>
    <font>
      <sz val="8"/>
      <name val="Arial"/>
    </font>
    <font>
      <b/>
      <i/>
      <sz val="7"/>
      <name val="Arial"/>
    </font>
    <font>
      <b/>
      <sz val="13.5"/>
      <name val="Arial"/>
      <family val="2"/>
    </font>
    <font>
      <sz val="12"/>
      <name val="Arial"/>
      <family val="2"/>
    </font>
    <font>
      <i/>
      <sz val="7"/>
      <name val="Arial"/>
      <family val="2"/>
    </font>
    <font>
      <b/>
      <sz val="7"/>
      <name val="Arial"/>
      <family val="2"/>
    </font>
    <font>
      <b/>
      <sz val="12"/>
      <name val="Arial"/>
      <family val="2"/>
    </font>
    <font>
      <sz val="7"/>
      <name val="Arial"/>
      <family val="2"/>
    </font>
    <font>
      <sz val="6.5"/>
      <name val="Arial"/>
      <family val="2"/>
    </font>
    <font>
      <sz val="8"/>
      <name val="Arial"/>
      <family val="2"/>
    </font>
    <font>
      <b/>
      <i/>
      <sz val="7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 applyFill="1" applyBorder="1" applyAlignment="1">
      <alignment horizontal="left" vertical="top"/>
    </xf>
    <xf numFmtId="0" fontId="0" fillId="0" borderId="0" xfId="0" applyFill="1" applyBorder="1" applyAlignment="1">
      <alignment horizontal="left" vertical="center" wrapText="1"/>
    </xf>
    <xf numFmtId="0" fontId="3" fillId="0" borderId="0" xfId="0" applyFont="1" applyFill="1" applyBorder="1" applyAlignment="1">
      <alignment horizontal="left" vertical="top" wrapText="1" indent="1"/>
    </xf>
    <xf numFmtId="1" fontId="4" fillId="0" borderId="0" xfId="0" applyNumberFormat="1" applyFont="1" applyFill="1" applyBorder="1" applyAlignment="1">
      <alignment horizontal="right" vertical="top" shrinkToFit="1"/>
    </xf>
    <xf numFmtId="1" fontId="4" fillId="0" borderId="0" xfId="0" applyNumberFormat="1" applyFont="1" applyFill="1" applyBorder="1" applyAlignment="1">
      <alignment horizontal="right" vertical="top" indent="1" shrinkToFit="1"/>
    </xf>
    <xf numFmtId="0" fontId="5" fillId="0" borderId="0" xfId="0" applyFont="1" applyFill="1" applyBorder="1" applyAlignment="1">
      <alignment horizontal="right" vertical="top" wrapText="1" indent="1"/>
    </xf>
    <xf numFmtId="0" fontId="0" fillId="0" borderId="0" xfId="0" applyFill="1" applyBorder="1" applyAlignment="1">
      <alignment horizontal="left" wrapText="1"/>
    </xf>
    <xf numFmtId="0" fontId="5" fillId="0" borderId="0" xfId="0" applyFont="1" applyFill="1" applyBorder="1" applyAlignment="1">
      <alignment horizontal="left" vertical="top" wrapText="1" indent="1"/>
    </xf>
    <xf numFmtId="164" fontId="6" fillId="0" borderId="0" xfId="0" applyNumberFormat="1" applyFont="1" applyFill="1" applyBorder="1" applyAlignment="1">
      <alignment horizontal="right" vertical="top" indent="1" shrinkToFit="1"/>
    </xf>
    <xf numFmtId="165" fontId="7" fillId="0" borderId="0" xfId="0" applyNumberFormat="1" applyFont="1" applyFill="1" applyBorder="1" applyAlignment="1">
      <alignment horizontal="right" vertical="top" shrinkToFit="1"/>
    </xf>
    <xf numFmtId="166" fontId="4" fillId="0" borderId="0" xfId="0" applyNumberFormat="1" applyFont="1" applyFill="1" applyBorder="1" applyAlignment="1">
      <alignment horizontal="right" vertical="top" indent="1" shrinkToFit="1"/>
    </xf>
    <xf numFmtId="0" fontId="8" fillId="0" borderId="0" xfId="0" applyFont="1" applyFill="1" applyBorder="1" applyAlignment="1">
      <alignment horizontal="right" vertical="top" wrapText="1"/>
    </xf>
    <xf numFmtId="1" fontId="4" fillId="0" borderId="0" xfId="0" applyNumberFormat="1" applyFont="1" applyFill="1" applyBorder="1" applyAlignment="1">
      <alignment horizontal="left" vertical="top" shrinkToFit="1"/>
    </xf>
    <xf numFmtId="0" fontId="1" fillId="0" borderId="0" xfId="0" applyFont="1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3" fillId="0" borderId="0" xfId="0" applyFont="1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2" fillId="0" borderId="0" xfId="0" applyFont="1" applyFill="1" applyBorder="1" applyAlignment="1">
      <alignment horizontal="left" vertical="top" wrapText="1" indent="1"/>
    </xf>
    <xf numFmtId="0" fontId="0" fillId="0" borderId="0" xfId="0" applyFill="1" applyBorder="1" applyAlignment="1">
      <alignment horizontal="left" wrapText="1"/>
    </xf>
    <xf numFmtId="0" fontId="9" fillId="0" borderId="0" xfId="0" applyFont="1" applyFill="1" applyBorder="1" applyAlignment="1">
      <alignment horizontal="left" vertical="center" wrapText="1" indent="4"/>
    </xf>
    <xf numFmtId="1" fontId="4" fillId="0" borderId="0" xfId="0" applyNumberFormat="1" applyFont="1" applyFill="1" applyBorder="1" applyAlignment="1">
      <alignment horizontal="right" vertical="top" indent="1" shrinkToFit="1"/>
    </xf>
    <xf numFmtId="0" fontId="5" fillId="0" borderId="0" xfId="0" applyFont="1" applyFill="1" applyBorder="1" applyAlignment="1">
      <alignment horizontal="left" vertical="top" wrapText="1" indent="8"/>
    </xf>
    <xf numFmtId="0" fontId="2" fillId="0" borderId="0" xfId="0" applyFont="1" applyFill="1" applyBorder="1" applyAlignment="1">
      <alignment horizontal="center" vertical="top" wrapText="1"/>
    </xf>
    <xf numFmtId="1" fontId="4" fillId="0" borderId="0" xfId="0" applyNumberFormat="1" applyFont="1" applyFill="1" applyBorder="1" applyAlignment="1">
      <alignment horizontal="left" vertical="top" indent="4" shrinkToFit="1"/>
    </xf>
    <xf numFmtId="0" fontId="10" fillId="0" borderId="0" xfId="0" applyFont="1" applyFill="1" applyBorder="1" applyAlignment="1">
      <alignment horizontal="left" vertical="top" wrapText="1" indent="1"/>
    </xf>
    <xf numFmtId="0" fontId="2" fillId="0" borderId="0" xfId="0" applyFont="1" applyFill="1" applyBorder="1" applyAlignment="1">
      <alignment horizontal="left" wrapText="1"/>
    </xf>
    <xf numFmtId="0" fontId="3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top"/>
    </xf>
    <xf numFmtId="0" fontId="0" fillId="0" borderId="0" xfId="0"/>
    <xf numFmtId="167" fontId="0" fillId="0" borderId="0" xfId="0" applyNumberFormat="1"/>
    <xf numFmtId="14" fontId="0" fillId="0" borderId="0" xfId="0" applyNumberFormat="1" applyFill="1" applyBorder="1" applyAlignment="1">
      <alignment horizontal="left" vertical="top"/>
    </xf>
    <xf numFmtId="2" fontId="0" fillId="0" borderId="0" xfId="0" applyNumberFormat="1" applyFill="1" applyBorder="1" applyAlignment="1">
      <alignment horizontal="left" vertical="top"/>
    </xf>
    <xf numFmtId="1" fontId="0" fillId="0" borderId="0" xfId="0" applyNumberFormat="1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265175</xdr:rowOff>
    </xdr:from>
    <xdr:ext cx="7207250" cy="3175"/>
    <xdr:sp macro="" textlink="">
      <xdr:nvSpPr>
        <xdr:cNvPr id="2" name="Shap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0" y="0"/>
          <a:ext cx="7207250" cy="3175"/>
        </a:xfrm>
        <a:custGeom>
          <a:avLst/>
          <a:gdLst/>
          <a:ahLst/>
          <a:cxnLst/>
          <a:rect l="0" t="0" r="0" b="0"/>
          <a:pathLst>
            <a:path w="7207250" h="3175">
              <a:moveTo>
                <a:pt x="7206996" y="0"/>
              </a:moveTo>
              <a:lnTo>
                <a:pt x="7205472" y="0"/>
              </a:lnTo>
              <a:lnTo>
                <a:pt x="1511" y="0"/>
              </a:lnTo>
              <a:lnTo>
                <a:pt x="0" y="0"/>
              </a:lnTo>
              <a:lnTo>
                <a:pt x="0" y="1524"/>
              </a:lnTo>
              <a:lnTo>
                <a:pt x="0" y="3048"/>
              </a:lnTo>
              <a:lnTo>
                <a:pt x="1511" y="3048"/>
              </a:lnTo>
              <a:lnTo>
                <a:pt x="7205472" y="3048"/>
              </a:lnTo>
              <a:lnTo>
                <a:pt x="7206996" y="3048"/>
              </a:lnTo>
              <a:lnTo>
                <a:pt x="7206996" y="1524"/>
              </a:lnTo>
              <a:lnTo>
                <a:pt x="7206996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0</xdr:col>
      <xdr:colOff>19997</xdr:colOff>
      <xdr:row>0</xdr:row>
      <xdr:rowOff>420618</xdr:rowOff>
    </xdr:from>
    <xdr:ext cx="1406466" cy="563593"/>
    <xdr:pic>
      <xdr:nvPicPr>
        <xdr:cNvPr id="3" name="image1.jpe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406466" cy="563593"/>
        </a:xfrm>
        <a:prstGeom prst="rect">
          <a:avLst/>
        </a:prstGeom>
      </xdr:spPr>
    </xdr:pic>
    <xdr:clientData/>
  </xdr:oneCellAnchor>
  <xdr:oneCellAnchor>
    <xdr:from>
      <xdr:col>7</xdr:col>
      <xdr:colOff>1333085</xdr:colOff>
      <xdr:row>0</xdr:row>
      <xdr:rowOff>420618</xdr:rowOff>
    </xdr:from>
    <xdr:ext cx="840646" cy="560258"/>
    <xdr:pic>
      <xdr:nvPicPr>
        <xdr:cNvPr id="4" name="image2.jpeg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840646" cy="560258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423671</xdr:rowOff>
    </xdr:from>
    <xdr:ext cx="7207250" cy="3175"/>
    <xdr:sp macro="" textlink="">
      <xdr:nvSpPr>
        <xdr:cNvPr id="5" name="Shape 5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0" y="0"/>
          <a:ext cx="7207250" cy="3175"/>
        </a:xfrm>
        <a:custGeom>
          <a:avLst/>
          <a:gdLst/>
          <a:ahLst/>
          <a:cxnLst/>
          <a:rect l="0" t="0" r="0" b="0"/>
          <a:pathLst>
            <a:path w="7207250" h="3175">
              <a:moveTo>
                <a:pt x="7206996" y="0"/>
              </a:moveTo>
              <a:lnTo>
                <a:pt x="7205472" y="0"/>
              </a:lnTo>
              <a:lnTo>
                <a:pt x="1511" y="0"/>
              </a:lnTo>
              <a:lnTo>
                <a:pt x="0" y="0"/>
              </a:lnTo>
              <a:lnTo>
                <a:pt x="0" y="1524"/>
              </a:lnTo>
              <a:lnTo>
                <a:pt x="0" y="3048"/>
              </a:lnTo>
              <a:lnTo>
                <a:pt x="1511" y="3048"/>
              </a:lnTo>
              <a:lnTo>
                <a:pt x="7205472" y="3048"/>
              </a:lnTo>
              <a:lnTo>
                <a:pt x="7206996" y="3048"/>
              </a:lnTo>
              <a:lnTo>
                <a:pt x="7206996" y="1524"/>
              </a:lnTo>
              <a:lnTo>
                <a:pt x="7206996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0</xdr:col>
      <xdr:colOff>0</xdr:colOff>
      <xdr:row>104</xdr:row>
      <xdr:rowOff>265176</xdr:rowOff>
    </xdr:from>
    <xdr:ext cx="7207250" cy="3175"/>
    <xdr:sp macro="" textlink="">
      <xdr:nvSpPr>
        <xdr:cNvPr id="6" name="Shape 6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0" y="0"/>
          <a:ext cx="7207250" cy="3175"/>
        </a:xfrm>
        <a:custGeom>
          <a:avLst/>
          <a:gdLst/>
          <a:ahLst/>
          <a:cxnLst/>
          <a:rect l="0" t="0" r="0" b="0"/>
          <a:pathLst>
            <a:path w="7207250" h="3175">
              <a:moveTo>
                <a:pt x="7206996" y="0"/>
              </a:moveTo>
              <a:lnTo>
                <a:pt x="7205472" y="0"/>
              </a:lnTo>
              <a:lnTo>
                <a:pt x="1511" y="0"/>
              </a:lnTo>
              <a:lnTo>
                <a:pt x="0" y="0"/>
              </a:lnTo>
              <a:lnTo>
                <a:pt x="0" y="1524"/>
              </a:lnTo>
              <a:lnTo>
                <a:pt x="0" y="3048"/>
              </a:lnTo>
              <a:lnTo>
                <a:pt x="1511" y="3048"/>
              </a:lnTo>
              <a:lnTo>
                <a:pt x="7205472" y="3048"/>
              </a:lnTo>
              <a:lnTo>
                <a:pt x="7206996" y="3048"/>
              </a:lnTo>
              <a:lnTo>
                <a:pt x="7206996" y="1524"/>
              </a:lnTo>
              <a:lnTo>
                <a:pt x="7206996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0</xdr:col>
      <xdr:colOff>19997</xdr:colOff>
      <xdr:row>104</xdr:row>
      <xdr:rowOff>420619</xdr:rowOff>
    </xdr:from>
    <xdr:ext cx="1406466" cy="563593"/>
    <xdr:pic>
      <xdr:nvPicPr>
        <xdr:cNvPr id="7" name="image1.jpeg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406466" cy="563593"/>
        </a:xfrm>
        <a:prstGeom prst="rect">
          <a:avLst/>
        </a:prstGeom>
      </xdr:spPr>
    </xdr:pic>
    <xdr:clientData/>
  </xdr:oneCellAnchor>
  <xdr:oneCellAnchor>
    <xdr:from>
      <xdr:col>7</xdr:col>
      <xdr:colOff>1333085</xdr:colOff>
      <xdr:row>104</xdr:row>
      <xdr:rowOff>420619</xdr:rowOff>
    </xdr:from>
    <xdr:ext cx="840646" cy="560258"/>
    <xdr:pic>
      <xdr:nvPicPr>
        <xdr:cNvPr id="8" name="image2.jpeg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840646" cy="560258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105</xdr:row>
      <xdr:rowOff>423671</xdr:rowOff>
    </xdr:from>
    <xdr:ext cx="7207250" cy="3175"/>
    <xdr:sp macro="" textlink="">
      <xdr:nvSpPr>
        <xdr:cNvPr id="9" name="Shape 9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0" y="0"/>
          <a:ext cx="7207250" cy="3175"/>
        </a:xfrm>
        <a:custGeom>
          <a:avLst/>
          <a:gdLst/>
          <a:ahLst/>
          <a:cxnLst/>
          <a:rect l="0" t="0" r="0" b="0"/>
          <a:pathLst>
            <a:path w="7207250" h="3175">
              <a:moveTo>
                <a:pt x="7206996" y="0"/>
              </a:moveTo>
              <a:lnTo>
                <a:pt x="7205472" y="0"/>
              </a:lnTo>
              <a:lnTo>
                <a:pt x="1511" y="0"/>
              </a:lnTo>
              <a:lnTo>
                <a:pt x="0" y="0"/>
              </a:lnTo>
              <a:lnTo>
                <a:pt x="0" y="1524"/>
              </a:lnTo>
              <a:lnTo>
                <a:pt x="0" y="3048"/>
              </a:lnTo>
              <a:lnTo>
                <a:pt x="1511" y="3048"/>
              </a:lnTo>
              <a:lnTo>
                <a:pt x="7205472" y="3048"/>
              </a:lnTo>
              <a:lnTo>
                <a:pt x="7206996" y="3048"/>
              </a:lnTo>
              <a:lnTo>
                <a:pt x="7206996" y="1524"/>
              </a:lnTo>
              <a:lnTo>
                <a:pt x="7206996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61"/>
  <sheetViews>
    <sheetView tabSelected="1" topLeftCell="G128" workbookViewId="0">
      <selection activeCell="O109" sqref="O109:Y153"/>
    </sheetView>
  </sheetViews>
  <sheetFormatPr defaultRowHeight="13.2" x14ac:dyDescent="0.25"/>
  <cols>
    <col min="1" max="2" width="5.77734375" customWidth="1"/>
    <col min="3" max="3" width="2.21875" customWidth="1"/>
    <col min="4" max="4" width="24.44140625" customWidth="1"/>
    <col min="5" max="5" width="9.33203125" customWidth="1"/>
    <col min="6" max="6" width="12.6640625" customWidth="1"/>
    <col min="7" max="7" width="31.33203125" customWidth="1"/>
    <col min="8" max="8" width="24.44140625" customWidth="1"/>
    <col min="9" max="9" width="8" customWidth="1"/>
    <col min="10" max="11" width="8.5546875" bestFit="1" customWidth="1"/>
    <col min="17" max="17" width="9.109375" bestFit="1" customWidth="1"/>
  </cols>
  <sheetData>
    <row r="1" spans="1:25" ht="57" customHeight="1" x14ac:dyDescent="0.25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</row>
    <row r="2" spans="1:25" ht="47.25" customHeight="1" x14ac:dyDescent="0.25">
      <c r="A2" s="14" t="s">
        <v>1</v>
      </c>
      <c r="B2" s="14"/>
      <c r="C2" s="14"/>
      <c r="D2" s="14"/>
      <c r="E2" s="14"/>
      <c r="F2" s="14"/>
      <c r="G2" s="14"/>
      <c r="H2" s="14"/>
      <c r="I2" s="14"/>
      <c r="J2" s="14"/>
      <c r="K2" s="14"/>
    </row>
    <row r="3" spans="1:25" ht="45.45" customHeight="1" x14ac:dyDescent="0.25">
      <c r="A3" s="15" t="s">
        <v>2</v>
      </c>
      <c r="B3" s="15"/>
      <c r="C3" s="15"/>
      <c r="D3" s="16" t="s">
        <v>3</v>
      </c>
      <c r="E3" s="16"/>
      <c r="F3" s="16"/>
      <c r="G3" s="16"/>
      <c r="H3" s="16"/>
      <c r="I3" s="16"/>
      <c r="J3" s="16"/>
      <c r="K3" s="16"/>
    </row>
    <row r="4" spans="1:25" ht="17.25" customHeight="1" x14ac:dyDescent="0.25">
      <c r="A4" s="14"/>
      <c r="B4" s="14"/>
      <c r="C4" s="14"/>
      <c r="D4" s="14"/>
      <c r="E4" s="14"/>
      <c r="F4" s="14"/>
      <c r="G4" s="2" t="s">
        <v>4</v>
      </c>
      <c r="H4" s="1"/>
      <c r="I4" s="17"/>
      <c r="J4" s="14"/>
      <c r="K4" s="14"/>
      <c r="O4" s="29" t="s">
        <v>303</v>
      </c>
      <c r="P4" s="29" t="s">
        <v>304</v>
      </c>
      <c r="Q4" s="30" t="s">
        <v>305</v>
      </c>
      <c r="R4" s="29" t="s">
        <v>306</v>
      </c>
      <c r="S4" s="29" t="s">
        <v>307</v>
      </c>
      <c r="T4" s="29" t="s">
        <v>308</v>
      </c>
      <c r="U4" s="29" t="s">
        <v>315</v>
      </c>
      <c r="V4" s="29" t="s">
        <v>313</v>
      </c>
      <c r="W4" s="29" t="s">
        <v>309</v>
      </c>
      <c r="X4" s="29" t="s">
        <v>310</v>
      </c>
      <c r="Y4" s="29" t="s">
        <v>314</v>
      </c>
    </row>
    <row r="5" spans="1:25" x14ac:dyDescent="0.25">
      <c r="A5" s="3">
        <v>1</v>
      </c>
      <c r="B5" s="4">
        <v>33</v>
      </c>
      <c r="C5" s="18" t="s">
        <v>5</v>
      </c>
      <c r="D5" s="18"/>
      <c r="E5" s="5" t="s">
        <v>6</v>
      </c>
      <c r="F5" s="6"/>
      <c r="G5" s="7" t="s">
        <v>7</v>
      </c>
      <c r="H5" s="8">
        <v>7.673613E-2</v>
      </c>
      <c r="I5" s="17"/>
      <c r="J5" s="28"/>
      <c r="L5" s="28" t="str">
        <f>LEFT(C5,SEARCH(" ",C5)-1)</f>
        <v>VELLY</v>
      </c>
      <c r="M5" s="28" t="str">
        <f>RIGHT(C5,LEN(C5)-SEARCH(" ",C5))</f>
        <v>Sacha</v>
      </c>
      <c r="N5" s="28"/>
      <c r="O5" s="28" t="str">
        <f>TRIM(PROPER(M5&amp;" "&amp;L5))</f>
        <v>Sacha Velly</v>
      </c>
      <c r="P5" s="28" t="str">
        <f>E5</f>
        <v>FRA</v>
      </c>
      <c r="Q5" s="31">
        <v>44694</v>
      </c>
      <c r="R5" t="s">
        <v>311</v>
      </c>
      <c r="S5" t="s">
        <v>312</v>
      </c>
      <c r="T5">
        <v>10</v>
      </c>
      <c r="U5" t="s">
        <v>316</v>
      </c>
      <c r="V5" t="s">
        <v>317</v>
      </c>
      <c r="W5">
        <v>93</v>
      </c>
      <c r="X5" s="32">
        <f>H5*86400</f>
        <v>6630.0016319999995</v>
      </c>
      <c r="Y5" s="33">
        <f>A5</f>
        <v>1</v>
      </c>
    </row>
    <row r="6" spans="1:25" x14ac:dyDescent="0.25">
      <c r="A6" s="3">
        <v>2</v>
      </c>
      <c r="B6" s="4">
        <v>46</v>
      </c>
      <c r="C6" s="18" t="s">
        <v>8</v>
      </c>
      <c r="D6" s="18"/>
      <c r="E6" s="5" t="s">
        <v>9</v>
      </c>
      <c r="F6" s="6"/>
      <c r="G6" s="7" t="s">
        <v>10</v>
      </c>
      <c r="H6" s="8">
        <v>7.6770930000000001E-2</v>
      </c>
      <c r="I6" s="9">
        <v>3.6</v>
      </c>
      <c r="J6" s="19"/>
      <c r="K6" s="19"/>
      <c r="L6" s="28" t="str">
        <f t="shared" ref="L6:L68" si="0">LEFT(C6,SEARCH(" ",C6)-1)</f>
        <v>GUIDI</v>
      </c>
      <c r="M6" s="28" t="str">
        <f t="shared" ref="M6:M68" si="1">RIGHT(C6,LEN(C6)-SEARCH(" ",C6))</f>
        <v>Marcello</v>
      </c>
      <c r="N6" s="28"/>
      <c r="O6" s="28" t="str">
        <f t="shared" ref="O6:O68" si="2">TRIM(PROPER(M6&amp;" "&amp;L6))</f>
        <v>Marcello Guidi</v>
      </c>
      <c r="P6" s="28" t="str">
        <f t="shared" ref="P6:P68" si="3">E6</f>
        <v>ITA</v>
      </c>
      <c r="Q6" s="31">
        <v>44694</v>
      </c>
      <c r="R6" t="s">
        <v>311</v>
      </c>
      <c r="S6" t="s">
        <v>312</v>
      </c>
      <c r="T6">
        <v>10</v>
      </c>
      <c r="U6" t="s">
        <v>316</v>
      </c>
      <c r="V6" t="s">
        <v>317</v>
      </c>
      <c r="W6">
        <v>93</v>
      </c>
      <c r="X6" s="32">
        <f t="shared" ref="X6:X68" si="4">H6*86400</f>
        <v>6633.0083519999998</v>
      </c>
      <c r="Y6" s="33">
        <f t="shared" ref="Y6:Y68" si="5">A6</f>
        <v>2</v>
      </c>
    </row>
    <row r="7" spans="1:25" x14ac:dyDescent="0.25">
      <c r="A7" s="3">
        <v>3</v>
      </c>
      <c r="B7" s="4">
        <v>107</v>
      </c>
      <c r="C7" s="18" t="s">
        <v>11</v>
      </c>
      <c r="D7" s="18"/>
      <c r="E7" s="5" t="s">
        <v>9</v>
      </c>
      <c r="F7" s="6"/>
      <c r="G7" s="7" t="s">
        <v>10</v>
      </c>
      <c r="H7" s="8">
        <v>7.6863509999999996E-2</v>
      </c>
      <c r="I7" s="9">
        <v>11.5</v>
      </c>
      <c r="J7" s="19"/>
      <c r="K7" s="19"/>
      <c r="L7" s="28" t="str">
        <f t="shared" si="0"/>
        <v>PALTRINIERI</v>
      </c>
      <c r="M7" s="28" t="str">
        <f t="shared" si="1"/>
        <v>Gregorio</v>
      </c>
      <c r="N7" s="28"/>
      <c r="O7" s="28" t="str">
        <f t="shared" si="2"/>
        <v>Gregorio Paltrinieri</v>
      </c>
      <c r="P7" s="28" t="str">
        <f t="shared" si="3"/>
        <v>ITA</v>
      </c>
      <c r="Q7" s="31">
        <v>44694</v>
      </c>
      <c r="R7" t="s">
        <v>311</v>
      </c>
      <c r="S7" t="s">
        <v>312</v>
      </c>
      <c r="T7">
        <v>10</v>
      </c>
      <c r="U7" t="s">
        <v>316</v>
      </c>
      <c r="V7" t="s">
        <v>317</v>
      </c>
      <c r="W7">
        <v>93</v>
      </c>
      <c r="X7" s="32">
        <f t="shared" si="4"/>
        <v>6641.0072639999999</v>
      </c>
      <c r="Y7" s="33">
        <f t="shared" si="5"/>
        <v>3</v>
      </c>
    </row>
    <row r="8" spans="1:25" x14ac:dyDescent="0.25">
      <c r="A8" s="3">
        <v>4</v>
      </c>
      <c r="B8" s="4">
        <v>108</v>
      </c>
      <c r="C8" s="18" t="s">
        <v>12</v>
      </c>
      <c r="D8" s="18"/>
      <c r="E8" s="5" t="s">
        <v>9</v>
      </c>
      <c r="F8" s="6"/>
      <c r="G8" s="7" t="s">
        <v>10</v>
      </c>
      <c r="H8" s="8">
        <v>7.6875079999999998E-2</v>
      </c>
      <c r="I8" s="9">
        <v>12.5</v>
      </c>
      <c r="J8" s="19"/>
      <c r="K8" s="19"/>
      <c r="L8" s="28" t="str">
        <f t="shared" si="0"/>
        <v>ACERENZA</v>
      </c>
      <c r="M8" s="28" t="str">
        <f t="shared" si="1"/>
        <v>Domenico</v>
      </c>
      <c r="N8" s="28"/>
      <c r="O8" s="28" t="str">
        <f t="shared" si="2"/>
        <v>Domenico Acerenza</v>
      </c>
      <c r="P8" s="28" t="str">
        <f t="shared" si="3"/>
        <v>ITA</v>
      </c>
      <c r="Q8" s="31">
        <v>44694</v>
      </c>
      <c r="R8" t="s">
        <v>311</v>
      </c>
      <c r="S8" t="s">
        <v>312</v>
      </c>
      <c r="T8">
        <v>10</v>
      </c>
      <c r="U8" t="s">
        <v>316</v>
      </c>
      <c r="V8" t="s">
        <v>317</v>
      </c>
      <c r="W8">
        <v>93</v>
      </c>
      <c r="X8" s="32">
        <f t="shared" si="4"/>
        <v>6642.0069119999998</v>
      </c>
      <c r="Y8" s="33">
        <f t="shared" si="5"/>
        <v>4</v>
      </c>
    </row>
    <row r="9" spans="1:25" x14ac:dyDescent="0.25">
      <c r="A9" s="3">
        <v>5</v>
      </c>
      <c r="B9" s="4">
        <v>7</v>
      </c>
      <c r="C9" s="18" t="s">
        <v>13</v>
      </c>
      <c r="D9" s="18"/>
      <c r="E9" s="5" t="s">
        <v>9</v>
      </c>
      <c r="F9" s="6"/>
      <c r="G9" s="7" t="s">
        <v>10</v>
      </c>
      <c r="H9" s="8">
        <v>7.6875089999999993E-2</v>
      </c>
      <c r="I9" s="9">
        <v>12.6</v>
      </c>
      <c r="J9" s="19"/>
      <c r="K9" s="19"/>
      <c r="L9" s="28" t="str">
        <f t="shared" si="0"/>
        <v>SANZULLO</v>
      </c>
      <c r="M9" s="28" t="str">
        <f t="shared" si="1"/>
        <v>Pasquale</v>
      </c>
      <c r="N9" s="28"/>
      <c r="O9" s="28" t="str">
        <f t="shared" si="2"/>
        <v>Pasquale Sanzullo</v>
      </c>
      <c r="P9" s="28" t="str">
        <f t="shared" si="3"/>
        <v>ITA</v>
      </c>
      <c r="Q9" s="31">
        <v>44694</v>
      </c>
      <c r="R9" t="s">
        <v>311</v>
      </c>
      <c r="S9" t="s">
        <v>312</v>
      </c>
      <c r="T9">
        <v>10</v>
      </c>
      <c r="U9" t="s">
        <v>316</v>
      </c>
      <c r="V9" t="s">
        <v>317</v>
      </c>
      <c r="W9">
        <v>93</v>
      </c>
      <c r="X9" s="32">
        <f t="shared" si="4"/>
        <v>6642.0077759999995</v>
      </c>
      <c r="Y9" s="33">
        <f t="shared" si="5"/>
        <v>5</v>
      </c>
    </row>
    <row r="10" spans="1:25" x14ac:dyDescent="0.25">
      <c r="A10" s="3">
        <v>6</v>
      </c>
      <c r="B10" s="4">
        <v>43</v>
      </c>
      <c r="C10" s="18" t="s">
        <v>14</v>
      </c>
      <c r="D10" s="18"/>
      <c r="E10" s="5" t="s">
        <v>9</v>
      </c>
      <c r="F10" s="6"/>
      <c r="G10" s="7" t="s">
        <v>10</v>
      </c>
      <c r="H10" s="8">
        <v>7.6956029999999995E-2</v>
      </c>
      <c r="I10" s="9">
        <v>18.899999999999999</v>
      </c>
      <c r="J10" s="19"/>
      <c r="K10" s="19"/>
      <c r="L10" s="28" t="str">
        <f t="shared" si="0"/>
        <v>SANZULLO</v>
      </c>
      <c r="M10" s="28" t="str">
        <f t="shared" si="1"/>
        <v>Mario</v>
      </c>
      <c r="N10" s="28"/>
      <c r="O10" s="28" t="str">
        <f t="shared" si="2"/>
        <v>Mario Sanzullo</v>
      </c>
      <c r="P10" s="28" t="str">
        <f t="shared" si="3"/>
        <v>ITA</v>
      </c>
      <c r="Q10" s="31">
        <v>44694</v>
      </c>
      <c r="R10" t="s">
        <v>311</v>
      </c>
      <c r="S10" t="s">
        <v>312</v>
      </c>
      <c r="T10">
        <v>10</v>
      </c>
      <c r="U10" t="s">
        <v>316</v>
      </c>
      <c r="V10" t="s">
        <v>317</v>
      </c>
      <c r="W10">
        <v>93</v>
      </c>
      <c r="X10" s="32">
        <f t="shared" si="4"/>
        <v>6649.0009919999993</v>
      </c>
      <c r="Y10" s="33">
        <f t="shared" si="5"/>
        <v>6</v>
      </c>
    </row>
    <row r="11" spans="1:25" x14ac:dyDescent="0.25">
      <c r="A11" s="3">
        <v>7</v>
      </c>
      <c r="B11" s="4">
        <v>51</v>
      </c>
      <c r="C11" s="18" t="s">
        <v>15</v>
      </c>
      <c r="D11" s="18"/>
      <c r="E11" s="5" t="s">
        <v>9</v>
      </c>
      <c r="F11" s="6"/>
      <c r="G11" s="7" t="s">
        <v>10</v>
      </c>
      <c r="H11" s="8">
        <v>7.6979199999999998E-2</v>
      </c>
      <c r="I11" s="9">
        <v>21.1</v>
      </c>
      <c r="J11" s="19"/>
      <c r="K11" s="19"/>
      <c r="L11" s="28" t="str">
        <f t="shared" si="0"/>
        <v>VERANI</v>
      </c>
      <c r="M11" s="28" t="str">
        <f t="shared" si="1"/>
        <v>Dario</v>
      </c>
      <c r="N11" s="28"/>
      <c r="O11" s="28" t="str">
        <f t="shared" si="2"/>
        <v>Dario Verani</v>
      </c>
      <c r="P11" s="28" t="str">
        <f t="shared" si="3"/>
        <v>ITA</v>
      </c>
      <c r="Q11" s="31">
        <v>44694</v>
      </c>
      <c r="R11" t="s">
        <v>311</v>
      </c>
      <c r="S11" t="s">
        <v>312</v>
      </c>
      <c r="T11">
        <v>10</v>
      </c>
      <c r="U11" t="s">
        <v>316</v>
      </c>
      <c r="V11" t="s">
        <v>317</v>
      </c>
      <c r="W11">
        <v>93</v>
      </c>
      <c r="X11" s="32">
        <f t="shared" si="4"/>
        <v>6651.00288</v>
      </c>
      <c r="Y11" s="33">
        <f t="shared" si="5"/>
        <v>7</v>
      </c>
    </row>
    <row r="12" spans="1:25" x14ac:dyDescent="0.25">
      <c r="A12" s="3">
        <v>8</v>
      </c>
      <c r="B12" s="4">
        <v>29</v>
      </c>
      <c r="C12" s="18" t="s">
        <v>16</v>
      </c>
      <c r="D12" s="18"/>
      <c r="E12" s="5" t="s">
        <v>17</v>
      </c>
      <c r="F12" s="10">
        <v>37868</v>
      </c>
      <c r="G12" s="7" t="s">
        <v>18</v>
      </c>
      <c r="H12" s="8">
        <v>7.701392E-2</v>
      </c>
      <c r="I12" s="9">
        <v>24.1</v>
      </c>
      <c r="J12" s="19"/>
      <c r="K12" s="19"/>
      <c r="L12" s="28" t="str">
        <f t="shared" si="0"/>
        <v>BETLEHEM</v>
      </c>
      <c r="M12" s="28" t="str">
        <f t="shared" si="1"/>
        <v>David</v>
      </c>
      <c r="N12" s="28"/>
      <c r="O12" s="28" t="str">
        <f t="shared" si="2"/>
        <v>David Betlehem</v>
      </c>
      <c r="P12" s="28" t="str">
        <f t="shared" si="3"/>
        <v>HUN</v>
      </c>
      <c r="Q12" s="31">
        <v>44694</v>
      </c>
      <c r="R12" t="s">
        <v>311</v>
      </c>
      <c r="S12" t="s">
        <v>312</v>
      </c>
      <c r="T12">
        <v>10</v>
      </c>
      <c r="U12" t="s">
        <v>316</v>
      </c>
      <c r="V12" t="s">
        <v>317</v>
      </c>
      <c r="W12">
        <v>93</v>
      </c>
      <c r="X12" s="32">
        <f t="shared" si="4"/>
        <v>6654.0026879999996</v>
      </c>
      <c r="Y12" s="33">
        <f t="shared" si="5"/>
        <v>8</v>
      </c>
    </row>
    <row r="13" spans="1:25" x14ac:dyDescent="0.25">
      <c r="A13" s="3">
        <v>9</v>
      </c>
      <c r="B13" s="4">
        <v>47</v>
      </c>
      <c r="C13" s="18" t="s">
        <v>19</v>
      </c>
      <c r="D13" s="18"/>
      <c r="E13" s="5" t="s">
        <v>6</v>
      </c>
      <c r="F13" s="6"/>
      <c r="G13" s="7" t="s">
        <v>7</v>
      </c>
      <c r="H13" s="8">
        <v>7.7280199999999993E-2</v>
      </c>
      <c r="I13" s="9">
        <v>47.7</v>
      </c>
      <c r="J13" s="19"/>
      <c r="K13" s="19"/>
      <c r="L13" s="28" t="str">
        <f t="shared" si="0"/>
        <v>REYMOND</v>
      </c>
      <c r="M13" s="28" t="str">
        <f t="shared" si="1"/>
        <v>Axel</v>
      </c>
      <c r="N13" s="28"/>
      <c r="O13" s="28" t="str">
        <f t="shared" si="2"/>
        <v>Axel Reymond</v>
      </c>
      <c r="P13" s="28" t="str">
        <f t="shared" si="3"/>
        <v>FRA</v>
      </c>
      <c r="Q13" s="31">
        <v>44694</v>
      </c>
      <c r="R13" t="s">
        <v>311</v>
      </c>
      <c r="S13" t="s">
        <v>312</v>
      </c>
      <c r="T13">
        <v>10</v>
      </c>
      <c r="U13" t="s">
        <v>316</v>
      </c>
      <c r="V13" t="s">
        <v>317</v>
      </c>
      <c r="W13">
        <v>93</v>
      </c>
      <c r="X13" s="32">
        <f t="shared" si="4"/>
        <v>6677.0092799999993</v>
      </c>
      <c r="Y13" s="33">
        <f t="shared" si="5"/>
        <v>9</v>
      </c>
    </row>
    <row r="14" spans="1:25" x14ac:dyDescent="0.25">
      <c r="A14" s="3">
        <v>10</v>
      </c>
      <c r="B14" s="4">
        <v>38</v>
      </c>
      <c r="C14" s="18" t="s">
        <v>20</v>
      </c>
      <c r="D14" s="18"/>
      <c r="E14" s="5" t="s">
        <v>21</v>
      </c>
      <c r="F14" s="6"/>
      <c r="G14" s="7" t="s">
        <v>22</v>
      </c>
      <c r="H14" s="8">
        <v>7.7326480000000003E-2</v>
      </c>
      <c r="I14" s="9">
        <v>51.6</v>
      </c>
      <c r="J14" s="19"/>
      <c r="K14" s="19"/>
      <c r="L14" s="28" t="str">
        <f t="shared" si="0"/>
        <v>ROBINSON</v>
      </c>
      <c r="M14" s="28" t="str">
        <f t="shared" si="1"/>
        <v>Tobias</v>
      </c>
      <c r="N14" s="28"/>
      <c r="O14" s="28" t="str">
        <f t="shared" si="2"/>
        <v>Tobias Robinson</v>
      </c>
      <c r="P14" s="28" t="str">
        <f t="shared" si="3"/>
        <v>GBR</v>
      </c>
      <c r="Q14" s="31">
        <v>44694</v>
      </c>
      <c r="R14" t="s">
        <v>311</v>
      </c>
      <c r="S14" t="s">
        <v>312</v>
      </c>
      <c r="T14">
        <v>10</v>
      </c>
      <c r="U14" t="s">
        <v>316</v>
      </c>
      <c r="V14" t="s">
        <v>317</v>
      </c>
      <c r="W14">
        <v>93</v>
      </c>
      <c r="X14" s="32">
        <f t="shared" si="4"/>
        <v>6681.0078720000001</v>
      </c>
      <c r="Y14" s="33">
        <f t="shared" si="5"/>
        <v>10</v>
      </c>
    </row>
    <row r="15" spans="1:25" x14ac:dyDescent="0.25">
      <c r="A15" s="3">
        <v>11</v>
      </c>
      <c r="B15" s="4">
        <v>28</v>
      </c>
      <c r="C15" s="18" t="s">
        <v>23</v>
      </c>
      <c r="D15" s="18"/>
      <c r="E15" s="5" t="s">
        <v>17</v>
      </c>
      <c r="F15" s="10">
        <v>35516</v>
      </c>
      <c r="G15" s="7" t="s">
        <v>18</v>
      </c>
      <c r="H15" s="8">
        <v>7.741903E-2</v>
      </c>
      <c r="I15" s="9">
        <v>59.2</v>
      </c>
      <c r="J15" s="19"/>
      <c r="K15" s="19"/>
      <c r="L15" s="28" t="str">
        <f t="shared" si="0"/>
        <v>RASOVSZKY</v>
      </c>
      <c r="M15" s="28" t="str">
        <f t="shared" si="1"/>
        <v>Kristof</v>
      </c>
      <c r="N15" s="28"/>
      <c r="O15" s="28" t="str">
        <f t="shared" si="2"/>
        <v>Kristof Rasovszky</v>
      </c>
      <c r="P15" s="28" t="str">
        <f t="shared" si="3"/>
        <v>HUN</v>
      </c>
      <c r="Q15" s="31">
        <v>44694</v>
      </c>
      <c r="R15" t="s">
        <v>311</v>
      </c>
      <c r="S15" t="s">
        <v>312</v>
      </c>
      <c r="T15">
        <v>10</v>
      </c>
      <c r="U15" t="s">
        <v>316</v>
      </c>
      <c r="V15" t="s">
        <v>317</v>
      </c>
      <c r="W15">
        <v>93</v>
      </c>
      <c r="X15" s="32">
        <f t="shared" si="4"/>
        <v>6689.0041920000003</v>
      </c>
      <c r="Y15" s="33">
        <f t="shared" si="5"/>
        <v>11</v>
      </c>
    </row>
    <row r="16" spans="1:25" x14ac:dyDescent="0.25">
      <c r="A16" s="3">
        <v>12</v>
      </c>
      <c r="B16" s="4">
        <v>3</v>
      </c>
      <c r="C16" s="18" t="s">
        <v>24</v>
      </c>
      <c r="D16" s="18"/>
      <c r="E16" s="5" t="s">
        <v>21</v>
      </c>
      <c r="F16" s="6"/>
      <c r="G16" s="7" t="s">
        <v>22</v>
      </c>
      <c r="H16" s="8">
        <v>7.7430609999999997E-2</v>
      </c>
      <c r="I16" s="11" t="s">
        <v>25</v>
      </c>
      <c r="J16" s="19"/>
      <c r="K16" s="19"/>
      <c r="L16" s="28" t="str">
        <f t="shared" si="0"/>
        <v>PARDOE</v>
      </c>
      <c r="M16" s="28" t="str">
        <f t="shared" si="1"/>
        <v>Hector</v>
      </c>
      <c r="N16" s="28"/>
      <c r="O16" s="28" t="str">
        <f t="shared" si="2"/>
        <v>Hector Pardoe</v>
      </c>
      <c r="P16" s="28" t="str">
        <f t="shared" si="3"/>
        <v>GBR</v>
      </c>
      <c r="Q16" s="31">
        <v>44694</v>
      </c>
      <c r="R16" t="s">
        <v>311</v>
      </c>
      <c r="S16" t="s">
        <v>312</v>
      </c>
      <c r="T16">
        <v>10</v>
      </c>
      <c r="U16" t="s">
        <v>316</v>
      </c>
      <c r="V16" t="s">
        <v>317</v>
      </c>
      <c r="W16">
        <v>93</v>
      </c>
      <c r="X16" s="32">
        <f t="shared" si="4"/>
        <v>6690.0047039999999</v>
      </c>
      <c r="Y16" s="33">
        <f t="shared" si="5"/>
        <v>12</v>
      </c>
    </row>
    <row r="17" spans="1:25" x14ac:dyDescent="0.25">
      <c r="A17" s="3">
        <v>13</v>
      </c>
      <c r="B17" s="4">
        <v>104</v>
      </c>
      <c r="C17" s="18" t="s">
        <v>26</v>
      </c>
      <c r="D17" s="18"/>
      <c r="E17" s="5" t="s">
        <v>9</v>
      </c>
      <c r="F17" s="6"/>
      <c r="G17" s="7" t="s">
        <v>10</v>
      </c>
      <c r="H17" s="8">
        <v>7.7442150000000001E-2</v>
      </c>
      <c r="I17" s="11" t="s">
        <v>27</v>
      </c>
      <c r="J17" s="19"/>
      <c r="K17" s="19"/>
      <c r="L17" s="28" t="str">
        <f t="shared" si="0"/>
        <v>MARCHELLO</v>
      </c>
      <c r="M17" s="28" t="str">
        <f t="shared" si="1"/>
        <v>Davide</v>
      </c>
      <c r="N17" s="28"/>
      <c r="O17" s="28" t="str">
        <f t="shared" si="2"/>
        <v>Davide Marchello</v>
      </c>
      <c r="P17" s="28" t="str">
        <f t="shared" si="3"/>
        <v>ITA</v>
      </c>
      <c r="Q17" s="31">
        <v>44694</v>
      </c>
      <c r="R17" t="s">
        <v>311</v>
      </c>
      <c r="S17" t="s">
        <v>312</v>
      </c>
      <c r="T17">
        <v>10</v>
      </c>
      <c r="U17" t="s">
        <v>316</v>
      </c>
      <c r="V17" t="s">
        <v>317</v>
      </c>
      <c r="W17">
        <v>93</v>
      </c>
      <c r="X17" s="32">
        <f t="shared" si="4"/>
        <v>6691.0017600000001</v>
      </c>
      <c r="Y17" s="33">
        <f t="shared" si="5"/>
        <v>13</v>
      </c>
    </row>
    <row r="18" spans="1:25" x14ac:dyDescent="0.25">
      <c r="A18" s="3">
        <v>14</v>
      </c>
      <c r="B18" s="4">
        <v>53</v>
      </c>
      <c r="C18" s="18" t="s">
        <v>28</v>
      </c>
      <c r="D18" s="18"/>
      <c r="E18" s="5" t="s">
        <v>9</v>
      </c>
      <c r="F18" s="6"/>
      <c r="G18" s="7" t="s">
        <v>10</v>
      </c>
      <c r="H18" s="8">
        <v>7.7442159999999996E-2</v>
      </c>
      <c r="I18" s="11" t="s">
        <v>29</v>
      </c>
      <c r="J18" s="19"/>
      <c r="K18" s="19"/>
      <c r="L18" s="28" t="str">
        <f t="shared" si="0"/>
        <v>FURLAN</v>
      </c>
      <c r="M18" s="28" t="str">
        <f t="shared" si="1"/>
        <v>Matteo</v>
      </c>
      <c r="N18" s="28"/>
      <c r="O18" s="28" t="str">
        <f t="shared" si="2"/>
        <v>Matteo Furlan</v>
      </c>
      <c r="P18" s="28" t="str">
        <f t="shared" si="3"/>
        <v>ITA</v>
      </c>
      <c r="Q18" s="31">
        <v>44694</v>
      </c>
      <c r="R18" t="s">
        <v>311</v>
      </c>
      <c r="S18" t="s">
        <v>312</v>
      </c>
      <c r="T18">
        <v>10</v>
      </c>
      <c r="U18" t="s">
        <v>316</v>
      </c>
      <c r="V18" t="s">
        <v>317</v>
      </c>
      <c r="W18">
        <v>93</v>
      </c>
      <c r="X18" s="32">
        <f t="shared" si="4"/>
        <v>6691.0026239999997</v>
      </c>
      <c r="Y18" s="33">
        <f t="shared" si="5"/>
        <v>14</v>
      </c>
    </row>
    <row r="19" spans="1:25" x14ac:dyDescent="0.25">
      <c r="A19" s="3">
        <v>15</v>
      </c>
      <c r="B19" s="4">
        <v>66</v>
      </c>
      <c r="C19" s="18" t="s">
        <v>30</v>
      </c>
      <c r="D19" s="18"/>
      <c r="E19" s="5" t="s">
        <v>6</v>
      </c>
      <c r="F19" s="6"/>
      <c r="G19" s="7" t="s">
        <v>7</v>
      </c>
      <c r="H19" s="8">
        <v>7.7500089999999994E-2</v>
      </c>
      <c r="I19" s="11" t="s">
        <v>31</v>
      </c>
      <c r="J19" s="19"/>
      <c r="K19" s="19"/>
      <c r="L19" s="28" t="str">
        <f t="shared" si="0"/>
        <v>ZITOUNI</v>
      </c>
      <c r="M19" s="28" t="str">
        <f t="shared" si="1"/>
        <v>Fares</v>
      </c>
      <c r="N19" s="28"/>
      <c r="O19" s="28" t="str">
        <f t="shared" si="2"/>
        <v>Fares Zitouni</v>
      </c>
      <c r="P19" s="28" t="str">
        <f t="shared" si="3"/>
        <v>FRA</v>
      </c>
      <c r="Q19" s="31">
        <v>44694</v>
      </c>
      <c r="R19" t="s">
        <v>311</v>
      </c>
      <c r="S19" t="s">
        <v>312</v>
      </c>
      <c r="T19">
        <v>10</v>
      </c>
      <c r="U19" t="s">
        <v>316</v>
      </c>
      <c r="V19" t="s">
        <v>317</v>
      </c>
      <c r="W19">
        <v>93</v>
      </c>
      <c r="X19" s="32">
        <f t="shared" si="4"/>
        <v>6696.0077759999995</v>
      </c>
      <c r="Y19" s="33">
        <f t="shared" si="5"/>
        <v>15</v>
      </c>
    </row>
    <row r="20" spans="1:25" x14ac:dyDescent="0.25">
      <c r="A20" s="3">
        <v>16</v>
      </c>
      <c r="B20" s="4">
        <v>76</v>
      </c>
      <c r="C20" s="18" t="s">
        <v>32</v>
      </c>
      <c r="D20" s="18"/>
      <c r="E20" s="5" t="s">
        <v>6</v>
      </c>
      <c r="F20" s="6"/>
      <c r="G20" s="7" t="s">
        <v>7</v>
      </c>
      <c r="H20" s="8">
        <v>7.7546299999999999E-2</v>
      </c>
      <c r="I20" s="11" t="s">
        <v>33</v>
      </c>
      <c r="J20" s="19"/>
      <c r="K20" s="19"/>
      <c r="L20" s="28" t="str">
        <f t="shared" si="0"/>
        <v>CLUSMAN</v>
      </c>
      <c r="M20" s="28" t="str">
        <f t="shared" si="1"/>
        <v>Jean-Baptiste</v>
      </c>
      <c r="N20" s="28"/>
      <c r="O20" s="28" t="str">
        <f t="shared" si="2"/>
        <v>Jean-Baptiste Clusman</v>
      </c>
      <c r="P20" s="28" t="str">
        <f t="shared" si="3"/>
        <v>FRA</v>
      </c>
      <c r="Q20" s="31">
        <v>44694</v>
      </c>
      <c r="R20" t="s">
        <v>311</v>
      </c>
      <c r="S20" t="s">
        <v>312</v>
      </c>
      <c r="T20">
        <v>10</v>
      </c>
      <c r="U20" t="s">
        <v>316</v>
      </c>
      <c r="V20" t="s">
        <v>317</v>
      </c>
      <c r="W20">
        <v>93</v>
      </c>
      <c r="X20" s="32">
        <f t="shared" si="4"/>
        <v>6700.0003200000001</v>
      </c>
      <c r="Y20" s="33">
        <f t="shared" si="5"/>
        <v>16</v>
      </c>
    </row>
    <row r="21" spans="1:25" x14ac:dyDescent="0.25">
      <c r="A21" s="3">
        <v>17</v>
      </c>
      <c r="B21" s="4">
        <v>54</v>
      </c>
      <c r="C21" s="18" t="s">
        <v>34</v>
      </c>
      <c r="D21" s="18"/>
      <c r="E21" s="5" t="s">
        <v>9</v>
      </c>
      <c r="F21" s="6"/>
      <c r="G21" s="7" t="s">
        <v>10</v>
      </c>
      <c r="H21" s="8">
        <v>7.7719919999999998E-2</v>
      </c>
      <c r="I21" s="11" t="s">
        <v>35</v>
      </c>
      <c r="J21" s="19"/>
      <c r="K21" s="19"/>
      <c r="L21" s="28" t="str">
        <f t="shared" si="0"/>
        <v>DALU</v>
      </c>
      <c r="M21" s="28" t="str">
        <f t="shared" si="1"/>
        <v>Fabio</v>
      </c>
      <c r="N21" s="28"/>
      <c r="O21" s="28" t="str">
        <f t="shared" si="2"/>
        <v>Fabio Dalu</v>
      </c>
      <c r="P21" s="28" t="str">
        <f t="shared" si="3"/>
        <v>ITA</v>
      </c>
      <c r="Q21" s="31">
        <v>44694</v>
      </c>
      <c r="R21" t="s">
        <v>311</v>
      </c>
      <c r="S21" t="s">
        <v>312</v>
      </c>
      <c r="T21">
        <v>10</v>
      </c>
      <c r="U21" t="s">
        <v>316</v>
      </c>
      <c r="V21" t="s">
        <v>317</v>
      </c>
      <c r="W21">
        <v>93</v>
      </c>
      <c r="X21" s="32">
        <f t="shared" si="4"/>
        <v>6715.001088</v>
      </c>
      <c r="Y21" s="33">
        <f t="shared" si="5"/>
        <v>17</v>
      </c>
    </row>
    <row r="22" spans="1:25" x14ac:dyDescent="0.25">
      <c r="A22" s="3">
        <v>18</v>
      </c>
      <c r="B22" s="4">
        <v>44</v>
      </c>
      <c r="C22" s="18" t="s">
        <v>36</v>
      </c>
      <c r="D22" s="18"/>
      <c r="E22" s="5" t="s">
        <v>9</v>
      </c>
      <c r="F22" s="6"/>
      <c r="G22" s="7" t="s">
        <v>10</v>
      </c>
      <c r="H22" s="8">
        <v>7.7743140000000002E-2</v>
      </c>
      <c r="I22" s="11" t="s">
        <v>37</v>
      </c>
      <c r="J22" s="19"/>
      <c r="K22" s="19"/>
      <c r="L22" s="28" t="str">
        <f t="shared" si="0"/>
        <v>RUFFINI</v>
      </c>
      <c r="M22" s="28" t="str">
        <f t="shared" si="1"/>
        <v>Simone</v>
      </c>
      <c r="N22" s="28"/>
      <c r="O22" s="28" t="str">
        <f t="shared" si="2"/>
        <v>Simone Ruffini</v>
      </c>
      <c r="P22" s="28" t="str">
        <f t="shared" si="3"/>
        <v>ITA</v>
      </c>
      <c r="Q22" s="31">
        <v>44694</v>
      </c>
      <c r="R22" t="s">
        <v>311</v>
      </c>
      <c r="S22" t="s">
        <v>312</v>
      </c>
      <c r="T22">
        <v>10</v>
      </c>
      <c r="U22" t="s">
        <v>316</v>
      </c>
      <c r="V22" t="s">
        <v>317</v>
      </c>
      <c r="W22">
        <v>93</v>
      </c>
      <c r="X22" s="32">
        <f t="shared" si="4"/>
        <v>6717.0072959999998</v>
      </c>
      <c r="Y22" s="33">
        <f t="shared" si="5"/>
        <v>18</v>
      </c>
    </row>
    <row r="23" spans="1:25" x14ac:dyDescent="0.25">
      <c r="A23" s="3">
        <v>19</v>
      </c>
      <c r="B23" s="4">
        <v>32</v>
      </c>
      <c r="C23" s="18" t="s">
        <v>38</v>
      </c>
      <c r="D23" s="18"/>
      <c r="E23" s="5" t="s">
        <v>6</v>
      </c>
      <c r="F23" s="6"/>
      <c r="G23" s="7" t="s">
        <v>7</v>
      </c>
      <c r="H23" s="8">
        <v>7.7754729999999994E-2</v>
      </c>
      <c r="I23" s="11" t="s">
        <v>39</v>
      </c>
      <c r="J23" s="19"/>
      <c r="K23" s="19"/>
      <c r="L23" s="28" t="str">
        <f t="shared" si="0"/>
        <v>ROLDAN</v>
      </c>
      <c r="M23" s="28" t="str">
        <f t="shared" si="1"/>
        <v>MUNOZ Enzo</v>
      </c>
      <c r="N23" s="28"/>
      <c r="O23" s="28" t="str">
        <f t="shared" si="2"/>
        <v>Munoz Enzo Roldan</v>
      </c>
      <c r="P23" s="28" t="str">
        <f t="shared" si="3"/>
        <v>FRA</v>
      </c>
      <c r="Q23" s="31">
        <v>44694</v>
      </c>
      <c r="R23" t="s">
        <v>311</v>
      </c>
      <c r="S23" t="s">
        <v>312</v>
      </c>
      <c r="T23">
        <v>10</v>
      </c>
      <c r="U23" t="s">
        <v>316</v>
      </c>
      <c r="V23" t="s">
        <v>317</v>
      </c>
      <c r="W23">
        <v>93</v>
      </c>
      <c r="X23" s="32">
        <f t="shared" si="4"/>
        <v>6718.0086719999999</v>
      </c>
      <c r="Y23" s="33">
        <f t="shared" si="5"/>
        <v>19</v>
      </c>
    </row>
    <row r="24" spans="1:25" x14ac:dyDescent="0.25">
      <c r="A24" s="3">
        <v>20</v>
      </c>
      <c r="B24" s="4">
        <v>13</v>
      </c>
      <c r="C24" s="18" t="s">
        <v>40</v>
      </c>
      <c r="D24" s="18"/>
      <c r="E24" s="5" t="s">
        <v>41</v>
      </c>
      <c r="F24" s="10">
        <v>35533</v>
      </c>
      <c r="G24" s="7" t="s">
        <v>42</v>
      </c>
      <c r="H24" s="8">
        <v>7.7997769999999994E-2</v>
      </c>
      <c r="I24" s="11" t="s">
        <v>43</v>
      </c>
      <c r="J24" s="19"/>
      <c r="K24" s="19"/>
      <c r="L24" s="28" t="str">
        <f t="shared" si="0"/>
        <v>VANHUYS</v>
      </c>
      <c r="M24" s="28" t="str">
        <f t="shared" si="1"/>
        <v>Logan</v>
      </c>
      <c r="N24" s="28"/>
      <c r="O24" s="28" t="str">
        <f t="shared" si="2"/>
        <v>Logan Vanhuys</v>
      </c>
      <c r="P24" s="28" t="str">
        <f t="shared" si="3"/>
        <v>BEL</v>
      </c>
      <c r="Q24" s="31">
        <v>44694</v>
      </c>
      <c r="R24" t="s">
        <v>311</v>
      </c>
      <c r="S24" t="s">
        <v>312</v>
      </c>
      <c r="T24">
        <v>10</v>
      </c>
      <c r="U24" t="s">
        <v>316</v>
      </c>
      <c r="V24" t="s">
        <v>317</v>
      </c>
      <c r="W24">
        <v>93</v>
      </c>
      <c r="X24" s="32">
        <f t="shared" si="4"/>
        <v>6739.0073279999997</v>
      </c>
      <c r="Y24" s="33">
        <f t="shared" si="5"/>
        <v>20</v>
      </c>
    </row>
    <row r="25" spans="1:25" x14ac:dyDescent="0.25">
      <c r="A25" s="3">
        <v>21</v>
      </c>
      <c r="B25" s="4">
        <v>89</v>
      </c>
      <c r="C25" s="18" t="s">
        <v>44</v>
      </c>
      <c r="D25" s="18"/>
      <c r="E25" s="5" t="s">
        <v>9</v>
      </c>
      <c r="F25" s="6"/>
      <c r="G25" s="7" t="s">
        <v>10</v>
      </c>
      <c r="H25" s="8">
        <v>7.8518589999999999E-2</v>
      </c>
      <c r="I25" s="11" t="s">
        <v>45</v>
      </c>
      <c r="J25" s="19"/>
      <c r="K25" s="19"/>
      <c r="L25" s="28" t="str">
        <f t="shared" si="0"/>
        <v>ILARIO</v>
      </c>
      <c r="M25" s="28" t="str">
        <f t="shared" si="1"/>
        <v>Giuseppe</v>
      </c>
      <c r="N25" s="28"/>
      <c r="O25" s="28" t="str">
        <f t="shared" si="2"/>
        <v>Giuseppe Ilario</v>
      </c>
      <c r="P25" s="28" t="str">
        <f t="shared" si="3"/>
        <v>ITA</v>
      </c>
      <c r="Q25" s="31">
        <v>44694</v>
      </c>
      <c r="R25" t="s">
        <v>311</v>
      </c>
      <c r="S25" t="s">
        <v>312</v>
      </c>
      <c r="T25">
        <v>10</v>
      </c>
      <c r="U25" t="s">
        <v>316</v>
      </c>
      <c r="V25" t="s">
        <v>317</v>
      </c>
      <c r="W25">
        <v>93</v>
      </c>
      <c r="X25" s="32">
        <f t="shared" si="4"/>
        <v>6784.0061759999999</v>
      </c>
      <c r="Y25" s="33">
        <f t="shared" si="5"/>
        <v>21</v>
      </c>
    </row>
    <row r="26" spans="1:25" x14ac:dyDescent="0.25">
      <c r="A26" s="3">
        <v>22</v>
      </c>
      <c r="B26" s="4">
        <v>74</v>
      </c>
      <c r="C26" s="18" t="s">
        <v>46</v>
      </c>
      <c r="D26" s="18"/>
      <c r="E26" s="5" t="s">
        <v>6</v>
      </c>
      <c r="F26" s="6"/>
      <c r="G26" s="7" t="s">
        <v>7</v>
      </c>
      <c r="H26" s="8">
        <v>7.8819509999999995E-2</v>
      </c>
      <c r="I26" s="11" t="s">
        <v>47</v>
      </c>
      <c r="J26" s="19"/>
      <c r="K26" s="19"/>
      <c r="L26" s="28" t="str">
        <f t="shared" si="0"/>
        <v>OUABDESSELAM</v>
      </c>
      <c r="M26" s="28" t="str">
        <f t="shared" si="1"/>
        <v>Leo</v>
      </c>
      <c r="N26" s="28"/>
      <c r="O26" s="28" t="str">
        <f t="shared" si="2"/>
        <v>Leo Ouabdesselam</v>
      </c>
      <c r="P26" s="28" t="str">
        <f t="shared" si="3"/>
        <v>FRA</v>
      </c>
      <c r="Q26" s="31">
        <v>44694</v>
      </c>
      <c r="R26" t="s">
        <v>311</v>
      </c>
      <c r="S26" t="s">
        <v>312</v>
      </c>
      <c r="T26">
        <v>10</v>
      </c>
      <c r="U26" t="s">
        <v>316</v>
      </c>
      <c r="V26" t="s">
        <v>317</v>
      </c>
      <c r="W26">
        <v>93</v>
      </c>
      <c r="X26" s="32">
        <f t="shared" si="4"/>
        <v>6810.0056639999993</v>
      </c>
      <c r="Y26" s="33">
        <f t="shared" si="5"/>
        <v>22</v>
      </c>
    </row>
    <row r="27" spans="1:25" x14ac:dyDescent="0.25">
      <c r="A27" s="3">
        <v>23</v>
      </c>
      <c r="B27" s="4">
        <v>90</v>
      </c>
      <c r="C27" s="18" t="s">
        <v>48</v>
      </c>
      <c r="D27" s="18"/>
      <c r="E27" s="5" t="s">
        <v>9</v>
      </c>
      <c r="F27" s="6"/>
      <c r="G27" s="7" t="s">
        <v>10</v>
      </c>
      <c r="H27" s="8">
        <v>7.8900509999999993E-2</v>
      </c>
      <c r="I27" s="11" t="s">
        <v>49</v>
      </c>
      <c r="J27" s="19"/>
      <c r="K27" s="19"/>
      <c r="L27" s="28" t="str">
        <f t="shared" si="0"/>
        <v>CASO</v>
      </c>
      <c r="M27" s="28" t="str">
        <f t="shared" si="1"/>
        <v>Vincenzo</v>
      </c>
      <c r="N27" s="28"/>
      <c r="O27" s="28" t="str">
        <f t="shared" si="2"/>
        <v>Vincenzo Caso</v>
      </c>
      <c r="P27" s="28" t="str">
        <f t="shared" si="3"/>
        <v>ITA</v>
      </c>
      <c r="Q27" s="31">
        <v>44694</v>
      </c>
      <c r="R27" t="s">
        <v>311</v>
      </c>
      <c r="S27" t="s">
        <v>312</v>
      </c>
      <c r="T27">
        <v>10</v>
      </c>
      <c r="U27" t="s">
        <v>316</v>
      </c>
      <c r="V27" t="s">
        <v>317</v>
      </c>
      <c r="W27">
        <v>93</v>
      </c>
      <c r="X27" s="32">
        <f t="shared" si="4"/>
        <v>6817.0040639999997</v>
      </c>
      <c r="Y27" s="33">
        <f t="shared" si="5"/>
        <v>23</v>
      </c>
    </row>
    <row r="28" spans="1:25" x14ac:dyDescent="0.25">
      <c r="A28" s="3">
        <v>24</v>
      </c>
      <c r="B28" s="4">
        <v>14</v>
      </c>
      <c r="C28" s="18" t="s">
        <v>50</v>
      </c>
      <c r="D28" s="18"/>
      <c r="E28" s="5" t="s">
        <v>6</v>
      </c>
      <c r="F28" s="6"/>
      <c r="G28" s="7" t="s">
        <v>7</v>
      </c>
      <c r="H28" s="8">
        <v>7.9108869999999998E-2</v>
      </c>
      <c r="I28" s="11" t="s">
        <v>51</v>
      </c>
      <c r="J28" s="19"/>
      <c r="K28" s="19"/>
      <c r="L28" s="28" t="str">
        <f t="shared" si="0"/>
        <v>FONTAINE</v>
      </c>
      <c r="M28" s="28" t="str">
        <f t="shared" si="1"/>
        <v>Logan</v>
      </c>
      <c r="N28" s="28"/>
      <c r="O28" s="28" t="str">
        <f t="shared" si="2"/>
        <v>Logan Fontaine</v>
      </c>
      <c r="P28" s="28" t="str">
        <f t="shared" si="3"/>
        <v>FRA</v>
      </c>
      <c r="Q28" s="31">
        <v>44694</v>
      </c>
      <c r="R28" t="s">
        <v>311</v>
      </c>
      <c r="S28" t="s">
        <v>312</v>
      </c>
      <c r="T28">
        <v>10</v>
      </c>
      <c r="U28" t="s">
        <v>316</v>
      </c>
      <c r="V28" t="s">
        <v>317</v>
      </c>
      <c r="W28">
        <v>93</v>
      </c>
      <c r="X28" s="32">
        <f t="shared" si="4"/>
        <v>6835.0063679999994</v>
      </c>
      <c r="Y28" s="33">
        <f t="shared" si="5"/>
        <v>24</v>
      </c>
    </row>
    <row r="29" spans="1:25" x14ac:dyDescent="0.25">
      <c r="A29" s="3">
        <v>25</v>
      </c>
      <c r="B29" s="4">
        <v>79</v>
      </c>
      <c r="C29" s="18" t="s">
        <v>52</v>
      </c>
      <c r="D29" s="18"/>
      <c r="E29" s="5" t="s">
        <v>9</v>
      </c>
      <c r="F29" s="6"/>
      <c r="G29" s="7" t="s">
        <v>10</v>
      </c>
      <c r="H29" s="8">
        <v>7.9131989999999999E-2</v>
      </c>
      <c r="I29" s="11" t="s">
        <v>53</v>
      </c>
      <c r="J29" s="19"/>
      <c r="K29" s="19"/>
      <c r="L29" s="28" t="str">
        <f t="shared" si="0"/>
        <v>GIORDANO</v>
      </c>
      <c r="M29" s="28" t="str">
        <f t="shared" si="1"/>
        <v>Pasquale</v>
      </c>
      <c r="N29" s="28"/>
      <c r="O29" s="28" t="str">
        <f t="shared" si="2"/>
        <v>Pasquale Giordano</v>
      </c>
      <c r="P29" s="28" t="str">
        <f t="shared" si="3"/>
        <v>ITA</v>
      </c>
      <c r="Q29" s="31">
        <v>44694</v>
      </c>
      <c r="R29" t="s">
        <v>311</v>
      </c>
      <c r="S29" t="s">
        <v>312</v>
      </c>
      <c r="T29">
        <v>10</v>
      </c>
      <c r="U29" t="s">
        <v>316</v>
      </c>
      <c r="V29" t="s">
        <v>317</v>
      </c>
      <c r="W29">
        <v>93</v>
      </c>
      <c r="X29" s="32">
        <f t="shared" si="4"/>
        <v>6837.0039360000001</v>
      </c>
      <c r="Y29" s="33">
        <f t="shared" si="5"/>
        <v>25</v>
      </c>
    </row>
    <row r="30" spans="1:25" x14ac:dyDescent="0.25">
      <c r="A30" s="3">
        <v>26</v>
      </c>
      <c r="B30" s="4">
        <v>36</v>
      </c>
      <c r="C30" s="18" t="s">
        <v>54</v>
      </c>
      <c r="D30" s="18"/>
      <c r="E30" s="5" t="s">
        <v>55</v>
      </c>
      <c r="F30" s="10">
        <v>35196</v>
      </c>
      <c r="G30" s="7" t="s">
        <v>56</v>
      </c>
      <c r="H30" s="8">
        <v>7.9282450000000004E-2</v>
      </c>
      <c r="I30" s="11" t="s">
        <v>57</v>
      </c>
      <c r="J30" s="19"/>
      <c r="K30" s="19"/>
      <c r="L30" s="28" t="str">
        <f t="shared" si="0"/>
        <v>KOZUBEK</v>
      </c>
      <c r="M30" s="28" t="str">
        <f t="shared" si="1"/>
        <v>Matej</v>
      </c>
      <c r="N30" s="28"/>
      <c r="O30" s="28" t="str">
        <f t="shared" si="2"/>
        <v>Matej Kozubek</v>
      </c>
      <c r="P30" s="28" t="str">
        <f t="shared" si="3"/>
        <v>CZE</v>
      </c>
      <c r="Q30" s="31">
        <v>44694</v>
      </c>
      <c r="R30" t="s">
        <v>311</v>
      </c>
      <c r="S30" t="s">
        <v>312</v>
      </c>
      <c r="T30">
        <v>10</v>
      </c>
      <c r="U30" t="s">
        <v>316</v>
      </c>
      <c r="V30" t="s">
        <v>317</v>
      </c>
      <c r="W30">
        <v>93</v>
      </c>
      <c r="X30" s="32">
        <f t="shared" si="4"/>
        <v>6850.0036800000007</v>
      </c>
      <c r="Y30" s="33">
        <f t="shared" si="5"/>
        <v>26</v>
      </c>
    </row>
    <row r="31" spans="1:25" x14ac:dyDescent="0.25">
      <c r="A31" s="3">
        <v>27</v>
      </c>
      <c r="B31" s="4">
        <v>2</v>
      </c>
      <c r="C31" s="18" t="s">
        <v>58</v>
      </c>
      <c r="D31" s="18"/>
      <c r="E31" s="5" t="s">
        <v>17</v>
      </c>
      <c r="F31" s="10">
        <v>38332</v>
      </c>
      <c r="G31" s="7" t="s">
        <v>18</v>
      </c>
      <c r="H31" s="8">
        <v>7.9282500000000006E-2</v>
      </c>
      <c r="I31" s="11" t="s">
        <v>59</v>
      </c>
      <c r="J31" s="19"/>
      <c r="K31" s="19"/>
      <c r="L31" s="28" t="str">
        <f t="shared" si="0"/>
        <v>PINTER</v>
      </c>
      <c r="M31" s="28" t="str">
        <f t="shared" si="1"/>
        <v>Adam</v>
      </c>
      <c r="N31" s="28"/>
      <c r="O31" s="28" t="str">
        <f t="shared" si="2"/>
        <v>Adam Pinter</v>
      </c>
      <c r="P31" s="28" t="str">
        <f t="shared" si="3"/>
        <v>HUN</v>
      </c>
      <c r="Q31" s="31">
        <v>44694</v>
      </c>
      <c r="R31" t="s">
        <v>311</v>
      </c>
      <c r="S31" t="s">
        <v>312</v>
      </c>
      <c r="T31">
        <v>10</v>
      </c>
      <c r="U31" t="s">
        <v>316</v>
      </c>
      <c r="V31" t="s">
        <v>317</v>
      </c>
      <c r="W31">
        <v>93</v>
      </c>
      <c r="X31" s="32">
        <f t="shared" si="4"/>
        <v>6850.0080000000007</v>
      </c>
      <c r="Y31" s="33">
        <f t="shared" si="5"/>
        <v>27</v>
      </c>
    </row>
    <row r="32" spans="1:25" x14ac:dyDescent="0.25">
      <c r="A32" s="3">
        <v>28</v>
      </c>
      <c r="B32" s="4">
        <v>30</v>
      </c>
      <c r="C32" s="18" t="s">
        <v>60</v>
      </c>
      <c r="D32" s="18"/>
      <c r="E32" s="5" t="s">
        <v>17</v>
      </c>
      <c r="F32" s="10">
        <v>36536</v>
      </c>
      <c r="G32" s="7" t="s">
        <v>18</v>
      </c>
      <c r="H32" s="8">
        <v>7.9293989999999995E-2</v>
      </c>
      <c r="I32" s="11" t="s">
        <v>61</v>
      </c>
      <c r="J32" s="19"/>
      <c r="K32" s="19"/>
      <c r="L32" s="28" t="str">
        <f t="shared" si="0"/>
        <v>KALMAR</v>
      </c>
      <c r="M32" s="28" t="str">
        <f t="shared" si="1"/>
        <v>Akos</v>
      </c>
      <c r="N32" s="28"/>
      <c r="O32" s="28" t="str">
        <f t="shared" si="2"/>
        <v>Akos Kalmar</v>
      </c>
      <c r="P32" s="28" t="str">
        <f t="shared" si="3"/>
        <v>HUN</v>
      </c>
      <c r="Q32" s="31">
        <v>44694</v>
      </c>
      <c r="R32" t="s">
        <v>311</v>
      </c>
      <c r="S32" t="s">
        <v>312</v>
      </c>
      <c r="T32">
        <v>10</v>
      </c>
      <c r="U32" t="s">
        <v>316</v>
      </c>
      <c r="V32" t="s">
        <v>317</v>
      </c>
      <c r="W32">
        <v>93</v>
      </c>
      <c r="X32" s="32">
        <f t="shared" si="4"/>
        <v>6851.000736</v>
      </c>
      <c r="Y32" s="33">
        <f t="shared" si="5"/>
        <v>28</v>
      </c>
    </row>
    <row r="33" spans="1:25" x14ac:dyDescent="0.25">
      <c r="A33" s="3">
        <v>29</v>
      </c>
      <c r="B33" s="4">
        <v>87</v>
      </c>
      <c r="C33" s="18" t="s">
        <v>62</v>
      </c>
      <c r="D33" s="18"/>
      <c r="E33" s="5" t="s">
        <v>9</v>
      </c>
      <c r="F33" s="6"/>
      <c r="G33" s="7" t="s">
        <v>10</v>
      </c>
      <c r="H33" s="8">
        <v>7.9294000000000003E-2</v>
      </c>
      <c r="I33" s="11" t="s">
        <v>63</v>
      </c>
      <c r="J33" s="19"/>
      <c r="K33" s="19"/>
      <c r="L33" s="28" t="str">
        <f t="shared" si="0"/>
        <v>GIOVANNONI</v>
      </c>
      <c r="M33" s="28" t="str">
        <f t="shared" si="1"/>
        <v>Ivan</v>
      </c>
      <c r="N33" s="28"/>
      <c r="O33" s="28" t="str">
        <f t="shared" si="2"/>
        <v>Ivan Giovannoni</v>
      </c>
      <c r="P33" s="28" t="str">
        <f t="shared" si="3"/>
        <v>ITA</v>
      </c>
      <c r="Q33" s="31">
        <v>44694</v>
      </c>
      <c r="R33" t="s">
        <v>311</v>
      </c>
      <c r="S33" t="s">
        <v>312</v>
      </c>
      <c r="T33">
        <v>10</v>
      </c>
      <c r="U33" t="s">
        <v>316</v>
      </c>
      <c r="V33" t="s">
        <v>317</v>
      </c>
      <c r="W33">
        <v>93</v>
      </c>
      <c r="X33" s="32">
        <f t="shared" si="4"/>
        <v>6851.0016000000005</v>
      </c>
      <c r="Y33" s="33">
        <f t="shared" si="5"/>
        <v>29</v>
      </c>
    </row>
    <row r="34" spans="1:25" x14ac:dyDescent="0.25">
      <c r="A34" s="3">
        <v>30</v>
      </c>
      <c r="B34" s="4">
        <v>64</v>
      </c>
      <c r="C34" s="18" t="s">
        <v>64</v>
      </c>
      <c r="D34" s="18"/>
      <c r="E34" s="5" t="s">
        <v>6</v>
      </c>
      <c r="F34" s="6"/>
      <c r="G34" s="7" t="s">
        <v>7</v>
      </c>
      <c r="H34" s="8">
        <v>7.9294039999999996E-2</v>
      </c>
      <c r="I34" s="11" t="s">
        <v>65</v>
      </c>
      <c r="J34" s="19"/>
      <c r="K34" s="19"/>
      <c r="L34" s="28" t="str">
        <f t="shared" si="0"/>
        <v>VANDEVELDE</v>
      </c>
      <c r="M34" s="28" t="str">
        <f t="shared" si="1"/>
        <v>Alexis</v>
      </c>
      <c r="N34" s="28"/>
      <c r="O34" s="28" t="str">
        <f t="shared" si="2"/>
        <v>Alexis Vandevelde</v>
      </c>
      <c r="P34" s="28" t="str">
        <f t="shared" si="3"/>
        <v>FRA</v>
      </c>
      <c r="Q34" s="31">
        <v>44694</v>
      </c>
      <c r="R34" t="s">
        <v>311</v>
      </c>
      <c r="S34" t="s">
        <v>312</v>
      </c>
      <c r="T34">
        <v>10</v>
      </c>
      <c r="U34" t="s">
        <v>316</v>
      </c>
      <c r="V34" t="s">
        <v>317</v>
      </c>
      <c r="W34">
        <v>93</v>
      </c>
      <c r="X34" s="32">
        <f t="shared" si="4"/>
        <v>6851.005056</v>
      </c>
      <c r="Y34" s="33">
        <f t="shared" si="5"/>
        <v>30</v>
      </c>
    </row>
    <row r="35" spans="1:25" x14ac:dyDescent="0.25">
      <c r="A35" s="3">
        <v>31</v>
      </c>
      <c r="B35" s="4">
        <v>1</v>
      </c>
      <c r="C35" s="18" t="s">
        <v>66</v>
      </c>
      <c r="D35" s="18"/>
      <c r="E35" s="5" t="s">
        <v>67</v>
      </c>
      <c r="F35" s="10">
        <v>35493</v>
      </c>
      <c r="G35" s="7" t="s">
        <v>68</v>
      </c>
      <c r="H35" s="8">
        <v>7.9317209999999999E-2</v>
      </c>
      <c r="I35" s="11" t="s">
        <v>69</v>
      </c>
      <c r="J35" s="19"/>
      <c r="K35" s="19"/>
      <c r="L35" s="28" t="str">
        <f t="shared" si="0"/>
        <v>BOTTELIER</v>
      </c>
      <c r="M35" s="28" t="str">
        <f t="shared" si="1"/>
        <v>Lars</v>
      </c>
      <c r="N35" s="28"/>
      <c r="O35" s="28" t="str">
        <f t="shared" si="2"/>
        <v>Lars Bottelier</v>
      </c>
      <c r="P35" s="28" t="str">
        <f t="shared" si="3"/>
        <v>NED</v>
      </c>
      <c r="Q35" s="31">
        <v>44694</v>
      </c>
      <c r="R35" t="s">
        <v>311</v>
      </c>
      <c r="S35" t="s">
        <v>312</v>
      </c>
      <c r="T35">
        <v>10</v>
      </c>
      <c r="U35" t="s">
        <v>316</v>
      </c>
      <c r="V35" t="s">
        <v>317</v>
      </c>
      <c r="W35">
        <v>93</v>
      </c>
      <c r="X35" s="32">
        <f t="shared" si="4"/>
        <v>6853.0069439999997</v>
      </c>
      <c r="Y35" s="33">
        <f t="shared" si="5"/>
        <v>31</v>
      </c>
    </row>
    <row r="36" spans="1:25" x14ac:dyDescent="0.25">
      <c r="A36" s="3">
        <v>32</v>
      </c>
      <c r="B36" s="4">
        <v>65</v>
      </c>
      <c r="C36" s="18" t="s">
        <v>70</v>
      </c>
      <c r="D36" s="18"/>
      <c r="E36" s="5" t="s">
        <v>6</v>
      </c>
      <c r="F36" s="6"/>
      <c r="G36" s="7" t="s">
        <v>7</v>
      </c>
      <c r="H36" s="8">
        <v>7.9317209999999999E-2</v>
      </c>
      <c r="I36" s="11" t="s">
        <v>69</v>
      </c>
      <c r="J36" s="19"/>
      <c r="K36" s="19"/>
      <c r="L36" s="28" t="str">
        <f t="shared" si="0"/>
        <v>KUKLA</v>
      </c>
      <c r="M36" s="28" t="str">
        <f t="shared" si="1"/>
        <v>Clement</v>
      </c>
      <c r="N36" s="28"/>
      <c r="O36" s="28" t="str">
        <f t="shared" si="2"/>
        <v>Clement Kukla</v>
      </c>
      <c r="P36" s="28" t="str">
        <f t="shared" si="3"/>
        <v>FRA</v>
      </c>
      <c r="Q36" s="31">
        <v>44694</v>
      </c>
      <c r="R36" t="s">
        <v>311</v>
      </c>
      <c r="S36" t="s">
        <v>312</v>
      </c>
      <c r="T36">
        <v>10</v>
      </c>
      <c r="U36" t="s">
        <v>316</v>
      </c>
      <c r="V36" t="s">
        <v>317</v>
      </c>
      <c r="W36">
        <v>93</v>
      </c>
      <c r="X36" s="32">
        <f t="shared" si="4"/>
        <v>6853.0069439999997</v>
      </c>
      <c r="Y36" s="33">
        <f t="shared" si="5"/>
        <v>32</v>
      </c>
    </row>
    <row r="37" spans="1:25" x14ac:dyDescent="0.25">
      <c r="A37" s="3">
        <v>33</v>
      </c>
      <c r="B37" s="4">
        <v>63</v>
      </c>
      <c r="C37" s="18" t="s">
        <v>71</v>
      </c>
      <c r="D37" s="18"/>
      <c r="E37" s="5" t="s">
        <v>6</v>
      </c>
      <c r="F37" s="6"/>
      <c r="G37" s="7" t="s">
        <v>7</v>
      </c>
      <c r="H37" s="8">
        <v>7.9328800000000005E-2</v>
      </c>
      <c r="I37" s="11" t="s">
        <v>72</v>
      </c>
      <c r="J37" s="19"/>
      <c r="K37" s="19"/>
      <c r="L37" s="28" t="str">
        <f t="shared" si="0"/>
        <v>TRAMIER</v>
      </c>
      <c r="M37" s="28" t="str">
        <f t="shared" si="1"/>
        <v>Gaspard</v>
      </c>
      <c r="N37" s="28"/>
      <c r="O37" s="28" t="str">
        <f t="shared" si="2"/>
        <v>Gaspard Tramier</v>
      </c>
      <c r="P37" s="28" t="str">
        <f t="shared" si="3"/>
        <v>FRA</v>
      </c>
      <c r="Q37" s="31">
        <v>44694</v>
      </c>
      <c r="R37" t="s">
        <v>311</v>
      </c>
      <c r="S37" t="s">
        <v>312</v>
      </c>
      <c r="T37">
        <v>10</v>
      </c>
      <c r="U37" t="s">
        <v>316</v>
      </c>
      <c r="V37" t="s">
        <v>317</v>
      </c>
      <c r="W37">
        <v>93</v>
      </c>
      <c r="X37" s="32">
        <f t="shared" si="4"/>
        <v>6854.0083200000008</v>
      </c>
      <c r="Y37" s="33">
        <f t="shared" si="5"/>
        <v>33</v>
      </c>
    </row>
    <row r="38" spans="1:25" x14ac:dyDescent="0.25">
      <c r="A38" s="3">
        <v>34</v>
      </c>
      <c r="B38" s="4">
        <v>31</v>
      </c>
      <c r="C38" s="18" t="s">
        <v>73</v>
      </c>
      <c r="D38" s="18"/>
      <c r="E38" s="5" t="s">
        <v>74</v>
      </c>
      <c r="F38" s="10">
        <v>34915</v>
      </c>
      <c r="G38" s="7" t="s">
        <v>75</v>
      </c>
      <c r="H38" s="8">
        <v>7.9351939999999996E-2</v>
      </c>
      <c r="I38" s="11" t="s">
        <v>76</v>
      </c>
      <c r="J38" s="19"/>
      <c r="K38" s="19"/>
      <c r="L38" s="28" t="str">
        <f t="shared" si="0"/>
        <v>JAN</v>
      </c>
      <c r="M38" s="28" t="str">
        <f t="shared" si="1"/>
        <v>Hercog</v>
      </c>
      <c r="N38" s="28"/>
      <c r="O38" s="28" t="str">
        <f t="shared" si="2"/>
        <v>Hercog Jan</v>
      </c>
      <c r="P38" s="28" t="str">
        <f t="shared" si="3"/>
        <v>AUT</v>
      </c>
      <c r="Q38" s="31">
        <v>44694</v>
      </c>
      <c r="R38" t="s">
        <v>311</v>
      </c>
      <c r="S38" t="s">
        <v>312</v>
      </c>
      <c r="T38">
        <v>10</v>
      </c>
      <c r="U38" t="s">
        <v>316</v>
      </c>
      <c r="V38" t="s">
        <v>317</v>
      </c>
      <c r="W38">
        <v>93</v>
      </c>
      <c r="X38" s="32">
        <f t="shared" si="4"/>
        <v>6856.0076159999999</v>
      </c>
      <c r="Y38" s="33">
        <f t="shared" si="5"/>
        <v>34</v>
      </c>
    </row>
    <row r="39" spans="1:25" x14ac:dyDescent="0.25">
      <c r="A39" s="3">
        <v>35</v>
      </c>
      <c r="B39" s="4">
        <v>4</v>
      </c>
      <c r="C39" s="18" t="s">
        <v>77</v>
      </c>
      <c r="D39" s="18"/>
      <c r="E39" s="5" t="s">
        <v>78</v>
      </c>
      <c r="F39" s="10">
        <v>39240</v>
      </c>
      <c r="G39" s="7" t="s">
        <v>79</v>
      </c>
      <c r="H39" s="8">
        <v>7.9363470000000005E-2</v>
      </c>
      <c r="I39" s="11" t="s">
        <v>80</v>
      </c>
      <c r="J39" s="19"/>
      <c r="K39" s="19"/>
      <c r="L39" s="28" t="str">
        <f t="shared" si="0"/>
        <v>ALBAYRAK</v>
      </c>
      <c r="M39" s="28" t="str">
        <f t="shared" si="1"/>
        <v>Emir Batur</v>
      </c>
      <c r="N39" s="28"/>
      <c r="O39" s="28" t="str">
        <f t="shared" si="2"/>
        <v>Emir Batur Albayrak</v>
      </c>
      <c r="P39" s="28" t="str">
        <f t="shared" si="3"/>
        <v>TUR</v>
      </c>
      <c r="Q39" s="31">
        <v>44694</v>
      </c>
      <c r="R39" t="s">
        <v>311</v>
      </c>
      <c r="S39" t="s">
        <v>312</v>
      </c>
      <c r="T39">
        <v>10</v>
      </c>
      <c r="U39" t="s">
        <v>316</v>
      </c>
      <c r="V39" t="s">
        <v>317</v>
      </c>
      <c r="W39">
        <v>93</v>
      </c>
      <c r="X39" s="32">
        <f t="shared" si="4"/>
        <v>6857.0038080000004</v>
      </c>
      <c r="Y39" s="33">
        <f t="shared" si="5"/>
        <v>35</v>
      </c>
    </row>
    <row r="40" spans="1:25" x14ac:dyDescent="0.25">
      <c r="A40" s="3">
        <v>36</v>
      </c>
      <c r="B40" s="4">
        <v>8</v>
      </c>
      <c r="C40" s="18" t="s">
        <v>81</v>
      </c>
      <c r="D40" s="18"/>
      <c r="E40" s="5" t="s">
        <v>82</v>
      </c>
      <c r="F40" s="6"/>
      <c r="G40" s="7" t="s">
        <v>83</v>
      </c>
      <c r="H40" s="8">
        <v>7.9872789999999999E-2</v>
      </c>
      <c r="I40" s="11" t="s">
        <v>84</v>
      </c>
      <c r="J40" s="19"/>
      <c r="K40" s="19"/>
      <c r="L40" s="28" t="str">
        <f t="shared" si="0"/>
        <v>SCHREIBER</v>
      </c>
      <c r="M40" s="28" t="str">
        <f t="shared" si="1"/>
        <v>Christian</v>
      </c>
      <c r="N40" s="28"/>
      <c r="O40" s="28" t="str">
        <f t="shared" si="2"/>
        <v>Christian Schreiber</v>
      </c>
      <c r="P40" s="28" t="str">
        <f t="shared" si="3"/>
        <v>SUI</v>
      </c>
      <c r="Q40" s="31">
        <v>44694</v>
      </c>
      <c r="R40" t="s">
        <v>311</v>
      </c>
      <c r="S40" t="s">
        <v>312</v>
      </c>
      <c r="T40">
        <v>10</v>
      </c>
      <c r="U40" t="s">
        <v>316</v>
      </c>
      <c r="V40" t="s">
        <v>317</v>
      </c>
      <c r="W40">
        <v>93</v>
      </c>
      <c r="X40" s="32">
        <f t="shared" si="4"/>
        <v>6901.0090559999999</v>
      </c>
      <c r="Y40" s="33">
        <f t="shared" si="5"/>
        <v>36</v>
      </c>
    </row>
    <row r="41" spans="1:25" x14ac:dyDescent="0.25">
      <c r="A41" s="3">
        <v>37</v>
      </c>
      <c r="B41" s="4">
        <v>78</v>
      </c>
      <c r="C41" s="18" t="s">
        <v>85</v>
      </c>
      <c r="D41" s="18"/>
      <c r="E41" s="5" t="s">
        <v>9</v>
      </c>
      <c r="F41" s="6"/>
      <c r="G41" s="7" t="s">
        <v>10</v>
      </c>
      <c r="H41" s="8">
        <v>7.9895900000000006E-2</v>
      </c>
      <c r="I41" s="11" t="s">
        <v>86</v>
      </c>
      <c r="J41" s="19"/>
      <c r="K41" s="19"/>
      <c r="L41" s="28" t="str">
        <f t="shared" si="0"/>
        <v>RINALDI</v>
      </c>
      <c r="M41" s="28" t="str">
        <f t="shared" si="1"/>
        <v>Filippo</v>
      </c>
      <c r="N41" s="28"/>
      <c r="O41" s="28" t="str">
        <f t="shared" si="2"/>
        <v>Filippo Rinaldi</v>
      </c>
      <c r="P41" s="28" t="str">
        <f t="shared" si="3"/>
        <v>ITA</v>
      </c>
      <c r="Q41" s="31">
        <v>44694</v>
      </c>
      <c r="R41" t="s">
        <v>311</v>
      </c>
      <c r="S41" t="s">
        <v>312</v>
      </c>
      <c r="T41">
        <v>10</v>
      </c>
      <c r="U41" t="s">
        <v>316</v>
      </c>
      <c r="V41" t="s">
        <v>317</v>
      </c>
      <c r="W41">
        <v>93</v>
      </c>
      <c r="X41" s="32">
        <f t="shared" si="4"/>
        <v>6903.0057600000009</v>
      </c>
      <c r="Y41" s="33">
        <f t="shared" si="5"/>
        <v>37</v>
      </c>
    </row>
    <row r="42" spans="1:25" x14ac:dyDescent="0.25">
      <c r="A42" s="3">
        <v>38</v>
      </c>
      <c r="B42" s="4">
        <v>45</v>
      </c>
      <c r="C42" s="18" t="s">
        <v>87</v>
      </c>
      <c r="D42" s="18"/>
      <c r="E42" s="5" t="s">
        <v>88</v>
      </c>
      <c r="F42" s="6"/>
      <c r="G42" s="7" t="s">
        <v>89</v>
      </c>
      <c r="H42" s="8">
        <v>7.994213E-2</v>
      </c>
      <c r="I42" s="11" t="s">
        <v>90</v>
      </c>
      <c r="J42" s="19"/>
      <c r="K42" s="19"/>
      <c r="L42" s="28" t="str">
        <f t="shared" si="0"/>
        <v>VILLARINHO</v>
      </c>
      <c r="M42" s="28" t="str">
        <f t="shared" si="1"/>
        <v>Andrade</v>
      </c>
      <c r="N42" s="28"/>
      <c r="O42" s="28" t="str">
        <f t="shared" si="2"/>
        <v>Andrade Villarinho</v>
      </c>
      <c r="P42" s="28" t="str">
        <f t="shared" si="3"/>
        <v>BRA</v>
      </c>
      <c r="Q42" s="31">
        <v>44694</v>
      </c>
      <c r="R42" t="s">
        <v>311</v>
      </c>
      <c r="S42" t="s">
        <v>312</v>
      </c>
      <c r="T42">
        <v>10</v>
      </c>
      <c r="U42" t="s">
        <v>316</v>
      </c>
      <c r="V42" t="s">
        <v>317</v>
      </c>
      <c r="W42">
        <v>93</v>
      </c>
      <c r="X42" s="32">
        <f t="shared" si="4"/>
        <v>6907.0000319999999</v>
      </c>
      <c r="Y42" s="33">
        <f t="shared" si="5"/>
        <v>38</v>
      </c>
    </row>
    <row r="43" spans="1:25" x14ac:dyDescent="0.25">
      <c r="A43" s="3">
        <v>39</v>
      </c>
      <c r="B43" s="4">
        <v>23</v>
      </c>
      <c r="C43" s="18" t="s">
        <v>91</v>
      </c>
      <c r="D43" s="18"/>
      <c r="E43" s="5" t="s">
        <v>6</v>
      </c>
      <c r="F43" s="6"/>
      <c r="G43" s="7" t="s">
        <v>7</v>
      </c>
      <c r="H43" s="8">
        <v>7.9942189999999996E-2</v>
      </c>
      <c r="I43" s="11" t="s">
        <v>92</v>
      </c>
      <c r="J43" s="19"/>
      <c r="K43" s="19"/>
      <c r="L43" s="28" t="str">
        <f t="shared" si="0"/>
        <v>MAGNE</v>
      </c>
      <c r="M43" s="28" t="str">
        <f t="shared" si="1"/>
        <v>Mathieau</v>
      </c>
      <c r="N43" s="28"/>
      <c r="O43" s="28" t="str">
        <f t="shared" si="2"/>
        <v>Mathieau Magne</v>
      </c>
      <c r="P43" s="28" t="str">
        <f t="shared" si="3"/>
        <v>FRA</v>
      </c>
      <c r="Q43" s="31">
        <v>44694</v>
      </c>
      <c r="R43" t="s">
        <v>311</v>
      </c>
      <c r="S43" t="s">
        <v>312</v>
      </c>
      <c r="T43">
        <v>10</v>
      </c>
      <c r="U43" t="s">
        <v>316</v>
      </c>
      <c r="V43" t="s">
        <v>317</v>
      </c>
      <c r="W43">
        <v>93</v>
      </c>
      <c r="X43" s="32">
        <f t="shared" si="4"/>
        <v>6907.0052159999996</v>
      </c>
      <c r="Y43" s="33">
        <f t="shared" si="5"/>
        <v>39</v>
      </c>
    </row>
    <row r="44" spans="1:25" x14ac:dyDescent="0.25">
      <c r="A44" s="3">
        <v>40</v>
      </c>
      <c r="B44" s="4">
        <v>25</v>
      </c>
      <c r="C44" s="18" t="s">
        <v>93</v>
      </c>
      <c r="D44" s="18"/>
      <c r="E44" s="5" t="s">
        <v>9</v>
      </c>
      <c r="F44" s="6"/>
      <c r="G44" s="7" t="s">
        <v>10</v>
      </c>
      <c r="H44" s="8">
        <v>7.9953700000000003E-2</v>
      </c>
      <c r="I44" s="11" t="s">
        <v>94</v>
      </c>
      <c r="J44" s="19"/>
      <c r="K44" s="19"/>
      <c r="L44" s="28" t="str">
        <f t="shared" si="0"/>
        <v>SARTORETTO</v>
      </c>
      <c r="M44" s="28" t="str">
        <f t="shared" si="1"/>
        <v>Alessio</v>
      </c>
      <c r="N44" s="28"/>
      <c r="O44" s="28" t="str">
        <f t="shared" si="2"/>
        <v>Alessio Sartoretto</v>
      </c>
      <c r="P44" s="28" t="str">
        <f t="shared" si="3"/>
        <v>ITA</v>
      </c>
      <c r="Q44" s="31">
        <v>44694</v>
      </c>
      <c r="R44" t="s">
        <v>311</v>
      </c>
      <c r="S44" t="s">
        <v>312</v>
      </c>
      <c r="T44">
        <v>10</v>
      </c>
      <c r="U44" t="s">
        <v>316</v>
      </c>
      <c r="V44" t="s">
        <v>317</v>
      </c>
      <c r="W44">
        <v>93</v>
      </c>
      <c r="X44" s="32">
        <f t="shared" si="4"/>
        <v>6907.9996799999999</v>
      </c>
      <c r="Y44" s="33">
        <f t="shared" si="5"/>
        <v>40</v>
      </c>
    </row>
    <row r="45" spans="1:25" x14ac:dyDescent="0.25">
      <c r="A45" s="3">
        <v>41</v>
      </c>
      <c r="B45" s="4">
        <v>88</v>
      </c>
      <c r="C45" s="18" t="s">
        <v>95</v>
      </c>
      <c r="D45" s="18"/>
      <c r="E45" s="5" t="s">
        <v>6</v>
      </c>
      <c r="F45" s="6"/>
      <c r="G45" s="7" t="s">
        <v>7</v>
      </c>
      <c r="H45" s="8">
        <v>8.1400520000000004E-2</v>
      </c>
      <c r="I45" s="11" t="s">
        <v>96</v>
      </c>
      <c r="J45" s="19"/>
      <c r="K45" s="19"/>
      <c r="L45" s="28" t="str">
        <f t="shared" si="0"/>
        <v>VERPLAETSE</v>
      </c>
      <c r="M45" s="28" t="str">
        <f t="shared" si="1"/>
        <v>Alexandre</v>
      </c>
      <c r="N45" s="28"/>
      <c r="O45" s="28" t="str">
        <f t="shared" si="2"/>
        <v>Alexandre Verplaetse</v>
      </c>
      <c r="P45" s="28" t="str">
        <f t="shared" si="3"/>
        <v>FRA</v>
      </c>
      <c r="Q45" s="31">
        <v>44694</v>
      </c>
      <c r="R45" t="s">
        <v>311</v>
      </c>
      <c r="S45" t="s">
        <v>312</v>
      </c>
      <c r="T45">
        <v>10</v>
      </c>
      <c r="U45" t="s">
        <v>316</v>
      </c>
      <c r="V45" t="s">
        <v>317</v>
      </c>
      <c r="W45">
        <v>93</v>
      </c>
      <c r="X45" s="32">
        <f t="shared" si="4"/>
        <v>7033.0049280000003</v>
      </c>
      <c r="Y45" s="33">
        <f t="shared" si="5"/>
        <v>41</v>
      </c>
    </row>
    <row r="46" spans="1:25" x14ac:dyDescent="0.25">
      <c r="A46" s="3">
        <v>42</v>
      </c>
      <c r="B46" s="4">
        <v>97</v>
      </c>
      <c r="C46" s="18" t="s">
        <v>97</v>
      </c>
      <c r="D46" s="18"/>
      <c r="E46" s="5" t="s">
        <v>9</v>
      </c>
      <c r="F46" s="6"/>
      <c r="G46" s="7" t="s">
        <v>10</v>
      </c>
      <c r="H46" s="8">
        <v>8.1585649999999996E-2</v>
      </c>
      <c r="I46" s="11" t="s">
        <v>98</v>
      </c>
      <c r="J46" s="19"/>
      <c r="K46" s="19"/>
      <c r="L46" s="28" t="str">
        <f t="shared" si="0"/>
        <v>RICCIARDI</v>
      </c>
      <c r="M46" s="28" t="str">
        <f t="shared" si="1"/>
        <v>Niccolo'</v>
      </c>
      <c r="N46" s="28"/>
      <c r="O46" s="28" t="str">
        <f t="shared" si="2"/>
        <v>Niccolo' Ricciardi</v>
      </c>
      <c r="P46" s="28" t="str">
        <f t="shared" si="3"/>
        <v>ITA</v>
      </c>
      <c r="Q46" s="31">
        <v>44694</v>
      </c>
      <c r="R46" t="s">
        <v>311</v>
      </c>
      <c r="S46" t="s">
        <v>312</v>
      </c>
      <c r="T46">
        <v>10</v>
      </c>
      <c r="U46" t="s">
        <v>316</v>
      </c>
      <c r="V46" t="s">
        <v>317</v>
      </c>
      <c r="W46">
        <v>93</v>
      </c>
      <c r="X46" s="32">
        <f t="shared" si="4"/>
        <v>7049.0001599999996</v>
      </c>
      <c r="Y46" s="33">
        <f t="shared" si="5"/>
        <v>42</v>
      </c>
    </row>
    <row r="47" spans="1:25" x14ac:dyDescent="0.25">
      <c r="A47" s="3">
        <v>43</v>
      </c>
      <c r="B47" s="4">
        <v>16</v>
      </c>
      <c r="C47" s="18" t="s">
        <v>99</v>
      </c>
      <c r="D47" s="18"/>
      <c r="E47" s="5" t="s">
        <v>17</v>
      </c>
      <c r="F47" s="10">
        <v>36702</v>
      </c>
      <c r="G47" s="7" t="s">
        <v>18</v>
      </c>
      <c r="H47" s="8">
        <v>8.2060220000000003E-2</v>
      </c>
      <c r="I47" s="11" t="s">
        <v>100</v>
      </c>
      <c r="J47" s="19"/>
      <c r="K47" s="19"/>
      <c r="L47" s="28" t="str">
        <f t="shared" si="0"/>
        <v>GALICZ</v>
      </c>
      <c r="M47" s="28" t="str">
        <f t="shared" si="1"/>
        <v>Peter</v>
      </c>
      <c r="N47" s="28"/>
      <c r="O47" s="28" t="str">
        <f t="shared" si="2"/>
        <v>Peter Galicz</v>
      </c>
      <c r="P47" s="28" t="str">
        <f t="shared" si="3"/>
        <v>HUN</v>
      </c>
      <c r="Q47" s="31">
        <v>44694</v>
      </c>
      <c r="R47" t="s">
        <v>311</v>
      </c>
      <c r="S47" t="s">
        <v>312</v>
      </c>
      <c r="T47">
        <v>10</v>
      </c>
      <c r="U47" t="s">
        <v>316</v>
      </c>
      <c r="V47" t="s">
        <v>317</v>
      </c>
      <c r="W47">
        <v>93</v>
      </c>
      <c r="X47" s="32">
        <f t="shared" si="4"/>
        <v>7090.0030080000006</v>
      </c>
      <c r="Y47" s="33">
        <f t="shared" si="5"/>
        <v>43</v>
      </c>
    </row>
    <row r="48" spans="1:25" x14ac:dyDescent="0.25">
      <c r="A48" s="3">
        <v>44</v>
      </c>
      <c r="B48" s="4">
        <v>10</v>
      </c>
      <c r="C48" s="18" t="s">
        <v>101</v>
      </c>
      <c r="D48" s="18"/>
      <c r="E48" s="5" t="s">
        <v>9</v>
      </c>
      <c r="F48" s="6"/>
      <c r="G48" s="7" t="s">
        <v>10</v>
      </c>
      <c r="H48" s="8">
        <v>8.2280160000000005E-2</v>
      </c>
      <c r="I48" s="11" t="s">
        <v>102</v>
      </c>
      <c r="J48" s="19"/>
      <c r="K48" s="19"/>
      <c r="L48" s="28" t="str">
        <f t="shared" si="0"/>
        <v>INGLIMA</v>
      </c>
      <c r="M48" s="28" t="str">
        <f t="shared" si="1"/>
        <v>Marco</v>
      </c>
      <c r="N48" s="28"/>
      <c r="O48" s="28" t="str">
        <f t="shared" si="2"/>
        <v>Marco Inglima</v>
      </c>
      <c r="P48" s="28" t="str">
        <f t="shared" si="3"/>
        <v>ITA</v>
      </c>
      <c r="Q48" s="31">
        <v>44694</v>
      </c>
      <c r="R48" t="s">
        <v>311</v>
      </c>
      <c r="S48" t="s">
        <v>312</v>
      </c>
      <c r="T48">
        <v>10</v>
      </c>
      <c r="U48" t="s">
        <v>316</v>
      </c>
      <c r="V48" t="s">
        <v>317</v>
      </c>
      <c r="W48">
        <v>93</v>
      </c>
      <c r="X48" s="32">
        <f t="shared" si="4"/>
        <v>7109.0058240000008</v>
      </c>
      <c r="Y48" s="33">
        <f t="shared" si="5"/>
        <v>44</v>
      </c>
    </row>
    <row r="49" spans="1:25" x14ac:dyDescent="0.25">
      <c r="A49" s="3">
        <v>45</v>
      </c>
      <c r="B49" s="4">
        <v>49</v>
      </c>
      <c r="C49" s="18" t="s">
        <v>103</v>
      </c>
      <c r="D49" s="18"/>
      <c r="E49" s="5" t="s">
        <v>78</v>
      </c>
      <c r="F49" s="10">
        <v>38880</v>
      </c>
      <c r="G49" s="7" t="s">
        <v>79</v>
      </c>
      <c r="H49" s="8">
        <v>8.2291669999999997E-2</v>
      </c>
      <c r="I49" s="11" t="s">
        <v>104</v>
      </c>
      <c r="J49" s="19"/>
      <c r="K49" s="19"/>
      <c r="L49" s="28" t="str">
        <f t="shared" si="0"/>
        <v>HACISAGIR</v>
      </c>
      <c r="M49" s="28" t="str">
        <f t="shared" si="1"/>
        <v>Burhanettin</v>
      </c>
      <c r="N49" s="28"/>
      <c r="O49" s="28" t="str">
        <f t="shared" si="2"/>
        <v>Burhanettin Hacisagir</v>
      </c>
      <c r="P49" s="28" t="str">
        <f t="shared" si="3"/>
        <v>TUR</v>
      </c>
      <c r="Q49" s="31">
        <v>44694</v>
      </c>
      <c r="R49" t="s">
        <v>311</v>
      </c>
      <c r="S49" t="s">
        <v>312</v>
      </c>
      <c r="T49">
        <v>10</v>
      </c>
      <c r="U49" t="s">
        <v>316</v>
      </c>
      <c r="V49" t="s">
        <v>317</v>
      </c>
      <c r="W49">
        <v>93</v>
      </c>
      <c r="X49" s="32">
        <f t="shared" si="4"/>
        <v>7110.0002880000002</v>
      </c>
      <c r="Y49" s="33">
        <f t="shared" si="5"/>
        <v>45</v>
      </c>
    </row>
    <row r="50" spans="1:25" x14ac:dyDescent="0.25">
      <c r="A50" s="3">
        <v>46</v>
      </c>
      <c r="B50" s="4">
        <v>77</v>
      </c>
      <c r="C50" s="18" t="s">
        <v>105</v>
      </c>
      <c r="D50" s="18"/>
      <c r="E50" s="5" t="s">
        <v>6</v>
      </c>
      <c r="F50" s="6"/>
      <c r="G50" s="7" t="s">
        <v>7</v>
      </c>
      <c r="H50" s="8">
        <v>8.2303329999999994E-2</v>
      </c>
      <c r="I50" s="11" t="s">
        <v>106</v>
      </c>
      <c r="J50" s="19"/>
      <c r="K50" s="19"/>
      <c r="L50" s="28" t="str">
        <f t="shared" si="0"/>
        <v>DUTEIL</v>
      </c>
      <c r="M50" s="28" t="str">
        <f t="shared" si="1"/>
        <v>Valentin</v>
      </c>
      <c r="N50" s="28"/>
      <c r="O50" s="28" t="str">
        <f t="shared" si="2"/>
        <v>Valentin Duteil</v>
      </c>
      <c r="P50" s="28" t="str">
        <f t="shared" si="3"/>
        <v>FRA</v>
      </c>
      <c r="Q50" s="31">
        <v>44694</v>
      </c>
      <c r="R50" t="s">
        <v>311</v>
      </c>
      <c r="S50" t="s">
        <v>312</v>
      </c>
      <c r="T50">
        <v>10</v>
      </c>
      <c r="U50" t="s">
        <v>316</v>
      </c>
      <c r="V50" t="s">
        <v>317</v>
      </c>
      <c r="W50">
        <v>93</v>
      </c>
      <c r="X50" s="32">
        <f t="shared" si="4"/>
        <v>7111.0077119999996</v>
      </c>
      <c r="Y50" s="33">
        <f t="shared" si="5"/>
        <v>46</v>
      </c>
    </row>
    <row r="51" spans="1:25" x14ac:dyDescent="0.25">
      <c r="A51" s="3">
        <v>47</v>
      </c>
      <c r="B51" s="4">
        <v>20</v>
      </c>
      <c r="C51" s="18" t="s">
        <v>107</v>
      </c>
      <c r="D51" s="18"/>
      <c r="E51" s="5" t="s">
        <v>108</v>
      </c>
      <c r="F51" s="10">
        <v>38552</v>
      </c>
      <c r="G51" s="7" t="s">
        <v>109</v>
      </c>
      <c r="H51" s="8">
        <v>8.2326440000000001E-2</v>
      </c>
      <c r="I51" s="11" t="s">
        <v>110</v>
      </c>
      <c r="J51" s="19"/>
      <c r="K51" s="19"/>
      <c r="L51" s="28" t="str">
        <f t="shared" si="0"/>
        <v>DRUENNE</v>
      </c>
      <c r="M51" s="28" t="str">
        <f t="shared" si="1"/>
        <v>Theo</v>
      </c>
      <c r="N51" s="28"/>
      <c r="O51" s="28" t="str">
        <f t="shared" si="2"/>
        <v>Theo Druenne</v>
      </c>
      <c r="P51" s="28" t="str">
        <f t="shared" si="3"/>
        <v>MON</v>
      </c>
      <c r="Q51" s="31">
        <v>44694</v>
      </c>
      <c r="R51" t="s">
        <v>311</v>
      </c>
      <c r="S51" t="s">
        <v>312</v>
      </c>
      <c r="T51">
        <v>10</v>
      </c>
      <c r="U51" t="s">
        <v>316</v>
      </c>
      <c r="V51" t="s">
        <v>317</v>
      </c>
      <c r="W51">
        <v>93</v>
      </c>
      <c r="X51" s="32">
        <f t="shared" si="4"/>
        <v>7113.0044159999998</v>
      </c>
      <c r="Y51" s="33">
        <f t="shared" si="5"/>
        <v>47</v>
      </c>
    </row>
    <row r="52" spans="1:25" x14ac:dyDescent="0.25">
      <c r="A52" s="3">
        <v>48</v>
      </c>
      <c r="B52" s="4">
        <v>94</v>
      </c>
      <c r="C52" s="18" t="s">
        <v>111</v>
      </c>
      <c r="D52" s="18"/>
      <c r="E52" s="5" t="s">
        <v>9</v>
      </c>
      <c r="F52" s="6"/>
      <c r="G52" s="7" t="s">
        <v>10</v>
      </c>
      <c r="H52" s="8">
        <v>8.2337960000000002E-2</v>
      </c>
      <c r="I52" s="11" t="s">
        <v>112</v>
      </c>
      <c r="J52" s="19"/>
      <c r="K52" s="19"/>
      <c r="L52" s="28" t="str">
        <f t="shared" si="0"/>
        <v>TRIPODI</v>
      </c>
      <c r="M52" s="28" t="str">
        <f t="shared" si="1"/>
        <v>Tiziano</v>
      </c>
      <c r="N52" s="28"/>
      <c r="O52" s="28" t="str">
        <f t="shared" si="2"/>
        <v>Tiziano Tripodi</v>
      </c>
      <c r="P52" s="28" t="str">
        <f t="shared" si="3"/>
        <v>ITA</v>
      </c>
      <c r="Q52" s="31">
        <v>44694</v>
      </c>
      <c r="R52" t="s">
        <v>311</v>
      </c>
      <c r="S52" t="s">
        <v>312</v>
      </c>
      <c r="T52">
        <v>10</v>
      </c>
      <c r="U52" t="s">
        <v>316</v>
      </c>
      <c r="V52" t="s">
        <v>317</v>
      </c>
      <c r="W52">
        <v>93</v>
      </c>
      <c r="X52" s="32">
        <f t="shared" si="4"/>
        <v>7113.9997439999997</v>
      </c>
      <c r="Y52" s="33">
        <f t="shared" si="5"/>
        <v>48</v>
      </c>
    </row>
    <row r="53" spans="1:25" x14ac:dyDescent="0.25">
      <c r="A53" s="3">
        <v>49</v>
      </c>
      <c r="B53" s="4">
        <v>102</v>
      </c>
      <c r="C53" s="18" t="s">
        <v>113</v>
      </c>
      <c r="D53" s="18"/>
      <c r="E53" s="5" t="s">
        <v>9</v>
      </c>
      <c r="F53" s="6"/>
      <c r="G53" s="7" t="s">
        <v>10</v>
      </c>
      <c r="H53" s="8">
        <v>8.2349549999999994E-2</v>
      </c>
      <c r="I53" s="11" t="s">
        <v>114</v>
      </c>
      <c r="J53" s="19"/>
      <c r="K53" s="19"/>
      <c r="L53" s="28" t="str">
        <f t="shared" si="0"/>
        <v>TITTA</v>
      </c>
      <c r="M53" s="28" t="str">
        <f t="shared" si="1"/>
        <v>Daniele</v>
      </c>
      <c r="N53" s="28"/>
      <c r="O53" s="28" t="str">
        <f t="shared" si="2"/>
        <v>Daniele Titta</v>
      </c>
      <c r="P53" s="28" t="str">
        <f t="shared" si="3"/>
        <v>ITA</v>
      </c>
      <c r="Q53" s="31">
        <v>44694</v>
      </c>
      <c r="R53" t="s">
        <v>311</v>
      </c>
      <c r="S53" t="s">
        <v>312</v>
      </c>
      <c r="T53">
        <v>10</v>
      </c>
      <c r="U53" t="s">
        <v>316</v>
      </c>
      <c r="V53" t="s">
        <v>317</v>
      </c>
      <c r="W53">
        <v>93</v>
      </c>
      <c r="X53" s="32">
        <f t="shared" si="4"/>
        <v>7115.001119999999</v>
      </c>
      <c r="Y53" s="33">
        <f t="shared" si="5"/>
        <v>49</v>
      </c>
    </row>
    <row r="54" spans="1:25" x14ac:dyDescent="0.25">
      <c r="A54" s="3">
        <v>50</v>
      </c>
      <c r="B54" s="4">
        <v>9</v>
      </c>
      <c r="C54" s="18" t="s">
        <v>115</v>
      </c>
      <c r="D54" s="18"/>
      <c r="E54" s="5" t="s">
        <v>6</v>
      </c>
      <c r="F54" s="6"/>
      <c r="G54" s="7" t="s">
        <v>7</v>
      </c>
      <c r="H54" s="8">
        <v>8.234959E-2</v>
      </c>
      <c r="I54" s="11" t="s">
        <v>116</v>
      </c>
      <c r="J54" s="19"/>
      <c r="K54" s="19"/>
      <c r="L54" s="28" t="str">
        <f t="shared" si="0"/>
        <v>LECOMTE</v>
      </c>
      <c r="M54" s="28" t="str">
        <f t="shared" si="1"/>
        <v>Yori</v>
      </c>
      <c r="N54" s="28"/>
      <c r="O54" s="28" t="str">
        <f t="shared" si="2"/>
        <v>Yori Lecomte</v>
      </c>
      <c r="P54" s="28" t="str">
        <f t="shared" si="3"/>
        <v>FRA</v>
      </c>
      <c r="Q54" s="31">
        <v>44694</v>
      </c>
      <c r="R54" t="s">
        <v>311</v>
      </c>
      <c r="S54" t="s">
        <v>312</v>
      </c>
      <c r="T54">
        <v>10</v>
      </c>
      <c r="U54" t="s">
        <v>316</v>
      </c>
      <c r="V54" t="s">
        <v>317</v>
      </c>
      <c r="W54">
        <v>93</v>
      </c>
      <c r="X54" s="32">
        <f t="shared" si="4"/>
        <v>7115.0045760000003</v>
      </c>
      <c r="Y54" s="33">
        <f t="shared" si="5"/>
        <v>50</v>
      </c>
    </row>
    <row r="55" spans="1:25" x14ac:dyDescent="0.25">
      <c r="A55" s="3">
        <v>51</v>
      </c>
      <c r="B55" s="4">
        <v>106</v>
      </c>
      <c r="C55" s="18" t="s">
        <v>117</v>
      </c>
      <c r="D55" s="18"/>
      <c r="E55" s="5" t="s">
        <v>118</v>
      </c>
      <c r="F55" s="6"/>
      <c r="G55" s="7" t="s">
        <v>119</v>
      </c>
      <c r="H55" s="8">
        <v>8.2638890000000007E-2</v>
      </c>
      <c r="I55" s="11" t="s">
        <v>120</v>
      </c>
      <c r="J55" s="19"/>
      <c r="K55" s="19"/>
      <c r="L55" s="28" t="str">
        <f t="shared" si="0"/>
        <v>KHALIL</v>
      </c>
      <c r="M55" s="28" t="str">
        <f t="shared" si="1"/>
        <v>Adib</v>
      </c>
      <c r="N55" s="28"/>
      <c r="O55" s="28" t="str">
        <f t="shared" si="2"/>
        <v>Adib Khalil</v>
      </c>
      <c r="P55" s="28" t="str">
        <f t="shared" si="3"/>
        <v>LBN</v>
      </c>
      <c r="Q55" s="31">
        <v>44694</v>
      </c>
      <c r="R55" t="s">
        <v>311</v>
      </c>
      <c r="S55" t="s">
        <v>312</v>
      </c>
      <c r="T55">
        <v>10</v>
      </c>
      <c r="U55" t="s">
        <v>316</v>
      </c>
      <c r="V55" t="s">
        <v>317</v>
      </c>
      <c r="W55">
        <v>93</v>
      </c>
      <c r="X55" s="32">
        <f t="shared" si="4"/>
        <v>7140.0000960000007</v>
      </c>
      <c r="Y55" s="33">
        <f t="shared" si="5"/>
        <v>51</v>
      </c>
    </row>
    <row r="56" spans="1:25" x14ac:dyDescent="0.25">
      <c r="A56" s="3">
        <v>52</v>
      </c>
      <c r="B56" s="4">
        <v>37</v>
      </c>
      <c r="C56" s="18" t="s">
        <v>121</v>
      </c>
      <c r="D56" s="18"/>
      <c r="E56" s="5" t="s">
        <v>17</v>
      </c>
      <c r="F56" s="10">
        <v>38247</v>
      </c>
      <c r="G56" s="7" t="s">
        <v>18</v>
      </c>
      <c r="H56" s="8">
        <v>8.2685289999999995E-2</v>
      </c>
      <c r="I56" s="11" t="s">
        <v>122</v>
      </c>
      <c r="J56" s="19"/>
      <c r="K56" s="19"/>
      <c r="L56" s="28" t="str">
        <f t="shared" si="0"/>
        <v>GALICZ</v>
      </c>
      <c r="M56" s="28" t="str">
        <f t="shared" si="1"/>
        <v>Laszlo</v>
      </c>
      <c r="N56" s="28"/>
      <c r="O56" s="28" t="str">
        <f t="shared" si="2"/>
        <v>Laszlo Galicz</v>
      </c>
      <c r="P56" s="28" t="str">
        <f t="shared" si="3"/>
        <v>HUN</v>
      </c>
      <c r="Q56" s="31">
        <v>44694</v>
      </c>
      <c r="R56" t="s">
        <v>311</v>
      </c>
      <c r="S56" t="s">
        <v>312</v>
      </c>
      <c r="T56">
        <v>10</v>
      </c>
      <c r="U56" t="s">
        <v>316</v>
      </c>
      <c r="V56" t="s">
        <v>317</v>
      </c>
      <c r="W56">
        <v>93</v>
      </c>
      <c r="X56" s="32">
        <f t="shared" si="4"/>
        <v>7144.0090559999999</v>
      </c>
      <c r="Y56" s="33">
        <f t="shared" si="5"/>
        <v>52</v>
      </c>
    </row>
    <row r="57" spans="1:25" x14ac:dyDescent="0.25">
      <c r="A57" s="3">
        <v>53</v>
      </c>
      <c r="B57" s="4">
        <v>70</v>
      </c>
      <c r="C57" s="18" t="s">
        <v>123</v>
      </c>
      <c r="D57" s="18"/>
      <c r="E57" s="5" t="s">
        <v>124</v>
      </c>
      <c r="F57" s="6"/>
      <c r="G57" s="7" t="s">
        <v>125</v>
      </c>
      <c r="H57" s="8">
        <v>8.2743090000000005E-2</v>
      </c>
      <c r="I57" s="11" t="s">
        <v>126</v>
      </c>
      <c r="J57" s="19"/>
      <c r="K57" s="19"/>
      <c r="L57" s="28" t="str">
        <f t="shared" si="0"/>
        <v>OLEKSYSHYN</v>
      </c>
      <c r="M57" s="28" t="str">
        <f t="shared" si="1"/>
        <v>Oleksandr</v>
      </c>
      <c r="N57" s="28"/>
      <c r="O57" s="28" t="str">
        <f t="shared" si="2"/>
        <v>Oleksandr Oleksyshyn</v>
      </c>
      <c r="P57" s="28" t="str">
        <f t="shared" si="3"/>
        <v>UKR</v>
      </c>
      <c r="Q57" s="31">
        <v>44694</v>
      </c>
      <c r="R57" t="s">
        <v>311</v>
      </c>
      <c r="S57" t="s">
        <v>312</v>
      </c>
      <c r="T57">
        <v>10</v>
      </c>
      <c r="U57" t="s">
        <v>316</v>
      </c>
      <c r="V57" t="s">
        <v>317</v>
      </c>
      <c r="W57">
        <v>93</v>
      </c>
      <c r="X57" s="32">
        <f t="shared" si="4"/>
        <v>7149.0029760000007</v>
      </c>
      <c r="Y57" s="33">
        <f t="shared" si="5"/>
        <v>53</v>
      </c>
    </row>
    <row r="58" spans="1:25" x14ac:dyDescent="0.25">
      <c r="A58" s="3">
        <v>54</v>
      </c>
      <c r="B58" s="4">
        <v>48</v>
      </c>
      <c r="C58" s="18" t="s">
        <v>127</v>
      </c>
      <c r="D58" s="18"/>
      <c r="E58" s="5" t="s">
        <v>78</v>
      </c>
      <c r="F58" s="10">
        <v>39234</v>
      </c>
      <c r="G58" s="7" t="s">
        <v>79</v>
      </c>
      <c r="H58" s="8">
        <v>8.2789349999999998E-2</v>
      </c>
      <c r="I58" s="11" t="s">
        <v>128</v>
      </c>
      <c r="J58" s="19"/>
      <c r="K58" s="19"/>
      <c r="L58" s="28" t="str">
        <f t="shared" si="0"/>
        <v>YILMAZ</v>
      </c>
      <c r="M58" s="28" t="str">
        <f t="shared" si="1"/>
        <v>Mehmet Efe</v>
      </c>
      <c r="N58" s="28"/>
      <c r="O58" s="28" t="str">
        <f t="shared" si="2"/>
        <v>Mehmet Efe Yilmaz</v>
      </c>
      <c r="P58" s="28" t="str">
        <f t="shared" si="3"/>
        <v>TUR</v>
      </c>
      <c r="Q58" s="31">
        <v>44694</v>
      </c>
      <c r="R58" t="s">
        <v>311</v>
      </c>
      <c r="S58" t="s">
        <v>312</v>
      </c>
      <c r="T58">
        <v>10</v>
      </c>
      <c r="U58" t="s">
        <v>316</v>
      </c>
      <c r="V58" t="s">
        <v>317</v>
      </c>
      <c r="W58">
        <v>93</v>
      </c>
      <c r="X58" s="32">
        <f t="shared" si="4"/>
        <v>7152.9998399999995</v>
      </c>
      <c r="Y58" s="33">
        <f t="shared" si="5"/>
        <v>54</v>
      </c>
    </row>
    <row r="59" spans="1:25" x14ac:dyDescent="0.25">
      <c r="A59" s="3">
        <v>55</v>
      </c>
      <c r="B59" s="4">
        <v>82</v>
      </c>
      <c r="C59" s="18" t="s">
        <v>129</v>
      </c>
      <c r="D59" s="18"/>
      <c r="E59" s="5" t="s">
        <v>9</v>
      </c>
      <c r="F59" s="6"/>
      <c r="G59" s="7" t="s">
        <v>10</v>
      </c>
      <c r="H59" s="8">
        <v>8.3472260000000006E-2</v>
      </c>
      <c r="I59" s="11" t="s">
        <v>130</v>
      </c>
      <c r="J59" s="19"/>
      <c r="K59" s="19"/>
      <c r="L59" s="28" t="str">
        <f t="shared" si="0"/>
        <v>DEL</v>
      </c>
      <c r="M59" s="28" t="str">
        <f t="shared" si="1"/>
        <v>VECCHIO Vincenzo</v>
      </c>
      <c r="N59" s="28"/>
      <c r="O59" s="28" t="str">
        <f t="shared" si="2"/>
        <v>Vecchio Vincenzo Del</v>
      </c>
      <c r="P59" s="28" t="str">
        <f t="shared" si="3"/>
        <v>ITA</v>
      </c>
      <c r="Q59" s="31">
        <v>44694</v>
      </c>
      <c r="R59" t="s">
        <v>311</v>
      </c>
      <c r="S59" t="s">
        <v>312</v>
      </c>
      <c r="T59">
        <v>10</v>
      </c>
      <c r="U59" t="s">
        <v>316</v>
      </c>
      <c r="V59" t="s">
        <v>317</v>
      </c>
      <c r="W59">
        <v>93</v>
      </c>
      <c r="X59" s="32">
        <f t="shared" si="4"/>
        <v>7212.0032640000009</v>
      </c>
      <c r="Y59" s="33">
        <f t="shared" si="5"/>
        <v>55</v>
      </c>
    </row>
    <row r="60" spans="1:25" x14ac:dyDescent="0.25">
      <c r="A60" s="3">
        <v>56</v>
      </c>
      <c r="B60" s="4">
        <v>81</v>
      </c>
      <c r="C60" s="18" t="s">
        <v>131</v>
      </c>
      <c r="D60" s="18"/>
      <c r="E60" s="5" t="s">
        <v>9</v>
      </c>
      <c r="F60" s="6"/>
      <c r="G60" s="7" t="s">
        <v>10</v>
      </c>
      <c r="H60" s="8">
        <v>8.4976850000000007E-2</v>
      </c>
      <c r="I60" s="11" t="s">
        <v>132</v>
      </c>
      <c r="J60" s="19"/>
      <c r="K60" s="19"/>
      <c r="L60" s="28" t="str">
        <f t="shared" si="0"/>
        <v>GRIFFANTE</v>
      </c>
      <c r="M60" s="28" t="str">
        <f t="shared" si="1"/>
        <v>Tommaso</v>
      </c>
      <c r="N60" s="28"/>
      <c r="O60" s="28" t="str">
        <f t="shared" si="2"/>
        <v>Tommaso Griffante</v>
      </c>
      <c r="P60" s="28" t="str">
        <f t="shared" si="3"/>
        <v>ITA</v>
      </c>
      <c r="Q60" s="31">
        <v>44694</v>
      </c>
      <c r="R60" t="s">
        <v>311</v>
      </c>
      <c r="S60" t="s">
        <v>312</v>
      </c>
      <c r="T60">
        <v>10</v>
      </c>
      <c r="U60" t="s">
        <v>316</v>
      </c>
      <c r="V60" t="s">
        <v>317</v>
      </c>
      <c r="W60">
        <v>93</v>
      </c>
      <c r="X60" s="32">
        <f t="shared" si="4"/>
        <v>7341.9998400000004</v>
      </c>
      <c r="Y60" s="33">
        <f t="shared" si="5"/>
        <v>56</v>
      </c>
    </row>
    <row r="61" spans="1:25" x14ac:dyDescent="0.25">
      <c r="A61" s="3">
        <v>57</v>
      </c>
      <c r="B61" s="4">
        <v>101</v>
      </c>
      <c r="C61" s="18" t="s">
        <v>133</v>
      </c>
      <c r="D61" s="18"/>
      <c r="E61" s="5" t="s">
        <v>9</v>
      </c>
      <c r="F61" s="6"/>
      <c r="G61" s="7" t="s">
        <v>10</v>
      </c>
      <c r="H61" s="8">
        <v>8.5011639999999999E-2</v>
      </c>
      <c r="I61" s="11" t="s">
        <v>134</v>
      </c>
      <c r="J61" s="19"/>
      <c r="K61" s="19"/>
      <c r="L61" s="28" t="str">
        <f t="shared" si="0"/>
        <v>GADANI</v>
      </c>
      <c r="M61" s="28" t="str">
        <f t="shared" si="1"/>
        <v>Alessandro</v>
      </c>
      <c r="N61" s="28"/>
      <c r="O61" s="28" t="str">
        <f t="shared" si="2"/>
        <v>Alessandro Gadani</v>
      </c>
      <c r="P61" s="28" t="str">
        <f t="shared" si="3"/>
        <v>ITA</v>
      </c>
      <c r="Q61" s="31">
        <v>44694</v>
      </c>
      <c r="R61" t="s">
        <v>311</v>
      </c>
      <c r="S61" t="s">
        <v>312</v>
      </c>
      <c r="T61">
        <v>10</v>
      </c>
      <c r="U61" t="s">
        <v>316</v>
      </c>
      <c r="V61" t="s">
        <v>317</v>
      </c>
      <c r="W61">
        <v>93</v>
      </c>
      <c r="X61" s="32">
        <f t="shared" si="4"/>
        <v>7345.0056960000002</v>
      </c>
      <c r="Y61" s="33">
        <f t="shared" si="5"/>
        <v>57</v>
      </c>
    </row>
    <row r="62" spans="1:25" x14ac:dyDescent="0.25">
      <c r="A62" s="3">
        <v>58</v>
      </c>
      <c r="B62" s="4">
        <v>59</v>
      </c>
      <c r="C62" s="18" t="s">
        <v>135</v>
      </c>
      <c r="D62" s="18"/>
      <c r="E62" s="5" t="s">
        <v>6</v>
      </c>
      <c r="F62" s="6"/>
      <c r="G62" s="7" t="s">
        <v>7</v>
      </c>
      <c r="H62" s="8">
        <v>8.5115759999999999E-2</v>
      </c>
      <c r="I62" s="11" t="s">
        <v>136</v>
      </c>
      <c r="J62" s="19"/>
      <c r="K62" s="19"/>
      <c r="L62" s="28" t="str">
        <f t="shared" si="0"/>
        <v>MATHIEU</v>
      </c>
      <c r="M62" s="28" t="str">
        <f t="shared" si="1"/>
        <v>Clement</v>
      </c>
      <c r="N62" s="28"/>
      <c r="O62" s="28" t="str">
        <f t="shared" si="2"/>
        <v>Clement Mathieu</v>
      </c>
      <c r="P62" s="28" t="str">
        <f t="shared" si="3"/>
        <v>FRA</v>
      </c>
      <c r="Q62" s="31">
        <v>44694</v>
      </c>
      <c r="R62" t="s">
        <v>311</v>
      </c>
      <c r="S62" t="s">
        <v>312</v>
      </c>
      <c r="T62">
        <v>10</v>
      </c>
      <c r="U62" t="s">
        <v>316</v>
      </c>
      <c r="V62" t="s">
        <v>317</v>
      </c>
      <c r="W62">
        <v>93</v>
      </c>
      <c r="X62" s="32">
        <f t="shared" si="4"/>
        <v>7354.0016639999994</v>
      </c>
      <c r="Y62" s="33">
        <f t="shared" si="5"/>
        <v>58</v>
      </c>
    </row>
    <row r="63" spans="1:25" x14ac:dyDescent="0.25">
      <c r="A63" s="3">
        <v>59</v>
      </c>
      <c r="B63" s="4">
        <v>35</v>
      </c>
      <c r="C63" s="18" t="s">
        <v>137</v>
      </c>
      <c r="D63" s="18"/>
      <c r="E63" s="5" t="s">
        <v>78</v>
      </c>
      <c r="F63" s="10">
        <v>39109</v>
      </c>
      <c r="G63" s="7" t="s">
        <v>79</v>
      </c>
      <c r="H63" s="8">
        <v>8.5266259999999996E-2</v>
      </c>
      <c r="I63" s="11" t="s">
        <v>138</v>
      </c>
      <c r="J63" s="19"/>
      <c r="K63" s="19"/>
      <c r="L63" s="28" t="str">
        <f t="shared" si="0"/>
        <v>ERCAN</v>
      </c>
      <c r="M63" s="28" t="str">
        <f t="shared" si="1"/>
        <v>Atakan</v>
      </c>
      <c r="N63" s="28"/>
      <c r="O63" s="28" t="str">
        <f t="shared" si="2"/>
        <v>Atakan Ercan</v>
      </c>
      <c r="P63" s="28" t="str">
        <f t="shared" si="3"/>
        <v>TUR</v>
      </c>
      <c r="Q63" s="31">
        <v>44694</v>
      </c>
      <c r="R63" t="s">
        <v>311</v>
      </c>
      <c r="S63" t="s">
        <v>312</v>
      </c>
      <c r="T63">
        <v>10</v>
      </c>
      <c r="U63" t="s">
        <v>316</v>
      </c>
      <c r="V63" t="s">
        <v>317</v>
      </c>
      <c r="W63">
        <v>93</v>
      </c>
      <c r="X63" s="32">
        <f t="shared" si="4"/>
        <v>7367.0048639999995</v>
      </c>
      <c r="Y63" s="33">
        <f t="shared" si="5"/>
        <v>59</v>
      </c>
    </row>
    <row r="64" spans="1:25" x14ac:dyDescent="0.25">
      <c r="A64" s="3">
        <v>60</v>
      </c>
      <c r="B64" s="4">
        <v>105</v>
      </c>
      <c r="C64" s="18" t="s">
        <v>139</v>
      </c>
      <c r="D64" s="18"/>
      <c r="E64" s="5" t="s">
        <v>9</v>
      </c>
      <c r="F64" s="6"/>
      <c r="G64" s="7" t="s">
        <v>10</v>
      </c>
      <c r="H64" s="8">
        <v>8.5277870000000006E-2</v>
      </c>
      <c r="I64" s="11" t="s">
        <v>140</v>
      </c>
      <c r="J64" s="19"/>
      <c r="K64" s="19"/>
      <c r="L64" s="28" t="str">
        <f t="shared" si="0"/>
        <v>MARCHI</v>
      </c>
      <c r="M64" s="28" t="str">
        <f t="shared" si="1"/>
        <v>Federico</v>
      </c>
      <c r="N64" s="28"/>
      <c r="O64" s="28" t="str">
        <f t="shared" si="2"/>
        <v>Federico Marchi</v>
      </c>
      <c r="P64" s="28" t="str">
        <f t="shared" si="3"/>
        <v>ITA</v>
      </c>
      <c r="Q64" s="31">
        <v>44694</v>
      </c>
      <c r="R64" t="s">
        <v>311</v>
      </c>
      <c r="S64" t="s">
        <v>312</v>
      </c>
      <c r="T64">
        <v>10</v>
      </c>
      <c r="U64" t="s">
        <v>316</v>
      </c>
      <c r="V64" t="s">
        <v>317</v>
      </c>
      <c r="W64">
        <v>93</v>
      </c>
      <c r="X64" s="32">
        <f t="shared" si="4"/>
        <v>7368.0079680000008</v>
      </c>
      <c r="Y64" s="33">
        <f t="shared" si="5"/>
        <v>60</v>
      </c>
    </row>
    <row r="65" spans="1:25" x14ac:dyDescent="0.25">
      <c r="A65" s="3">
        <v>61</v>
      </c>
      <c r="B65" s="4">
        <v>34</v>
      </c>
      <c r="C65" s="18" t="s">
        <v>141</v>
      </c>
      <c r="D65" s="18"/>
      <c r="E65" s="5" t="s">
        <v>78</v>
      </c>
      <c r="F65" s="10">
        <v>38969</v>
      </c>
      <c r="G65" s="7" t="s">
        <v>79</v>
      </c>
      <c r="H65" s="8">
        <v>8.5335679999999997E-2</v>
      </c>
      <c r="I65" s="11" t="s">
        <v>142</v>
      </c>
      <c r="J65" s="19"/>
      <c r="K65" s="19"/>
      <c r="L65" s="28" t="str">
        <f t="shared" si="0"/>
        <v>ASKIN</v>
      </c>
      <c r="M65" s="28" t="str">
        <f t="shared" si="1"/>
        <v>Poyraz San</v>
      </c>
      <c r="N65" s="28"/>
      <c r="O65" s="28" t="str">
        <f t="shared" si="2"/>
        <v>Poyraz San Askin</v>
      </c>
      <c r="P65" s="28" t="str">
        <f t="shared" si="3"/>
        <v>TUR</v>
      </c>
      <c r="Q65" s="31">
        <v>44694</v>
      </c>
      <c r="R65" t="s">
        <v>311</v>
      </c>
      <c r="S65" t="s">
        <v>312</v>
      </c>
      <c r="T65">
        <v>10</v>
      </c>
      <c r="U65" t="s">
        <v>316</v>
      </c>
      <c r="V65" t="s">
        <v>317</v>
      </c>
      <c r="W65">
        <v>93</v>
      </c>
      <c r="X65" s="32">
        <f t="shared" si="4"/>
        <v>7373.0027519999994</v>
      </c>
      <c r="Y65" s="33">
        <f t="shared" si="5"/>
        <v>61</v>
      </c>
    </row>
    <row r="66" spans="1:25" x14ac:dyDescent="0.25">
      <c r="A66" s="3">
        <v>62</v>
      </c>
      <c r="B66" s="4">
        <v>22</v>
      </c>
      <c r="C66" s="18" t="s">
        <v>143</v>
      </c>
      <c r="D66" s="18"/>
      <c r="E66" s="5" t="s">
        <v>6</v>
      </c>
      <c r="F66" s="6"/>
      <c r="G66" s="7" t="s">
        <v>7</v>
      </c>
      <c r="H66" s="8">
        <v>8.5358799999999999E-2</v>
      </c>
      <c r="I66" s="11" t="s">
        <v>144</v>
      </c>
      <c r="J66" s="19"/>
      <c r="K66" s="19"/>
      <c r="L66" s="28" t="str">
        <f t="shared" si="0"/>
        <v>BARBIEUX</v>
      </c>
      <c r="M66" s="28" t="str">
        <f t="shared" si="1"/>
        <v>Simon</v>
      </c>
      <c r="N66" s="28"/>
      <c r="O66" s="28" t="str">
        <f t="shared" si="2"/>
        <v>Simon Barbieux</v>
      </c>
      <c r="P66" s="28" t="str">
        <f t="shared" si="3"/>
        <v>FRA</v>
      </c>
      <c r="Q66" s="31">
        <v>44694</v>
      </c>
      <c r="R66" t="s">
        <v>311</v>
      </c>
      <c r="S66" t="s">
        <v>312</v>
      </c>
      <c r="T66">
        <v>10</v>
      </c>
      <c r="U66" t="s">
        <v>316</v>
      </c>
      <c r="V66" t="s">
        <v>317</v>
      </c>
      <c r="W66">
        <v>93</v>
      </c>
      <c r="X66" s="32">
        <f t="shared" si="4"/>
        <v>7375.0003200000001</v>
      </c>
      <c r="Y66" s="33">
        <f t="shared" si="5"/>
        <v>62</v>
      </c>
    </row>
    <row r="67" spans="1:25" x14ac:dyDescent="0.25">
      <c r="A67" s="3">
        <v>63</v>
      </c>
      <c r="B67" s="4">
        <v>11</v>
      </c>
      <c r="C67" s="18" t="s">
        <v>145</v>
      </c>
      <c r="D67" s="18"/>
      <c r="E67" s="5" t="s">
        <v>9</v>
      </c>
      <c r="F67" s="6"/>
      <c r="G67" s="7" t="s">
        <v>10</v>
      </c>
      <c r="H67" s="8">
        <v>8.5393540000000004E-2</v>
      </c>
      <c r="I67" s="11" t="s">
        <v>146</v>
      </c>
      <c r="J67" s="19"/>
      <c r="K67" s="19"/>
      <c r="L67" s="28" t="str">
        <f t="shared" si="0"/>
        <v>ZOPPI</v>
      </c>
      <c r="M67" s="28" t="str">
        <f t="shared" si="1"/>
        <v>Andrea</v>
      </c>
      <c r="N67" s="28"/>
      <c r="O67" s="28" t="str">
        <f t="shared" si="2"/>
        <v>Andrea Zoppi</v>
      </c>
      <c r="P67" s="28" t="str">
        <f t="shared" si="3"/>
        <v>ITA</v>
      </c>
      <c r="Q67" s="31">
        <v>44694</v>
      </c>
      <c r="R67" t="s">
        <v>311</v>
      </c>
      <c r="S67" t="s">
        <v>312</v>
      </c>
      <c r="T67">
        <v>10</v>
      </c>
      <c r="U67" t="s">
        <v>316</v>
      </c>
      <c r="V67" t="s">
        <v>317</v>
      </c>
      <c r="W67">
        <v>93</v>
      </c>
      <c r="X67" s="32">
        <f t="shared" si="4"/>
        <v>7378.0018560000008</v>
      </c>
      <c r="Y67" s="33">
        <f t="shared" si="5"/>
        <v>63</v>
      </c>
    </row>
    <row r="68" spans="1:25" x14ac:dyDescent="0.25">
      <c r="A68" s="3">
        <v>64</v>
      </c>
      <c r="B68" s="4">
        <v>18</v>
      </c>
      <c r="C68" s="18" t="s">
        <v>147</v>
      </c>
      <c r="D68" s="18"/>
      <c r="E68" s="5" t="s">
        <v>78</v>
      </c>
      <c r="F68" s="10">
        <v>39404</v>
      </c>
      <c r="G68" s="7" t="s">
        <v>79</v>
      </c>
      <c r="H68" s="8">
        <v>8.5474549999999996E-2</v>
      </c>
      <c r="I68" s="11" t="s">
        <v>148</v>
      </c>
      <c r="J68" s="19"/>
      <c r="K68" s="19"/>
      <c r="L68" s="28" t="str">
        <f t="shared" si="0"/>
        <v>SOKER</v>
      </c>
      <c r="M68" s="28" t="str">
        <f t="shared" si="1"/>
        <v>Ahmet Efe</v>
      </c>
      <c r="N68" s="28"/>
      <c r="O68" s="28" t="str">
        <f t="shared" si="2"/>
        <v>Ahmet Efe Soker</v>
      </c>
      <c r="P68" s="28" t="str">
        <f t="shared" si="3"/>
        <v>TUR</v>
      </c>
      <c r="Q68" s="31">
        <v>44694</v>
      </c>
      <c r="R68" t="s">
        <v>311</v>
      </c>
      <c r="S68" t="s">
        <v>312</v>
      </c>
      <c r="T68">
        <v>10</v>
      </c>
      <c r="U68" t="s">
        <v>316</v>
      </c>
      <c r="V68" t="s">
        <v>317</v>
      </c>
      <c r="W68">
        <v>93</v>
      </c>
      <c r="X68" s="32">
        <f t="shared" si="4"/>
        <v>7385.0011199999999</v>
      </c>
      <c r="Y68" s="33">
        <f t="shared" si="5"/>
        <v>64</v>
      </c>
    </row>
    <row r="69" spans="1:25" x14ac:dyDescent="0.25">
      <c r="A69" s="3">
        <v>65</v>
      </c>
      <c r="B69" s="4">
        <v>96</v>
      </c>
      <c r="C69" s="18" t="s">
        <v>149</v>
      </c>
      <c r="D69" s="18"/>
      <c r="E69" s="5" t="s">
        <v>9</v>
      </c>
      <c r="F69" s="6"/>
      <c r="G69" s="7" t="s">
        <v>10</v>
      </c>
      <c r="H69" s="8">
        <v>8.5648180000000004E-2</v>
      </c>
      <c r="I69" s="11" t="s">
        <v>150</v>
      </c>
      <c r="J69" s="6"/>
      <c r="K69" s="6"/>
      <c r="L69" s="28" t="str">
        <f t="shared" ref="L69:L88" si="6">LEFT(C69,SEARCH(" ",C69)-1)</f>
        <v>ADDIS</v>
      </c>
      <c r="M69" s="28" t="str">
        <f t="shared" ref="M69:M88" si="7">RIGHT(C69,LEN(C69)-SEARCH(" ",C69))</f>
        <v>Alessandro</v>
      </c>
      <c r="N69" s="28"/>
      <c r="O69" s="28" t="str">
        <f t="shared" ref="O69:O88" si="8">TRIM(PROPER(M69&amp;" "&amp;L69))</f>
        <v>Alessandro Addis</v>
      </c>
      <c r="P69" s="28" t="str">
        <f t="shared" ref="P69:P88" si="9">E69</f>
        <v>ITA</v>
      </c>
      <c r="Q69" s="31">
        <v>44694</v>
      </c>
      <c r="R69" t="s">
        <v>311</v>
      </c>
      <c r="S69" t="s">
        <v>312</v>
      </c>
      <c r="T69">
        <v>10</v>
      </c>
      <c r="U69" t="s">
        <v>316</v>
      </c>
      <c r="V69" t="s">
        <v>317</v>
      </c>
      <c r="W69">
        <v>93</v>
      </c>
      <c r="X69" s="32">
        <f t="shared" ref="X69:X88" si="10">H69*86400</f>
        <v>7400.0027520000003</v>
      </c>
      <c r="Y69" s="33">
        <f t="shared" ref="Y69:Y88" si="11">A69</f>
        <v>65</v>
      </c>
    </row>
    <row r="70" spans="1:25" x14ac:dyDescent="0.25">
      <c r="A70" s="3">
        <v>66</v>
      </c>
      <c r="B70" s="4">
        <v>24</v>
      </c>
      <c r="C70" s="18" t="s">
        <v>151</v>
      </c>
      <c r="D70" s="18"/>
      <c r="E70" s="5" t="s">
        <v>9</v>
      </c>
      <c r="F70" s="6"/>
      <c r="G70" s="7" t="s">
        <v>10</v>
      </c>
      <c r="H70" s="8">
        <v>8.5925959999999996E-2</v>
      </c>
      <c r="I70" s="11" t="s">
        <v>152</v>
      </c>
      <c r="J70" s="6"/>
      <c r="K70" s="6"/>
      <c r="L70" s="28" t="str">
        <f t="shared" si="6"/>
        <v>ZANINI</v>
      </c>
      <c r="M70" s="28" t="str">
        <f t="shared" si="7"/>
        <v>Andrea</v>
      </c>
      <c r="N70" s="28"/>
      <c r="O70" s="28" t="str">
        <f t="shared" si="8"/>
        <v>Andrea Zanini</v>
      </c>
      <c r="P70" s="28" t="str">
        <f t="shared" si="9"/>
        <v>ITA</v>
      </c>
      <c r="Q70" s="31">
        <v>44694</v>
      </c>
      <c r="R70" t="s">
        <v>311</v>
      </c>
      <c r="S70" t="s">
        <v>312</v>
      </c>
      <c r="T70">
        <v>10</v>
      </c>
      <c r="U70" t="s">
        <v>316</v>
      </c>
      <c r="V70" t="s">
        <v>317</v>
      </c>
      <c r="W70">
        <v>93</v>
      </c>
      <c r="X70" s="32">
        <f t="shared" si="10"/>
        <v>7424.0029439999998</v>
      </c>
      <c r="Y70" s="33">
        <f t="shared" si="11"/>
        <v>66</v>
      </c>
    </row>
    <row r="71" spans="1:25" x14ac:dyDescent="0.25">
      <c r="A71" s="3">
        <v>67</v>
      </c>
      <c r="B71" s="4">
        <v>41</v>
      </c>
      <c r="C71" s="18" t="s">
        <v>153</v>
      </c>
      <c r="D71" s="18"/>
      <c r="E71" s="5" t="s">
        <v>78</v>
      </c>
      <c r="F71" s="10">
        <v>39246</v>
      </c>
      <c r="G71" s="7" t="s">
        <v>79</v>
      </c>
      <c r="H71" s="8">
        <v>8.6053279999999996E-2</v>
      </c>
      <c r="I71" s="11" t="s">
        <v>154</v>
      </c>
      <c r="J71" s="6"/>
      <c r="K71" s="6"/>
      <c r="L71" s="28" t="str">
        <f t="shared" si="6"/>
        <v>GULDAG</v>
      </c>
      <c r="M71" s="28" t="str">
        <f t="shared" si="7"/>
        <v>Ahmet Ege</v>
      </c>
      <c r="N71" s="28"/>
      <c r="O71" s="28" t="str">
        <f t="shared" si="8"/>
        <v>Ahmet Ege Guldag</v>
      </c>
      <c r="P71" s="28" t="str">
        <f t="shared" si="9"/>
        <v>TUR</v>
      </c>
      <c r="Q71" s="31">
        <v>44694</v>
      </c>
      <c r="R71" t="s">
        <v>311</v>
      </c>
      <c r="S71" t="s">
        <v>312</v>
      </c>
      <c r="T71">
        <v>10</v>
      </c>
      <c r="U71" t="s">
        <v>316</v>
      </c>
      <c r="V71" t="s">
        <v>317</v>
      </c>
      <c r="W71">
        <v>93</v>
      </c>
      <c r="X71" s="32">
        <f t="shared" si="10"/>
        <v>7435.0033919999996</v>
      </c>
      <c r="Y71" s="33">
        <f t="shared" si="11"/>
        <v>67</v>
      </c>
    </row>
    <row r="72" spans="1:25" x14ac:dyDescent="0.25">
      <c r="A72" s="3">
        <v>68</v>
      </c>
      <c r="B72" s="4">
        <v>60</v>
      </c>
      <c r="C72" s="18" t="s">
        <v>155</v>
      </c>
      <c r="D72" s="18"/>
      <c r="E72" s="5" t="s">
        <v>6</v>
      </c>
      <c r="F72" s="6"/>
      <c r="G72" s="7" t="s">
        <v>22</v>
      </c>
      <c r="H72" s="8">
        <v>8.6423609999999998E-2</v>
      </c>
      <c r="I72" s="11" t="s">
        <v>156</v>
      </c>
      <c r="J72" s="6"/>
      <c r="K72" s="6"/>
      <c r="L72" s="28" t="str">
        <f t="shared" si="6"/>
        <v>POURCEL</v>
      </c>
      <c r="M72" s="28" t="str">
        <f t="shared" si="7"/>
        <v>Romaine</v>
      </c>
      <c r="N72" s="28"/>
      <c r="O72" s="28" t="str">
        <f t="shared" si="8"/>
        <v>Romaine Pourcel</v>
      </c>
      <c r="P72" s="28" t="str">
        <f t="shared" si="9"/>
        <v>FRA</v>
      </c>
      <c r="Q72" s="31">
        <v>44694</v>
      </c>
      <c r="R72" t="s">
        <v>311</v>
      </c>
      <c r="S72" t="s">
        <v>312</v>
      </c>
      <c r="T72">
        <v>10</v>
      </c>
      <c r="U72" t="s">
        <v>316</v>
      </c>
      <c r="V72" t="s">
        <v>317</v>
      </c>
      <c r="W72">
        <v>93</v>
      </c>
      <c r="X72" s="32">
        <f t="shared" si="10"/>
        <v>7466.9999040000002</v>
      </c>
      <c r="Y72" s="33">
        <f t="shared" si="11"/>
        <v>68</v>
      </c>
    </row>
    <row r="73" spans="1:25" x14ac:dyDescent="0.25">
      <c r="A73" s="3">
        <v>69</v>
      </c>
      <c r="B73" s="4">
        <v>72</v>
      </c>
      <c r="C73" s="18" t="s">
        <v>157</v>
      </c>
      <c r="D73" s="18"/>
      <c r="E73" s="5" t="s">
        <v>6</v>
      </c>
      <c r="F73" s="6"/>
      <c r="G73" s="7" t="s">
        <v>7</v>
      </c>
      <c r="H73" s="8">
        <v>8.6435209999999998E-2</v>
      </c>
      <c r="I73" s="11" t="s">
        <v>158</v>
      </c>
      <c r="J73" s="6"/>
      <c r="K73" s="6"/>
      <c r="L73" s="28" t="str">
        <f t="shared" si="6"/>
        <v>GAROUX</v>
      </c>
      <c r="M73" s="28" t="str">
        <f t="shared" si="7"/>
        <v>Eliot</v>
      </c>
      <c r="N73" s="28"/>
      <c r="O73" s="28" t="str">
        <f t="shared" si="8"/>
        <v>Eliot Garoux</v>
      </c>
      <c r="P73" s="28" t="str">
        <f t="shared" si="9"/>
        <v>FRA</v>
      </c>
      <c r="Q73" s="31">
        <v>44694</v>
      </c>
      <c r="R73" t="s">
        <v>311</v>
      </c>
      <c r="S73" t="s">
        <v>312</v>
      </c>
      <c r="T73">
        <v>10</v>
      </c>
      <c r="U73" t="s">
        <v>316</v>
      </c>
      <c r="V73" t="s">
        <v>317</v>
      </c>
      <c r="W73">
        <v>93</v>
      </c>
      <c r="X73" s="32">
        <f t="shared" si="10"/>
        <v>7468.002144</v>
      </c>
      <c r="Y73" s="33">
        <f t="shared" si="11"/>
        <v>69</v>
      </c>
    </row>
    <row r="74" spans="1:25" x14ac:dyDescent="0.25">
      <c r="A74" s="3">
        <v>70</v>
      </c>
      <c r="B74" s="4">
        <v>69</v>
      </c>
      <c r="C74" s="18" t="s">
        <v>159</v>
      </c>
      <c r="D74" s="18"/>
      <c r="E74" s="5" t="s">
        <v>9</v>
      </c>
      <c r="F74" s="6"/>
      <c r="G74" s="7" t="s">
        <v>10</v>
      </c>
      <c r="H74" s="8">
        <v>8.6469909999999997E-2</v>
      </c>
      <c r="I74" s="11" t="s">
        <v>160</v>
      </c>
      <c r="J74" s="6"/>
      <c r="K74" s="6"/>
      <c r="L74" s="28" t="str">
        <f t="shared" si="6"/>
        <v>ORIENTE</v>
      </c>
      <c r="M74" s="28" t="str">
        <f t="shared" si="7"/>
        <v>Giovanni</v>
      </c>
      <c r="N74" s="28"/>
      <c r="O74" s="28" t="str">
        <f t="shared" si="8"/>
        <v>Giovanni Oriente</v>
      </c>
      <c r="P74" s="28" t="str">
        <f t="shared" si="9"/>
        <v>ITA</v>
      </c>
      <c r="Q74" s="31">
        <v>44694</v>
      </c>
      <c r="R74" t="s">
        <v>311</v>
      </c>
      <c r="S74" t="s">
        <v>312</v>
      </c>
      <c r="T74">
        <v>10</v>
      </c>
      <c r="U74" t="s">
        <v>316</v>
      </c>
      <c r="V74" t="s">
        <v>317</v>
      </c>
      <c r="W74">
        <v>93</v>
      </c>
      <c r="X74" s="32">
        <f t="shared" si="10"/>
        <v>7471.0002239999994</v>
      </c>
      <c r="Y74" s="33">
        <f t="shared" si="11"/>
        <v>70</v>
      </c>
    </row>
    <row r="75" spans="1:25" x14ac:dyDescent="0.25">
      <c r="A75" s="3">
        <v>71</v>
      </c>
      <c r="B75" s="4">
        <v>26</v>
      </c>
      <c r="C75" s="18" t="s">
        <v>161</v>
      </c>
      <c r="D75" s="18"/>
      <c r="E75" s="5" t="s">
        <v>9</v>
      </c>
      <c r="F75" s="6"/>
      <c r="G75" s="7" t="s">
        <v>10</v>
      </c>
      <c r="H75" s="8">
        <v>8.6481489999999994E-2</v>
      </c>
      <c r="I75" s="11" t="s">
        <v>162</v>
      </c>
      <c r="J75" s="6"/>
      <c r="K75" s="6"/>
      <c r="L75" s="28" t="str">
        <f t="shared" si="6"/>
        <v>MARCHETTI</v>
      </c>
      <c r="M75" s="28" t="str">
        <f t="shared" si="7"/>
        <v>Rossi Rodolfo</v>
      </c>
      <c r="N75" s="28"/>
      <c r="O75" s="28" t="str">
        <f t="shared" si="8"/>
        <v>Rossi Rodolfo Marchetti</v>
      </c>
      <c r="P75" s="28" t="str">
        <f t="shared" si="9"/>
        <v>ITA</v>
      </c>
      <c r="Q75" s="31">
        <v>44694</v>
      </c>
      <c r="R75" t="s">
        <v>311</v>
      </c>
      <c r="S75" t="s">
        <v>312</v>
      </c>
      <c r="T75">
        <v>10</v>
      </c>
      <c r="U75" t="s">
        <v>316</v>
      </c>
      <c r="V75" t="s">
        <v>317</v>
      </c>
      <c r="W75">
        <v>93</v>
      </c>
      <c r="X75" s="32">
        <f t="shared" si="10"/>
        <v>7472.0007359999991</v>
      </c>
      <c r="Y75" s="33">
        <f t="shared" si="11"/>
        <v>71</v>
      </c>
    </row>
    <row r="76" spans="1:25" x14ac:dyDescent="0.25">
      <c r="A76" s="3">
        <v>72</v>
      </c>
      <c r="B76" s="4">
        <v>27</v>
      </c>
      <c r="C76" s="18" t="s">
        <v>163</v>
      </c>
      <c r="D76" s="18"/>
      <c r="E76" s="5" t="s">
        <v>9</v>
      </c>
      <c r="F76" s="6"/>
      <c r="G76" s="7" t="s">
        <v>10</v>
      </c>
      <c r="H76" s="8">
        <v>8.66088E-2</v>
      </c>
      <c r="I76" s="11" t="s">
        <v>164</v>
      </c>
      <c r="J76" s="6"/>
      <c r="K76" s="6"/>
      <c r="L76" s="28" t="str">
        <f t="shared" si="6"/>
        <v>BROGELLI</v>
      </c>
      <c r="M76" s="28" t="str">
        <f t="shared" si="7"/>
        <v>Giacomo</v>
      </c>
      <c r="N76" s="28"/>
      <c r="O76" s="28" t="str">
        <f t="shared" si="8"/>
        <v>Giacomo Brogelli</v>
      </c>
      <c r="P76" s="28" t="str">
        <f t="shared" si="9"/>
        <v>ITA</v>
      </c>
      <c r="Q76" s="31">
        <v>44694</v>
      </c>
      <c r="R76" t="s">
        <v>311</v>
      </c>
      <c r="S76" t="s">
        <v>312</v>
      </c>
      <c r="T76">
        <v>10</v>
      </c>
      <c r="U76" t="s">
        <v>316</v>
      </c>
      <c r="V76" t="s">
        <v>317</v>
      </c>
      <c r="W76">
        <v>93</v>
      </c>
      <c r="X76" s="32">
        <f t="shared" si="10"/>
        <v>7483.0003200000001</v>
      </c>
      <c r="Y76" s="33">
        <f t="shared" si="11"/>
        <v>72</v>
      </c>
    </row>
    <row r="77" spans="1:25" x14ac:dyDescent="0.25">
      <c r="A77" s="3">
        <v>73</v>
      </c>
      <c r="B77" s="4">
        <v>17</v>
      </c>
      <c r="C77" s="18" t="s">
        <v>165</v>
      </c>
      <c r="D77" s="18"/>
      <c r="E77" s="5" t="s">
        <v>78</v>
      </c>
      <c r="F77" s="10">
        <v>38774</v>
      </c>
      <c r="G77" s="7" t="s">
        <v>79</v>
      </c>
      <c r="H77" s="8">
        <v>8.6944460000000001E-2</v>
      </c>
      <c r="I77" s="11" t="s">
        <v>166</v>
      </c>
      <c r="J77" s="6"/>
      <c r="K77" s="6"/>
      <c r="L77" s="28" t="str">
        <f t="shared" si="6"/>
        <v>OZDEN</v>
      </c>
      <c r="M77" s="28" t="str">
        <f t="shared" si="7"/>
        <v>Muhammed Yusuf</v>
      </c>
      <c r="N77" s="28"/>
      <c r="O77" s="28" t="str">
        <f t="shared" si="8"/>
        <v>Muhammed Yusuf Ozden</v>
      </c>
      <c r="P77" s="28" t="str">
        <f t="shared" si="9"/>
        <v>TUR</v>
      </c>
      <c r="Q77" s="31">
        <v>44694</v>
      </c>
      <c r="R77" t="s">
        <v>311</v>
      </c>
      <c r="S77" t="s">
        <v>312</v>
      </c>
      <c r="T77">
        <v>10</v>
      </c>
      <c r="U77" t="s">
        <v>316</v>
      </c>
      <c r="V77" t="s">
        <v>317</v>
      </c>
      <c r="W77">
        <v>93</v>
      </c>
      <c r="X77" s="32">
        <f t="shared" si="10"/>
        <v>7512.0013440000002</v>
      </c>
      <c r="Y77" s="33">
        <f t="shared" si="11"/>
        <v>73</v>
      </c>
    </row>
    <row r="78" spans="1:25" x14ac:dyDescent="0.25">
      <c r="A78" s="3">
        <v>74</v>
      </c>
      <c r="B78" s="4">
        <v>5</v>
      </c>
      <c r="C78" s="18" t="s">
        <v>167</v>
      </c>
      <c r="D78" s="18"/>
      <c r="E78" s="5" t="s">
        <v>78</v>
      </c>
      <c r="F78" s="10">
        <v>37795</v>
      </c>
      <c r="G78" s="7" t="s">
        <v>79</v>
      </c>
      <c r="H78" s="8">
        <v>8.7060189999999996E-2</v>
      </c>
      <c r="I78" s="11" t="s">
        <v>168</v>
      </c>
      <c r="J78" s="6"/>
      <c r="K78" s="6"/>
      <c r="L78" s="28" t="str">
        <f t="shared" si="6"/>
        <v>PINAR</v>
      </c>
      <c r="M78" s="28" t="str">
        <f t="shared" si="7"/>
        <v>Batuhan Ecrin</v>
      </c>
      <c r="N78" s="28"/>
      <c r="O78" s="28" t="str">
        <f t="shared" si="8"/>
        <v>Batuhan Ecrin Pinar</v>
      </c>
      <c r="P78" s="28" t="str">
        <f t="shared" si="9"/>
        <v>TUR</v>
      </c>
      <c r="Q78" s="31">
        <v>44694</v>
      </c>
      <c r="R78" t="s">
        <v>311</v>
      </c>
      <c r="S78" t="s">
        <v>312</v>
      </c>
      <c r="T78">
        <v>10</v>
      </c>
      <c r="U78" t="s">
        <v>316</v>
      </c>
      <c r="V78" t="s">
        <v>317</v>
      </c>
      <c r="W78">
        <v>93</v>
      </c>
      <c r="X78" s="32">
        <f t="shared" si="10"/>
        <v>7522.0004159999999</v>
      </c>
      <c r="Y78" s="33">
        <f t="shared" si="11"/>
        <v>74</v>
      </c>
    </row>
    <row r="79" spans="1:25" x14ac:dyDescent="0.25">
      <c r="A79" s="3">
        <v>75</v>
      </c>
      <c r="B79" s="4">
        <v>55</v>
      </c>
      <c r="C79" s="18" t="s">
        <v>169</v>
      </c>
      <c r="D79" s="18"/>
      <c r="E79" s="5" t="s">
        <v>124</v>
      </c>
      <c r="F79" s="6"/>
      <c r="G79" s="7" t="s">
        <v>125</v>
      </c>
      <c r="H79" s="8">
        <v>8.8009270000000001E-2</v>
      </c>
      <c r="I79" s="11" t="s">
        <v>170</v>
      </c>
      <c r="J79" s="6"/>
      <c r="K79" s="6"/>
      <c r="L79" s="28" t="str">
        <f t="shared" si="6"/>
        <v>CHOBANIAN</v>
      </c>
      <c r="M79" s="28" t="str">
        <f t="shared" si="7"/>
        <v>Danylo</v>
      </c>
      <c r="N79" s="28"/>
      <c r="O79" s="28" t="str">
        <f t="shared" si="8"/>
        <v>Danylo Chobanian</v>
      </c>
      <c r="P79" s="28" t="str">
        <f t="shared" si="9"/>
        <v>UKR</v>
      </c>
      <c r="Q79" s="31">
        <v>44694</v>
      </c>
      <c r="R79" t="s">
        <v>311</v>
      </c>
      <c r="S79" t="s">
        <v>312</v>
      </c>
      <c r="T79">
        <v>10</v>
      </c>
      <c r="U79" t="s">
        <v>316</v>
      </c>
      <c r="V79" t="s">
        <v>317</v>
      </c>
      <c r="W79">
        <v>93</v>
      </c>
      <c r="X79" s="32">
        <f t="shared" si="10"/>
        <v>7604.0009280000004</v>
      </c>
      <c r="Y79" s="33">
        <f t="shared" si="11"/>
        <v>75</v>
      </c>
    </row>
    <row r="80" spans="1:25" x14ac:dyDescent="0.25">
      <c r="A80" s="3">
        <v>76</v>
      </c>
      <c r="B80" s="4">
        <v>92</v>
      </c>
      <c r="C80" s="18" t="s">
        <v>171</v>
      </c>
      <c r="D80" s="18"/>
      <c r="E80" s="5" t="s">
        <v>9</v>
      </c>
      <c r="F80" s="6"/>
      <c r="G80" s="7" t="s">
        <v>10</v>
      </c>
      <c r="H80" s="8">
        <v>8.8206099999999996E-2</v>
      </c>
      <c r="I80" s="11" t="s">
        <v>172</v>
      </c>
      <c r="J80" s="6"/>
      <c r="K80" s="6"/>
      <c r="L80" s="28" t="str">
        <f t="shared" si="6"/>
        <v>CATALANO</v>
      </c>
      <c r="M80" s="28" t="str">
        <f t="shared" si="7"/>
        <v>Gabriele</v>
      </c>
      <c r="N80" s="28"/>
      <c r="O80" s="28" t="str">
        <f t="shared" si="8"/>
        <v>Gabriele Catalano</v>
      </c>
      <c r="P80" s="28" t="str">
        <f t="shared" si="9"/>
        <v>ITA</v>
      </c>
      <c r="Q80" s="31">
        <v>44694</v>
      </c>
      <c r="R80" t="s">
        <v>311</v>
      </c>
      <c r="S80" t="s">
        <v>312</v>
      </c>
      <c r="T80">
        <v>10</v>
      </c>
      <c r="U80" t="s">
        <v>316</v>
      </c>
      <c r="V80" t="s">
        <v>317</v>
      </c>
      <c r="W80">
        <v>93</v>
      </c>
      <c r="X80" s="32">
        <f t="shared" si="10"/>
        <v>7621.0070399999995</v>
      </c>
      <c r="Y80" s="33">
        <f t="shared" si="11"/>
        <v>76</v>
      </c>
    </row>
    <row r="81" spans="1:25" x14ac:dyDescent="0.25">
      <c r="A81" s="3">
        <v>77</v>
      </c>
      <c r="B81" s="4">
        <v>50</v>
      </c>
      <c r="C81" s="18" t="s">
        <v>173</v>
      </c>
      <c r="D81" s="18"/>
      <c r="E81" s="5" t="s">
        <v>78</v>
      </c>
      <c r="F81" s="10">
        <v>35360</v>
      </c>
      <c r="G81" s="7" t="s">
        <v>79</v>
      </c>
      <c r="H81" s="8">
        <v>8.9166690000000007E-2</v>
      </c>
      <c r="I81" s="11" t="s">
        <v>174</v>
      </c>
      <c r="J81" s="6"/>
      <c r="K81" s="6"/>
      <c r="L81" s="28" t="str">
        <f t="shared" si="6"/>
        <v>ULAC</v>
      </c>
      <c r="M81" s="28" t="str">
        <f t="shared" si="7"/>
        <v>Dovukan</v>
      </c>
      <c r="N81" s="28"/>
      <c r="O81" s="28" t="str">
        <f t="shared" si="8"/>
        <v>Dovukan Ulac</v>
      </c>
      <c r="P81" s="28" t="str">
        <f t="shared" si="9"/>
        <v>TUR</v>
      </c>
      <c r="Q81" s="31">
        <v>44694</v>
      </c>
      <c r="R81" t="s">
        <v>311</v>
      </c>
      <c r="S81" t="s">
        <v>312</v>
      </c>
      <c r="T81">
        <v>10</v>
      </c>
      <c r="U81" t="s">
        <v>316</v>
      </c>
      <c r="V81" t="s">
        <v>317</v>
      </c>
      <c r="W81">
        <v>93</v>
      </c>
      <c r="X81" s="32">
        <f t="shared" si="10"/>
        <v>7704.0020160000004</v>
      </c>
      <c r="Y81" s="33">
        <f t="shared" si="11"/>
        <v>77</v>
      </c>
    </row>
    <row r="82" spans="1:25" x14ac:dyDescent="0.25">
      <c r="A82" s="3">
        <v>78</v>
      </c>
      <c r="B82" s="4">
        <v>42</v>
      </c>
      <c r="C82" s="18" t="s">
        <v>175</v>
      </c>
      <c r="D82" s="18"/>
      <c r="E82" s="5" t="s">
        <v>78</v>
      </c>
      <c r="F82" s="10">
        <v>37605</v>
      </c>
      <c r="G82" s="7" t="s">
        <v>79</v>
      </c>
      <c r="H82" s="8">
        <v>8.9756939999999993E-2</v>
      </c>
      <c r="I82" s="11" t="s">
        <v>176</v>
      </c>
      <c r="J82" s="6"/>
      <c r="K82" s="6"/>
      <c r="L82" s="28" t="str">
        <f t="shared" si="6"/>
        <v>USTUNUNAL</v>
      </c>
      <c r="M82" s="28" t="str">
        <f t="shared" si="7"/>
        <v>Cagatay Alper</v>
      </c>
      <c r="N82" s="28"/>
      <c r="O82" s="28" t="str">
        <f t="shared" si="8"/>
        <v>Cagatay Alper Ustununal</v>
      </c>
      <c r="P82" s="28" t="str">
        <f t="shared" si="9"/>
        <v>TUR</v>
      </c>
      <c r="Q82" s="31">
        <v>44694</v>
      </c>
      <c r="R82" t="s">
        <v>311</v>
      </c>
      <c r="S82" t="s">
        <v>312</v>
      </c>
      <c r="T82">
        <v>10</v>
      </c>
      <c r="U82" t="s">
        <v>316</v>
      </c>
      <c r="V82" t="s">
        <v>317</v>
      </c>
      <c r="W82">
        <v>93</v>
      </c>
      <c r="X82" s="32">
        <f t="shared" si="10"/>
        <v>7754.9996159999992</v>
      </c>
      <c r="Y82" s="33">
        <f t="shared" si="11"/>
        <v>78</v>
      </c>
    </row>
    <row r="83" spans="1:25" x14ac:dyDescent="0.25">
      <c r="A83" s="3">
        <v>79</v>
      </c>
      <c r="B83" s="4">
        <v>73</v>
      </c>
      <c r="C83" s="18" t="s">
        <v>177</v>
      </c>
      <c r="D83" s="18"/>
      <c r="E83" s="5" t="s">
        <v>6</v>
      </c>
      <c r="F83" s="6"/>
      <c r="G83" s="7" t="s">
        <v>7</v>
      </c>
      <c r="H83" s="8">
        <v>8.9965379999999998E-2</v>
      </c>
      <c r="I83" s="11" t="s">
        <v>178</v>
      </c>
      <c r="J83" s="6"/>
      <c r="K83" s="6"/>
      <c r="L83" s="28" t="str">
        <f t="shared" si="6"/>
        <v>FALLA</v>
      </c>
      <c r="M83" s="28" t="str">
        <f t="shared" si="7"/>
        <v>Lucas</v>
      </c>
      <c r="N83" s="28"/>
      <c r="O83" s="28" t="str">
        <f t="shared" si="8"/>
        <v>Lucas Falla</v>
      </c>
      <c r="P83" s="28" t="str">
        <f t="shared" si="9"/>
        <v>FRA</v>
      </c>
      <c r="Q83" s="31">
        <v>44694</v>
      </c>
      <c r="R83" t="s">
        <v>311</v>
      </c>
      <c r="S83" t="s">
        <v>312</v>
      </c>
      <c r="T83">
        <v>10</v>
      </c>
      <c r="U83" t="s">
        <v>316</v>
      </c>
      <c r="V83" t="s">
        <v>317</v>
      </c>
      <c r="W83">
        <v>93</v>
      </c>
      <c r="X83" s="32">
        <f t="shared" si="10"/>
        <v>7773.0088319999995</v>
      </c>
      <c r="Y83" s="33">
        <f t="shared" si="11"/>
        <v>79</v>
      </c>
    </row>
    <row r="84" spans="1:25" x14ac:dyDescent="0.25">
      <c r="A84" s="3">
        <v>80</v>
      </c>
      <c r="B84" s="4">
        <v>85</v>
      </c>
      <c r="C84" s="18" t="s">
        <v>179</v>
      </c>
      <c r="D84" s="18"/>
      <c r="E84" s="5" t="s">
        <v>9</v>
      </c>
      <c r="F84" s="6"/>
      <c r="G84" s="7" t="s">
        <v>10</v>
      </c>
      <c r="H84" s="8">
        <v>9.0810279999999993E-2</v>
      </c>
      <c r="I84" s="11" t="s">
        <v>180</v>
      </c>
      <c r="J84" s="6"/>
      <c r="K84" s="6"/>
      <c r="L84" s="28" t="str">
        <f t="shared" si="6"/>
        <v>FILIPPINI</v>
      </c>
      <c r="M84" s="28" t="str">
        <f t="shared" si="7"/>
        <v>Giovanni</v>
      </c>
      <c r="N84" s="28"/>
      <c r="O84" s="28" t="str">
        <f t="shared" si="8"/>
        <v>Giovanni Filippini</v>
      </c>
      <c r="P84" s="28" t="str">
        <f t="shared" si="9"/>
        <v>ITA</v>
      </c>
      <c r="Q84" s="31">
        <v>44694</v>
      </c>
      <c r="R84" t="s">
        <v>311</v>
      </c>
      <c r="S84" t="s">
        <v>312</v>
      </c>
      <c r="T84">
        <v>10</v>
      </c>
      <c r="U84" t="s">
        <v>316</v>
      </c>
      <c r="V84" t="s">
        <v>317</v>
      </c>
      <c r="W84">
        <v>93</v>
      </c>
      <c r="X84" s="32">
        <f t="shared" si="10"/>
        <v>7846.0081919999993</v>
      </c>
      <c r="Y84" s="33">
        <f t="shared" si="11"/>
        <v>80</v>
      </c>
    </row>
    <row r="85" spans="1:25" x14ac:dyDescent="0.25">
      <c r="A85" s="3">
        <v>81</v>
      </c>
      <c r="B85" s="4">
        <v>99</v>
      </c>
      <c r="C85" s="18" t="s">
        <v>181</v>
      </c>
      <c r="D85" s="18"/>
      <c r="E85" s="5" t="s">
        <v>9</v>
      </c>
      <c r="F85" s="6"/>
      <c r="G85" s="7" t="s">
        <v>10</v>
      </c>
      <c r="H85" s="8">
        <v>9.0821860000000004E-2</v>
      </c>
      <c r="I85" s="11" t="s">
        <v>182</v>
      </c>
      <c r="J85" s="6"/>
      <c r="K85" s="6"/>
      <c r="L85" s="28" t="str">
        <f t="shared" si="6"/>
        <v>ALBINI</v>
      </c>
      <c r="M85" s="28" t="str">
        <f t="shared" si="7"/>
        <v>RICCIOLI Eugenio</v>
      </c>
      <c r="N85" s="28"/>
      <c r="O85" s="28" t="str">
        <f t="shared" si="8"/>
        <v>Riccioli Eugenio Albini</v>
      </c>
      <c r="P85" s="28" t="str">
        <f t="shared" si="9"/>
        <v>ITA</v>
      </c>
      <c r="Q85" s="31">
        <v>44694</v>
      </c>
      <c r="R85" t="s">
        <v>311</v>
      </c>
      <c r="S85" t="s">
        <v>312</v>
      </c>
      <c r="T85">
        <v>10</v>
      </c>
      <c r="U85" t="s">
        <v>316</v>
      </c>
      <c r="V85" t="s">
        <v>317</v>
      </c>
      <c r="W85">
        <v>93</v>
      </c>
      <c r="X85" s="32">
        <f t="shared" si="10"/>
        <v>7847.0087040000008</v>
      </c>
      <c r="Y85" s="33">
        <f t="shared" si="11"/>
        <v>81</v>
      </c>
    </row>
    <row r="86" spans="1:25" x14ac:dyDescent="0.25">
      <c r="A86" s="3">
        <v>82</v>
      </c>
      <c r="B86" s="4">
        <v>56</v>
      </c>
      <c r="C86" s="18" t="s">
        <v>183</v>
      </c>
      <c r="D86" s="18"/>
      <c r="E86" s="5" t="s">
        <v>124</v>
      </c>
      <c r="F86" s="6"/>
      <c r="G86" s="7" t="s">
        <v>125</v>
      </c>
      <c r="H86" s="8">
        <v>9.0983830000000002E-2</v>
      </c>
      <c r="I86" s="11" t="s">
        <v>184</v>
      </c>
      <c r="J86" s="6"/>
      <c r="K86" s="6"/>
      <c r="L86" s="28" t="str">
        <f t="shared" si="6"/>
        <v>KLYS</v>
      </c>
      <c r="M86" s="28" t="str">
        <f t="shared" si="7"/>
        <v>Maksym</v>
      </c>
      <c r="N86" s="28"/>
      <c r="O86" s="28" t="str">
        <f t="shared" si="8"/>
        <v>Maksym Klys</v>
      </c>
      <c r="P86" s="28" t="str">
        <f t="shared" si="9"/>
        <v>UKR</v>
      </c>
      <c r="Q86" s="31">
        <v>44694</v>
      </c>
      <c r="R86" t="s">
        <v>311</v>
      </c>
      <c r="S86" t="s">
        <v>312</v>
      </c>
      <c r="T86">
        <v>10</v>
      </c>
      <c r="U86" t="s">
        <v>316</v>
      </c>
      <c r="V86" t="s">
        <v>317</v>
      </c>
      <c r="W86">
        <v>93</v>
      </c>
      <c r="X86" s="32">
        <f t="shared" si="10"/>
        <v>7861.0029119999999</v>
      </c>
      <c r="Y86" s="33">
        <f t="shared" si="11"/>
        <v>82</v>
      </c>
    </row>
    <row r="87" spans="1:25" x14ac:dyDescent="0.25">
      <c r="A87" s="3">
        <v>83</v>
      </c>
      <c r="B87" s="4">
        <v>12</v>
      </c>
      <c r="C87" s="18" t="s">
        <v>185</v>
      </c>
      <c r="D87" s="18"/>
      <c r="E87" s="5" t="s">
        <v>6</v>
      </c>
      <c r="F87" s="6"/>
      <c r="G87" s="7" t="s">
        <v>7</v>
      </c>
      <c r="H87" s="8">
        <v>9.2569479999999996E-2</v>
      </c>
      <c r="I87" s="11" t="s">
        <v>186</v>
      </c>
      <c r="J87" s="6"/>
      <c r="K87" s="6"/>
      <c r="L87" s="28" t="str">
        <f t="shared" si="6"/>
        <v>BELLANGER</v>
      </c>
      <c r="M87" s="28" t="str">
        <f t="shared" si="7"/>
        <v>Kimani</v>
      </c>
      <c r="N87" s="28"/>
      <c r="O87" s="28" t="str">
        <f t="shared" si="8"/>
        <v>Kimani Bellanger</v>
      </c>
      <c r="P87" s="28" t="str">
        <f t="shared" si="9"/>
        <v>FRA</v>
      </c>
      <c r="Q87" s="31">
        <v>44694</v>
      </c>
      <c r="R87" t="s">
        <v>311</v>
      </c>
      <c r="S87" t="s">
        <v>312</v>
      </c>
      <c r="T87">
        <v>10</v>
      </c>
      <c r="U87" t="s">
        <v>316</v>
      </c>
      <c r="V87" t="s">
        <v>317</v>
      </c>
      <c r="W87">
        <v>93</v>
      </c>
      <c r="X87" s="32">
        <f t="shared" si="10"/>
        <v>7998.0030719999995</v>
      </c>
      <c r="Y87" s="33">
        <f t="shared" si="11"/>
        <v>83</v>
      </c>
    </row>
    <row r="88" spans="1:25" x14ac:dyDescent="0.25">
      <c r="A88" s="3">
        <v>84</v>
      </c>
      <c r="B88" s="4">
        <v>103</v>
      </c>
      <c r="C88" s="18" t="s">
        <v>187</v>
      </c>
      <c r="D88" s="18"/>
      <c r="E88" s="5" t="s">
        <v>9</v>
      </c>
      <c r="F88" s="6"/>
      <c r="G88" s="7" t="s">
        <v>10</v>
      </c>
      <c r="H88" s="8">
        <v>9.3530089999999996E-2</v>
      </c>
      <c r="I88" s="11" t="s">
        <v>188</v>
      </c>
      <c r="J88" s="6"/>
      <c r="K88" s="6"/>
      <c r="L88" s="28" t="str">
        <f t="shared" si="6"/>
        <v>LUCCHI</v>
      </c>
      <c r="M88" s="28" t="str">
        <f t="shared" si="7"/>
        <v>Niccol˜</v>
      </c>
      <c r="N88" s="28"/>
      <c r="O88" s="28" t="str">
        <f t="shared" si="8"/>
        <v>Niccol˜ Lucchi</v>
      </c>
      <c r="P88" s="28" t="str">
        <f t="shared" si="9"/>
        <v>ITA</v>
      </c>
      <c r="Q88" s="31">
        <v>44694</v>
      </c>
      <c r="R88" t="s">
        <v>311</v>
      </c>
      <c r="S88" t="s">
        <v>312</v>
      </c>
      <c r="T88">
        <v>10</v>
      </c>
      <c r="U88" t="s">
        <v>316</v>
      </c>
      <c r="V88" t="s">
        <v>317</v>
      </c>
      <c r="W88">
        <v>93</v>
      </c>
      <c r="X88" s="32">
        <f t="shared" si="10"/>
        <v>8080.9997759999997</v>
      </c>
      <c r="Y88" s="33">
        <f t="shared" si="11"/>
        <v>84</v>
      </c>
    </row>
    <row r="89" spans="1:25" ht="19.5" customHeight="1" x14ac:dyDescent="0.25">
      <c r="A89" s="20" t="s">
        <v>189</v>
      </c>
      <c r="B89" s="20"/>
      <c r="C89" s="20"/>
      <c r="D89" s="20"/>
      <c r="E89" s="20"/>
      <c r="F89" s="20"/>
      <c r="G89" s="20"/>
      <c r="H89" s="20"/>
      <c r="I89" s="20"/>
      <c r="J89" s="1"/>
      <c r="K89" s="1"/>
    </row>
    <row r="90" spans="1:25" ht="10.95" customHeight="1" x14ac:dyDescent="0.25">
      <c r="A90" s="21">
        <v>95</v>
      </c>
      <c r="B90" s="21"/>
      <c r="C90" s="18" t="s">
        <v>190</v>
      </c>
      <c r="D90" s="18"/>
      <c r="E90" s="5" t="s">
        <v>9</v>
      </c>
      <c r="F90" s="22" t="s">
        <v>10</v>
      </c>
      <c r="G90" s="22"/>
      <c r="H90" s="23" t="s">
        <v>191</v>
      </c>
      <c r="I90" s="23"/>
      <c r="J90" s="6"/>
      <c r="K90" s="6"/>
    </row>
    <row r="91" spans="1:25" ht="9" customHeight="1" x14ac:dyDescent="0.25">
      <c r="A91" s="21">
        <v>52</v>
      </c>
      <c r="B91" s="21"/>
      <c r="C91" s="18" t="s">
        <v>192</v>
      </c>
      <c r="D91" s="18"/>
      <c r="E91" s="5" t="s">
        <v>9</v>
      </c>
      <c r="F91" s="22" t="s">
        <v>10</v>
      </c>
      <c r="G91" s="22"/>
      <c r="H91" s="23" t="s">
        <v>191</v>
      </c>
      <c r="I91" s="23"/>
      <c r="J91" s="6"/>
      <c r="K91" s="6"/>
    </row>
    <row r="92" spans="1:25" ht="9" customHeight="1" x14ac:dyDescent="0.25">
      <c r="A92" s="21">
        <v>93</v>
      </c>
      <c r="B92" s="21"/>
      <c r="C92" s="18" t="s">
        <v>193</v>
      </c>
      <c r="D92" s="18"/>
      <c r="E92" s="5" t="s">
        <v>9</v>
      </c>
      <c r="F92" s="22" t="s">
        <v>10</v>
      </c>
      <c r="G92" s="22"/>
      <c r="H92" s="23" t="s">
        <v>191</v>
      </c>
      <c r="I92" s="23"/>
      <c r="J92" s="6"/>
      <c r="K92" s="6"/>
    </row>
    <row r="93" spans="1:25" ht="9" customHeight="1" x14ac:dyDescent="0.25">
      <c r="A93" s="21">
        <v>6</v>
      </c>
      <c r="B93" s="21"/>
      <c r="C93" s="18" t="s">
        <v>194</v>
      </c>
      <c r="D93" s="18"/>
      <c r="E93" s="5" t="s">
        <v>9</v>
      </c>
      <c r="F93" s="22" t="s">
        <v>10</v>
      </c>
      <c r="G93" s="22"/>
      <c r="H93" s="23" t="s">
        <v>191</v>
      </c>
      <c r="I93" s="23"/>
      <c r="J93" s="6"/>
      <c r="K93" s="6"/>
    </row>
    <row r="94" spans="1:25" ht="9" customHeight="1" x14ac:dyDescent="0.25">
      <c r="A94" s="21">
        <v>86</v>
      </c>
      <c r="B94" s="21"/>
      <c r="C94" s="18" t="s">
        <v>195</v>
      </c>
      <c r="D94" s="18"/>
      <c r="E94" s="5" t="s">
        <v>9</v>
      </c>
      <c r="F94" s="22" t="s">
        <v>10</v>
      </c>
      <c r="G94" s="22"/>
      <c r="H94" s="23" t="s">
        <v>191</v>
      </c>
      <c r="I94" s="23"/>
      <c r="J94" s="6"/>
      <c r="K94" s="6"/>
    </row>
    <row r="95" spans="1:25" ht="9" customHeight="1" x14ac:dyDescent="0.25">
      <c r="A95" s="21">
        <v>98</v>
      </c>
      <c r="B95" s="21"/>
      <c r="C95" s="18" t="s">
        <v>196</v>
      </c>
      <c r="D95" s="18"/>
      <c r="E95" s="5" t="s">
        <v>9</v>
      </c>
      <c r="F95" s="22" t="s">
        <v>10</v>
      </c>
      <c r="G95" s="22"/>
      <c r="H95" s="23" t="s">
        <v>191</v>
      </c>
      <c r="I95" s="23"/>
      <c r="J95" s="6"/>
      <c r="K95" s="6"/>
    </row>
    <row r="96" spans="1:25" ht="9" customHeight="1" x14ac:dyDescent="0.25">
      <c r="A96" s="21">
        <v>71</v>
      </c>
      <c r="B96" s="21"/>
      <c r="C96" s="18" t="s">
        <v>197</v>
      </c>
      <c r="D96" s="18"/>
      <c r="E96" s="5" t="s">
        <v>6</v>
      </c>
      <c r="F96" s="22" t="s">
        <v>7</v>
      </c>
      <c r="G96" s="22"/>
      <c r="H96" s="23" t="s">
        <v>191</v>
      </c>
      <c r="I96" s="23"/>
      <c r="J96" s="6"/>
      <c r="K96" s="6"/>
    </row>
    <row r="97" spans="1:25" ht="9" customHeight="1" x14ac:dyDescent="0.25">
      <c r="A97" s="24">
        <v>100</v>
      </c>
      <c r="B97" s="24"/>
      <c r="C97" s="18" t="s">
        <v>198</v>
      </c>
      <c r="D97" s="18"/>
      <c r="E97" s="5" t="s">
        <v>9</v>
      </c>
      <c r="F97" s="22" t="s">
        <v>10</v>
      </c>
      <c r="G97" s="22"/>
      <c r="H97" s="23" t="s">
        <v>191</v>
      </c>
      <c r="I97" s="23"/>
      <c r="J97" s="6"/>
      <c r="K97" s="6"/>
    </row>
    <row r="98" spans="1:25" ht="12" customHeight="1" x14ac:dyDescent="0.25">
      <c r="A98" s="21">
        <v>83</v>
      </c>
      <c r="B98" s="21"/>
      <c r="C98" s="18" t="s">
        <v>199</v>
      </c>
      <c r="D98" s="18"/>
      <c r="E98" s="5" t="s">
        <v>9</v>
      </c>
      <c r="F98" s="22" t="s">
        <v>10</v>
      </c>
      <c r="G98" s="22"/>
      <c r="H98" s="23" t="s">
        <v>191</v>
      </c>
      <c r="I98" s="23"/>
      <c r="J98" s="6"/>
      <c r="K98" s="6"/>
    </row>
    <row r="99" spans="1:25" ht="13.95" customHeight="1" x14ac:dyDescent="0.25">
      <c r="A99" s="21">
        <v>75</v>
      </c>
      <c r="B99" s="21"/>
      <c r="C99" s="18" t="s">
        <v>200</v>
      </c>
      <c r="D99" s="18"/>
      <c r="E99" s="5" t="s">
        <v>6</v>
      </c>
      <c r="F99" s="22" t="s">
        <v>7</v>
      </c>
      <c r="G99" s="22"/>
      <c r="H99" s="23" t="s">
        <v>201</v>
      </c>
      <c r="I99" s="23"/>
      <c r="J99" s="1"/>
      <c r="K99" s="1"/>
    </row>
    <row r="100" spans="1:25" ht="10.050000000000001" customHeight="1" x14ac:dyDescent="0.25">
      <c r="A100" s="21">
        <v>62</v>
      </c>
      <c r="B100" s="21"/>
      <c r="C100" s="18" t="s">
        <v>202</v>
      </c>
      <c r="D100" s="18"/>
      <c r="E100" s="5" t="s">
        <v>6</v>
      </c>
      <c r="F100" s="22" t="s">
        <v>7</v>
      </c>
      <c r="G100" s="22"/>
      <c r="H100" s="23" t="s">
        <v>201</v>
      </c>
      <c r="I100" s="23"/>
      <c r="J100" s="6"/>
      <c r="K100" s="6"/>
    </row>
    <row r="101" spans="1:25" ht="9" customHeight="1" x14ac:dyDescent="0.25">
      <c r="A101" s="21">
        <v>61</v>
      </c>
      <c r="B101" s="21"/>
      <c r="C101" s="18" t="s">
        <v>203</v>
      </c>
      <c r="D101" s="18"/>
      <c r="E101" s="5" t="s">
        <v>6</v>
      </c>
      <c r="F101" s="22" t="s">
        <v>7</v>
      </c>
      <c r="G101" s="22"/>
      <c r="H101" s="23" t="s">
        <v>201</v>
      </c>
      <c r="I101" s="23"/>
      <c r="J101" s="6"/>
      <c r="K101" s="6"/>
    </row>
    <row r="102" spans="1:25" ht="9" customHeight="1" x14ac:dyDescent="0.25">
      <c r="A102" s="21">
        <v>19</v>
      </c>
      <c r="B102" s="21"/>
      <c r="C102" s="18" t="s">
        <v>204</v>
      </c>
      <c r="D102" s="18"/>
      <c r="E102" s="5" t="s">
        <v>9</v>
      </c>
      <c r="F102" s="22" t="s">
        <v>10</v>
      </c>
      <c r="G102" s="22"/>
      <c r="H102" s="23" t="s">
        <v>201</v>
      </c>
      <c r="I102" s="23"/>
      <c r="J102" s="6"/>
      <c r="K102" s="6"/>
    </row>
    <row r="103" spans="1:25" ht="16.5" customHeight="1" x14ac:dyDescent="0.25">
      <c r="A103" s="21">
        <v>91</v>
      </c>
      <c r="B103" s="21"/>
      <c r="C103" s="18" t="s">
        <v>205</v>
      </c>
      <c r="D103" s="18"/>
      <c r="E103" s="5" t="s">
        <v>9</v>
      </c>
      <c r="F103" s="22" t="s">
        <v>10</v>
      </c>
      <c r="G103" s="22"/>
      <c r="H103" s="23" t="s">
        <v>201</v>
      </c>
      <c r="I103" s="23"/>
      <c r="J103" s="1"/>
      <c r="K103" s="1"/>
    </row>
    <row r="104" spans="1:25" ht="9" customHeight="1" x14ac:dyDescent="0.25">
      <c r="A104" s="25" t="s">
        <v>206</v>
      </c>
      <c r="B104" s="25"/>
      <c r="C104" s="25"/>
      <c r="D104" s="25"/>
      <c r="E104" s="25"/>
      <c r="F104" s="25"/>
      <c r="G104" s="25"/>
      <c r="H104" s="25"/>
      <c r="I104" s="25"/>
      <c r="J104" s="25"/>
      <c r="K104" s="25"/>
    </row>
    <row r="105" spans="1:25" ht="57" customHeight="1" x14ac:dyDescent="0.25">
      <c r="A105" s="13" t="s">
        <v>0</v>
      </c>
      <c r="B105" s="13"/>
      <c r="C105" s="13"/>
      <c r="D105" s="13"/>
      <c r="E105" s="13"/>
      <c r="F105" s="13"/>
      <c r="G105" s="13"/>
      <c r="H105" s="13"/>
      <c r="I105" s="13"/>
      <c r="J105" s="13"/>
      <c r="K105" s="13"/>
    </row>
    <row r="106" spans="1:25" ht="47.25" customHeight="1" x14ac:dyDescent="0.25">
      <c r="A106" s="14" t="s">
        <v>1</v>
      </c>
      <c r="B106" s="14"/>
      <c r="C106" s="14"/>
      <c r="D106" s="14"/>
      <c r="E106" s="14"/>
      <c r="F106" s="14"/>
      <c r="G106" s="14"/>
      <c r="H106" s="14"/>
      <c r="I106" s="14"/>
      <c r="J106" s="14"/>
      <c r="K106" s="14"/>
    </row>
    <row r="107" spans="1:25" ht="27" customHeight="1" x14ac:dyDescent="0.2">
      <c r="A107" s="26" t="s">
        <v>2</v>
      </c>
      <c r="B107" s="26"/>
      <c r="C107" s="26"/>
      <c r="D107" s="16" t="s">
        <v>3</v>
      </c>
      <c r="E107" s="16"/>
      <c r="F107" s="16"/>
      <c r="G107" s="16"/>
      <c r="H107" s="16"/>
      <c r="I107" s="16"/>
      <c r="J107" s="16"/>
      <c r="K107" s="16"/>
    </row>
    <row r="108" spans="1:25" ht="40.5" customHeight="1" x14ac:dyDescent="0.25">
      <c r="A108" s="27" t="s">
        <v>207</v>
      </c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O108" s="29" t="s">
        <v>303</v>
      </c>
      <c r="P108" s="29" t="s">
        <v>304</v>
      </c>
      <c r="Q108" s="30" t="s">
        <v>305</v>
      </c>
      <c r="R108" s="29" t="s">
        <v>306</v>
      </c>
      <c r="S108" s="29" t="s">
        <v>307</v>
      </c>
      <c r="T108" s="29" t="s">
        <v>308</v>
      </c>
      <c r="U108" s="29" t="s">
        <v>315</v>
      </c>
      <c r="V108" s="29" t="s">
        <v>313</v>
      </c>
      <c r="W108" s="29" t="s">
        <v>309</v>
      </c>
      <c r="X108" s="29" t="s">
        <v>310</v>
      </c>
      <c r="Y108" s="29" t="s">
        <v>314</v>
      </c>
    </row>
    <row r="109" spans="1:25" x14ac:dyDescent="0.25">
      <c r="A109" s="4">
        <v>1</v>
      </c>
      <c r="B109" s="12">
        <v>149</v>
      </c>
      <c r="C109" s="18" t="s">
        <v>208</v>
      </c>
      <c r="D109" s="18"/>
      <c r="E109" s="5" t="s">
        <v>209</v>
      </c>
      <c r="F109" s="10">
        <v>35577</v>
      </c>
      <c r="G109" s="7" t="s">
        <v>210</v>
      </c>
      <c r="H109" s="8">
        <v>8.3738510000000002E-2</v>
      </c>
      <c r="I109" s="6"/>
      <c r="J109" s="19"/>
      <c r="K109" s="19"/>
      <c r="L109" s="28" t="str">
        <f>LEFT(C109,SEARCH(" ",C109)-1)</f>
        <v>BECK</v>
      </c>
      <c r="M109" s="28" t="str">
        <f>RIGHT(C109,LEN(C109)-SEARCH(" ",C109))</f>
        <v>Leonie</v>
      </c>
      <c r="N109" s="28"/>
      <c r="O109" s="28" t="str">
        <f>TRIM(PROPER(M109&amp;" "&amp;L109))</f>
        <v>Leonie Beck</v>
      </c>
      <c r="P109" s="28" t="str">
        <f>E109</f>
        <v>GER</v>
      </c>
      <c r="Q109" s="31">
        <v>44694</v>
      </c>
      <c r="R109" t="s">
        <v>311</v>
      </c>
      <c r="S109" t="s">
        <v>312</v>
      </c>
      <c r="T109">
        <v>10</v>
      </c>
      <c r="U109" t="s">
        <v>316</v>
      </c>
      <c r="V109" t="s">
        <v>317</v>
      </c>
      <c r="W109">
        <v>51</v>
      </c>
      <c r="X109" s="32">
        <f>H109*86400</f>
        <v>7235.0072639999999</v>
      </c>
      <c r="Y109" s="33">
        <f>A109</f>
        <v>1</v>
      </c>
    </row>
    <row r="110" spans="1:25" x14ac:dyDescent="0.25">
      <c r="A110" s="4">
        <v>2</v>
      </c>
      <c r="B110" s="12">
        <v>139</v>
      </c>
      <c r="C110" s="18" t="s">
        <v>211</v>
      </c>
      <c r="D110" s="18"/>
      <c r="E110" s="5" t="s">
        <v>9</v>
      </c>
      <c r="F110" s="6"/>
      <c r="G110" s="7" t="s">
        <v>10</v>
      </c>
      <c r="H110" s="8">
        <v>8.3831100000000006E-2</v>
      </c>
      <c r="I110" s="9">
        <v>8</v>
      </c>
      <c r="J110" s="19"/>
      <c r="K110" s="19"/>
      <c r="L110" s="28" t="str">
        <f t="shared" ref="L110:L153" si="12">LEFT(C110,SEARCH(" ",C110)-1)</f>
        <v>BRUNI</v>
      </c>
      <c r="M110" s="28" t="str">
        <f t="shared" ref="M110:M153" si="13">RIGHT(C110,LEN(C110)-SEARCH(" ",C110))</f>
        <v>Rachele</v>
      </c>
      <c r="N110" s="28"/>
      <c r="O110" s="28" t="str">
        <f t="shared" ref="O110:O153" si="14">TRIM(PROPER(M110&amp;" "&amp;L110))</f>
        <v>Rachele Bruni</v>
      </c>
      <c r="P110" s="28" t="str">
        <f t="shared" ref="P110:P153" si="15">E110</f>
        <v>ITA</v>
      </c>
      <c r="Q110" s="31">
        <v>44694</v>
      </c>
      <c r="R110" t="s">
        <v>311</v>
      </c>
      <c r="S110" t="s">
        <v>312</v>
      </c>
      <c r="T110">
        <v>10</v>
      </c>
      <c r="U110" t="s">
        <v>316</v>
      </c>
      <c r="V110" t="s">
        <v>317</v>
      </c>
      <c r="W110">
        <v>51</v>
      </c>
      <c r="X110" s="32">
        <f t="shared" ref="X110:X153" si="16">H110*86400</f>
        <v>7243.0070400000004</v>
      </c>
      <c r="Y110" s="33">
        <f t="shared" ref="Y110:Y153" si="17">A110</f>
        <v>2</v>
      </c>
    </row>
    <row r="111" spans="1:25" x14ac:dyDescent="0.25">
      <c r="A111" s="4">
        <v>3</v>
      </c>
      <c r="B111" s="12">
        <v>138</v>
      </c>
      <c r="C111" s="18" t="s">
        <v>212</v>
      </c>
      <c r="D111" s="18"/>
      <c r="E111" s="5" t="s">
        <v>9</v>
      </c>
      <c r="F111" s="10">
        <v>35270</v>
      </c>
      <c r="G111" s="7" t="s">
        <v>10</v>
      </c>
      <c r="H111" s="8">
        <v>8.3854170000000006E-2</v>
      </c>
      <c r="I111" s="9">
        <v>9.3000000000000007</v>
      </c>
      <c r="J111" s="19"/>
      <c r="K111" s="19"/>
      <c r="L111" s="28" t="str">
        <f t="shared" si="12"/>
        <v>GABBRIELLESCHI</v>
      </c>
      <c r="M111" s="28" t="str">
        <f t="shared" si="13"/>
        <v>Giulia</v>
      </c>
      <c r="N111" s="28"/>
      <c r="O111" s="28" t="str">
        <f t="shared" si="14"/>
        <v>Giulia Gabbrielleschi</v>
      </c>
      <c r="P111" s="28" t="str">
        <f t="shared" si="15"/>
        <v>ITA</v>
      </c>
      <c r="Q111" s="31">
        <v>44694</v>
      </c>
      <c r="R111" t="s">
        <v>311</v>
      </c>
      <c r="S111" t="s">
        <v>312</v>
      </c>
      <c r="T111">
        <v>10</v>
      </c>
      <c r="U111" t="s">
        <v>316</v>
      </c>
      <c r="V111" t="s">
        <v>317</v>
      </c>
      <c r="W111">
        <v>51</v>
      </c>
      <c r="X111" s="32">
        <f t="shared" si="16"/>
        <v>7245.0002880000002</v>
      </c>
      <c r="Y111" s="33">
        <f t="shared" si="17"/>
        <v>3</v>
      </c>
    </row>
    <row r="112" spans="1:25" x14ac:dyDescent="0.25">
      <c r="A112" s="4">
        <v>4</v>
      </c>
      <c r="B112" s="12">
        <v>168</v>
      </c>
      <c r="C112" s="18" t="s">
        <v>213</v>
      </c>
      <c r="D112" s="18"/>
      <c r="E112" s="5" t="s">
        <v>9</v>
      </c>
      <c r="F112" s="6"/>
      <c r="G112" s="7" t="s">
        <v>10</v>
      </c>
      <c r="H112" s="8">
        <v>8.3888989999999997E-2</v>
      </c>
      <c r="I112" s="9">
        <v>13.2</v>
      </c>
      <c r="J112" s="19"/>
      <c r="K112" s="19"/>
      <c r="L112" s="28" t="str">
        <f t="shared" si="12"/>
        <v>TADDEUCCI</v>
      </c>
      <c r="M112" s="28" t="str">
        <f t="shared" si="13"/>
        <v>Ginevra</v>
      </c>
      <c r="N112" s="28"/>
      <c r="O112" s="28" t="str">
        <f t="shared" si="14"/>
        <v>Ginevra Taddeucci</v>
      </c>
      <c r="P112" s="28" t="str">
        <f t="shared" si="15"/>
        <v>ITA</v>
      </c>
      <c r="Q112" s="31">
        <v>44694</v>
      </c>
      <c r="R112" t="s">
        <v>311</v>
      </c>
      <c r="S112" t="s">
        <v>312</v>
      </c>
      <c r="T112">
        <v>10</v>
      </c>
      <c r="U112" t="s">
        <v>316</v>
      </c>
      <c r="V112" t="s">
        <v>317</v>
      </c>
      <c r="W112">
        <v>51</v>
      </c>
      <c r="X112" s="32">
        <f t="shared" si="16"/>
        <v>7248.0087359999998</v>
      </c>
      <c r="Y112" s="33">
        <f t="shared" si="17"/>
        <v>4</v>
      </c>
    </row>
    <row r="113" spans="1:25" x14ac:dyDescent="0.25">
      <c r="A113" s="4">
        <v>5</v>
      </c>
      <c r="B113" s="12">
        <v>135</v>
      </c>
      <c r="C113" s="18" t="s">
        <v>214</v>
      </c>
      <c r="D113" s="18"/>
      <c r="E113" s="5" t="s">
        <v>6</v>
      </c>
      <c r="F113" s="6"/>
      <c r="G113" s="7" t="s">
        <v>7</v>
      </c>
      <c r="H113" s="8">
        <v>8.4085690000000005E-2</v>
      </c>
      <c r="I113" s="9">
        <v>29.7</v>
      </c>
      <c r="J113" s="19"/>
      <c r="K113" s="19"/>
      <c r="L113" s="28" t="str">
        <f t="shared" si="12"/>
        <v>CATTEAU</v>
      </c>
      <c r="M113" s="28" t="str">
        <f t="shared" si="13"/>
        <v>Madelon</v>
      </c>
      <c r="N113" s="28"/>
      <c r="O113" s="28" t="str">
        <f t="shared" si="14"/>
        <v>Madelon Catteau</v>
      </c>
      <c r="P113" s="28" t="str">
        <f t="shared" si="15"/>
        <v>FRA</v>
      </c>
      <c r="Q113" s="31">
        <v>44694</v>
      </c>
      <c r="R113" t="s">
        <v>311</v>
      </c>
      <c r="S113" t="s">
        <v>312</v>
      </c>
      <c r="T113">
        <v>10</v>
      </c>
      <c r="U113" t="s">
        <v>316</v>
      </c>
      <c r="V113" t="s">
        <v>317</v>
      </c>
      <c r="W113">
        <v>51</v>
      </c>
      <c r="X113" s="32">
        <f t="shared" si="16"/>
        <v>7265.003616</v>
      </c>
      <c r="Y113" s="33">
        <f t="shared" si="17"/>
        <v>5</v>
      </c>
    </row>
    <row r="114" spans="1:25" x14ac:dyDescent="0.25">
      <c r="A114" s="4">
        <v>6</v>
      </c>
      <c r="B114" s="12">
        <v>155</v>
      </c>
      <c r="C114" s="18" t="s">
        <v>215</v>
      </c>
      <c r="D114" s="18"/>
      <c r="E114" s="5" t="s">
        <v>88</v>
      </c>
      <c r="F114" s="6"/>
      <c r="G114" s="7" t="s">
        <v>89</v>
      </c>
      <c r="H114" s="8">
        <v>8.4085740000000006E-2</v>
      </c>
      <c r="I114" s="9">
        <v>30.1</v>
      </c>
      <c r="J114" s="19"/>
      <c r="K114" s="19"/>
      <c r="L114" s="28" t="str">
        <f t="shared" si="12"/>
        <v>JUNGBLUT</v>
      </c>
      <c r="M114" s="28" t="str">
        <f t="shared" si="13"/>
        <v>Viviane</v>
      </c>
      <c r="N114" s="28"/>
      <c r="O114" s="28" t="str">
        <f t="shared" si="14"/>
        <v>Viviane Jungblut</v>
      </c>
      <c r="P114" s="28" t="str">
        <f t="shared" si="15"/>
        <v>BRA</v>
      </c>
      <c r="Q114" s="31">
        <v>44694</v>
      </c>
      <c r="R114" t="s">
        <v>311</v>
      </c>
      <c r="S114" t="s">
        <v>312</v>
      </c>
      <c r="T114">
        <v>10</v>
      </c>
      <c r="U114" t="s">
        <v>316</v>
      </c>
      <c r="V114" t="s">
        <v>317</v>
      </c>
      <c r="W114">
        <v>51</v>
      </c>
      <c r="X114" s="32">
        <f t="shared" si="16"/>
        <v>7265.0079360000009</v>
      </c>
      <c r="Y114" s="33">
        <f t="shared" si="17"/>
        <v>6</v>
      </c>
    </row>
    <row r="115" spans="1:25" x14ac:dyDescent="0.25">
      <c r="A115" s="4">
        <v>7</v>
      </c>
      <c r="B115" s="12">
        <v>122</v>
      </c>
      <c r="C115" s="18" t="s">
        <v>216</v>
      </c>
      <c r="D115" s="18"/>
      <c r="E115" s="5" t="s">
        <v>6</v>
      </c>
      <c r="F115" s="6"/>
      <c r="G115" s="7" t="s">
        <v>7</v>
      </c>
      <c r="H115" s="8">
        <v>8.4143549999999998E-2</v>
      </c>
      <c r="I115" s="9">
        <v>34.6</v>
      </c>
      <c r="J115" s="19"/>
      <c r="K115" s="19"/>
      <c r="L115" s="28" t="str">
        <f t="shared" si="12"/>
        <v>MULLER</v>
      </c>
      <c r="M115" s="28" t="str">
        <f t="shared" si="13"/>
        <v>Aurelie</v>
      </c>
      <c r="N115" s="28"/>
      <c r="O115" s="28" t="str">
        <f t="shared" si="14"/>
        <v>Aurelie Muller</v>
      </c>
      <c r="P115" s="28" t="str">
        <f t="shared" si="15"/>
        <v>FRA</v>
      </c>
      <c r="Q115" s="31">
        <v>44694</v>
      </c>
      <c r="R115" t="s">
        <v>311</v>
      </c>
      <c r="S115" t="s">
        <v>312</v>
      </c>
      <c r="T115">
        <v>10</v>
      </c>
      <c r="U115" t="s">
        <v>316</v>
      </c>
      <c r="V115" t="s">
        <v>317</v>
      </c>
      <c r="W115">
        <v>51</v>
      </c>
      <c r="X115" s="32">
        <f t="shared" si="16"/>
        <v>7270.0027199999995</v>
      </c>
      <c r="Y115" s="33">
        <f t="shared" si="17"/>
        <v>7</v>
      </c>
    </row>
    <row r="116" spans="1:25" x14ac:dyDescent="0.25">
      <c r="A116" s="4">
        <v>8</v>
      </c>
      <c r="B116" s="12">
        <v>132</v>
      </c>
      <c r="C116" s="18" t="s">
        <v>217</v>
      </c>
      <c r="D116" s="18"/>
      <c r="E116" s="5" t="s">
        <v>9</v>
      </c>
      <c r="F116" s="6"/>
      <c r="G116" s="7" t="s">
        <v>10</v>
      </c>
      <c r="H116" s="8">
        <v>8.4722309999999995E-2</v>
      </c>
      <c r="I116" s="11" t="s">
        <v>218</v>
      </c>
      <c r="J116" s="19"/>
      <c r="K116" s="19"/>
      <c r="L116" s="28" t="str">
        <f t="shared" si="12"/>
        <v>POZZOBON</v>
      </c>
      <c r="M116" s="28" t="str">
        <f t="shared" si="13"/>
        <v>Barbara</v>
      </c>
      <c r="N116" s="28"/>
      <c r="O116" s="28" t="str">
        <f t="shared" si="14"/>
        <v>Barbara Pozzobon</v>
      </c>
      <c r="P116" s="28" t="str">
        <f t="shared" si="15"/>
        <v>ITA</v>
      </c>
      <c r="Q116" s="31">
        <v>44694</v>
      </c>
      <c r="R116" t="s">
        <v>311</v>
      </c>
      <c r="S116" t="s">
        <v>312</v>
      </c>
      <c r="T116">
        <v>10</v>
      </c>
      <c r="U116" t="s">
        <v>316</v>
      </c>
      <c r="V116" t="s">
        <v>317</v>
      </c>
      <c r="W116">
        <v>51</v>
      </c>
      <c r="X116" s="32">
        <f t="shared" si="16"/>
        <v>7320.007584</v>
      </c>
      <c r="Y116" s="33">
        <f t="shared" si="17"/>
        <v>8</v>
      </c>
    </row>
    <row r="117" spans="1:25" x14ac:dyDescent="0.25">
      <c r="A117" s="4">
        <v>9</v>
      </c>
      <c r="B117" s="12">
        <v>150</v>
      </c>
      <c r="C117" s="18" t="s">
        <v>219</v>
      </c>
      <c r="D117" s="18"/>
      <c r="E117" s="5" t="s">
        <v>6</v>
      </c>
      <c r="F117" s="6"/>
      <c r="G117" s="7" t="s">
        <v>7</v>
      </c>
      <c r="H117" s="8">
        <v>8.4803320000000001E-2</v>
      </c>
      <c r="I117" s="11" t="s">
        <v>220</v>
      </c>
      <c r="J117" s="19"/>
      <c r="K117" s="19"/>
      <c r="L117" s="28" t="str">
        <f t="shared" si="12"/>
        <v>JOUISSE</v>
      </c>
      <c r="M117" s="28" t="str">
        <f t="shared" si="13"/>
        <v>Caroline</v>
      </c>
      <c r="N117" s="28"/>
      <c r="O117" s="28" t="str">
        <f t="shared" si="14"/>
        <v>Caroline Jouisse</v>
      </c>
      <c r="P117" s="28" t="str">
        <f t="shared" si="15"/>
        <v>FRA</v>
      </c>
      <c r="Q117" s="31">
        <v>44694</v>
      </c>
      <c r="R117" t="s">
        <v>311</v>
      </c>
      <c r="S117" t="s">
        <v>312</v>
      </c>
      <c r="T117">
        <v>10</v>
      </c>
      <c r="U117" t="s">
        <v>316</v>
      </c>
      <c r="V117" t="s">
        <v>317</v>
      </c>
      <c r="W117">
        <v>51</v>
      </c>
      <c r="X117" s="32">
        <f t="shared" si="16"/>
        <v>7327.006848</v>
      </c>
      <c r="Y117" s="33">
        <f t="shared" si="17"/>
        <v>9</v>
      </c>
    </row>
    <row r="118" spans="1:25" x14ac:dyDescent="0.25">
      <c r="A118" s="4">
        <v>10</v>
      </c>
      <c r="B118" s="12">
        <v>170</v>
      </c>
      <c r="C118" s="18" t="s">
        <v>221</v>
      </c>
      <c r="D118" s="18"/>
      <c r="E118" s="5" t="s">
        <v>222</v>
      </c>
      <c r="F118" s="10">
        <v>35281</v>
      </c>
      <c r="G118" s="7" t="s">
        <v>223</v>
      </c>
      <c r="H118" s="8">
        <v>8.482642E-2</v>
      </c>
      <c r="I118" s="11" t="s">
        <v>224</v>
      </c>
      <c r="J118" s="19"/>
      <c r="K118" s="19"/>
      <c r="L118" s="28" t="str">
        <f t="shared" si="12"/>
        <v>PERSE</v>
      </c>
      <c r="M118" s="28" t="str">
        <f t="shared" si="13"/>
        <v>Spela</v>
      </c>
      <c r="N118" s="28"/>
      <c r="O118" s="28" t="str">
        <f t="shared" si="14"/>
        <v>Spela Perse</v>
      </c>
      <c r="P118" s="28" t="str">
        <f t="shared" si="15"/>
        <v>SLO</v>
      </c>
      <c r="Q118" s="31">
        <v>44694</v>
      </c>
      <c r="R118" t="s">
        <v>311</v>
      </c>
      <c r="S118" t="s">
        <v>312</v>
      </c>
      <c r="T118">
        <v>10</v>
      </c>
      <c r="U118" t="s">
        <v>316</v>
      </c>
      <c r="V118" t="s">
        <v>317</v>
      </c>
      <c r="W118">
        <v>51</v>
      </c>
      <c r="X118" s="32">
        <f t="shared" si="16"/>
        <v>7329.0026879999996</v>
      </c>
      <c r="Y118" s="33">
        <f t="shared" si="17"/>
        <v>10</v>
      </c>
    </row>
    <row r="119" spans="1:25" x14ac:dyDescent="0.25">
      <c r="A119" s="4">
        <v>11</v>
      </c>
      <c r="B119" s="12">
        <v>152</v>
      </c>
      <c r="C119" s="18" t="s">
        <v>225</v>
      </c>
      <c r="D119" s="18"/>
      <c r="E119" s="5" t="s">
        <v>9</v>
      </c>
      <c r="F119" s="6"/>
      <c r="G119" s="7" t="s">
        <v>10</v>
      </c>
      <c r="H119" s="8">
        <v>8.5081030000000002E-2</v>
      </c>
      <c r="I119" s="11" t="s">
        <v>226</v>
      </c>
      <c r="J119" s="19"/>
      <c r="K119" s="19"/>
      <c r="L119" s="28" t="str">
        <f t="shared" si="12"/>
        <v>DE</v>
      </c>
      <c r="M119" s="28" t="str">
        <f t="shared" si="13"/>
        <v>MEMME Martina</v>
      </c>
      <c r="N119" s="28"/>
      <c r="O119" s="28" t="str">
        <f t="shared" si="14"/>
        <v>Memme Martina De</v>
      </c>
      <c r="P119" s="28" t="str">
        <f t="shared" si="15"/>
        <v>ITA</v>
      </c>
      <c r="Q119" s="31">
        <v>44694</v>
      </c>
      <c r="R119" t="s">
        <v>311</v>
      </c>
      <c r="S119" t="s">
        <v>312</v>
      </c>
      <c r="T119">
        <v>10</v>
      </c>
      <c r="U119" t="s">
        <v>316</v>
      </c>
      <c r="V119" t="s">
        <v>317</v>
      </c>
      <c r="W119">
        <v>51</v>
      </c>
      <c r="X119" s="32">
        <f t="shared" si="16"/>
        <v>7351.0009920000002</v>
      </c>
      <c r="Y119" s="33">
        <f t="shared" si="17"/>
        <v>11</v>
      </c>
    </row>
    <row r="120" spans="1:25" x14ac:dyDescent="0.25">
      <c r="A120" s="4">
        <v>12</v>
      </c>
      <c r="B120" s="12">
        <v>137</v>
      </c>
      <c r="C120" s="18" t="s">
        <v>227</v>
      </c>
      <c r="D120" s="18"/>
      <c r="E120" s="5" t="s">
        <v>6</v>
      </c>
      <c r="F120" s="6"/>
      <c r="G120" s="7" t="s">
        <v>7</v>
      </c>
      <c r="H120" s="8">
        <v>8.5463059999999993E-2</v>
      </c>
      <c r="I120" s="11" t="s">
        <v>228</v>
      </c>
      <c r="J120" s="19"/>
      <c r="K120" s="19"/>
      <c r="L120" s="28" t="str">
        <f t="shared" si="12"/>
        <v>POU</v>
      </c>
      <c r="M120" s="28" t="str">
        <f t="shared" si="13"/>
        <v>Lisa</v>
      </c>
      <c r="N120" s="28"/>
      <c r="O120" s="28" t="str">
        <f t="shared" si="14"/>
        <v>Lisa Pou</v>
      </c>
      <c r="P120" s="28" t="str">
        <f t="shared" si="15"/>
        <v>FRA</v>
      </c>
      <c r="Q120" s="31">
        <v>44694</v>
      </c>
      <c r="R120" t="s">
        <v>311</v>
      </c>
      <c r="S120" t="s">
        <v>312</v>
      </c>
      <c r="T120">
        <v>10</v>
      </c>
      <c r="U120" t="s">
        <v>316</v>
      </c>
      <c r="V120" t="s">
        <v>317</v>
      </c>
      <c r="W120">
        <v>51</v>
      </c>
      <c r="X120" s="32">
        <f t="shared" si="16"/>
        <v>7384.0083839999998</v>
      </c>
      <c r="Y120" s="33">
        <f t="shared" si="17"/>
        <v>12</v>
      </c>
    </row>
    <row r="121" spans="1:25" x14ac:dyDescent="0.25">
      <c r="A121" s="4">
        <v>13</v>
      </c>
      <c r="B121" s="12">
        <v>124</v>
      </c>
      <c r="C121" s="18" t="s">
        <v>229</v>
      </c>
      <c r="D121" s="18"/>
      <c r="E121" s="5" t="s">
        <v>9</v>
      </c>
      <c r="F121" s="6"/>
      <c r="G121" s="7" t="s">
        <v>10</v>
      </c>
      <c r="H121" s="8">
        <v>8.5775459999999998E-2</v>
      </c>
      <c r="I121" s="11" t="s">
        <v>230</v>
      </c>
      <c r="J121" s="19"/>
      <c r="K121" s="19"/>
      <c r="L121" s="28" t="str">
        <f t="shared" si="12"/>
        <v>CALLO</v>
      </c>
      <c r="M121" s="28" t="str">
        <f t="shared" si="13"/>
        <v>Sofie</v>
      </c>
      <c r="N121" s="28"/>
      <c r="O121" s="28" t="str">
        <f t="shared" si="14"/>
        <v>Sofie Callo</v>
      </c>
      <c r="P121" s="28" t="str">
        <f t="shared" si="15"/>
        <v>ITA</v>
      </c>
      <c r="Q121" s="31">
        <v>44694</v>
      </c>
      <c r="R121" t="s">
        <v>311</v>
      </c>
      <c r="S121" t="s">
        <v>312</v>
      </c>
      <c r="T121">
        <v>10</v>
      </c>
      <c r="U121" t="s">
        <v>316</v>
      </c>
      <c r="V121" t="s">
        <v>317</v>
      </c>
      <c r="W121">
        <v>51</v>
      </c>
      <c r="X121" s="32">
        <f t="shared" si="16"/>
        <v>7410.9997439999997</v>
      </c>
      <c r="Y121" s="33">
        <f t="shared" si="17"/>
        <v>13</v>
      </c>
    </row>
    <row r="122" spans="1:25" x14ac:dyDescent="0.25">
      <c r="A122" s="4">
        <v>14</v>
      </c>
      <c r="B122" s="12">
        <v>120</v>
      </c>
      <c r="C122" s="18" t="s">
        <v>231</v>
      </c>
      <c r="D122" s="18"/>
      <c r="E122" s="5" t="s">
        <v>17</v>
      </c>
      <c r="F122" s="10">
        <v>37287</v>
      </c>
      <c r="G122" s="7" t="s">
        <v>18</v>
      </c>
      <c r="H122" s="8">
        <v>8.640051E-2</v>
      </c>
      <c r="I122" s="11" t="s">
        <v>232</v>
      </c>
      <c r="J122" s="19"/>
      <c r="K122" s="19"/>
      <c r="L122" s="28" t="str">
        <f t="shared" si="12"/>
        <v>BALOGH</v>
      </c>
      <c r="M122" s="28" t="str">
        <f t="shared" si="13"/>
        <v>Vivien</v>
      </c>
      <c r="N122" s="28"/>
      <c r="O122" s="28" t="str">
        <f t="shared" si="14"/>
        <v>Vivien Balogh</v>
      </c>
      <c r="P122" s="28" t="str">
        <f t="shared" si="15"/>
        <v>HUN</v>
      </c>
      <c r="Q122" s="31">
        <v>44694</v>
      </c>
      <c r="R122" t="s">
        <v>311</v>
      </c>
      <c r="S122" t="s">
        <v>312</v>
      </c>
      <c r="T122">
        <v>10</v>
      </c>
      <c r="U122" t="s">
        <v>316</v>
      </c>
      <c r="V122" t="s">
        <v>317</v>
      </c>
      <c r="W122">
        <v>51</v>
      </c>
      <c r="X122" s="32">
        <f t="shared" si="16"/>
        <v>7465.0040639999997</v>
      </c>
      <c r="Y122" s="33">
        <f t="shared" si="17"/>
        <v>14</v>
      </c>
    </row>
    <row r="123" spans="1:25" x14ac:dyDescent="0.25">
      <c r="A123" s="4">
        <v>15</v>
      </c>
      <c r="B123" s="12">
        <v>123</v>
      </c>
      <c r="C123" s="18" t="s">
        <v>233</v>
      </c>
      <c r="D123" s="18"/>
      <c r="E123" s="5" t="s">
        <v>78</v>
      </c>
      <c r="F123" s="10">
        <v>39047</v>
      </c>
      <c r="G123" s="7" t="s">
        <v>79</v>
      </c>
      <c r="H123" s="8">
        <v>8.6412069999999994E-2</v>
      </c>
      <c r="I123" s="11" t="s">
        <v>234</v>
      </c>
      <c r="J123" s="19"/>
      <c r="K123" s="19"/>
      <c r="L123" s="28" t="str">
        <f t="shared" si="12"/>
        <v>NARIN</v>
      </c>
      <c r="M123" s="28" t="str">
        <f t="shared" si="13"/>
        <v>Burcunaz</v>
      </c>
      <c r="N123" s="28"/>
      <c r="O123" s="28" t="str">
        <f t="shared" si="14"/>
        <v>Burcunaz Narin</v>
      </c>
      <c r="P123" s="28" t="str">
        <f t="shared" si="15"/>
        <v>TUR</v>
      </c>
      <c r="Q123" s="31">
        <v>44694</v>
      </c>
      <c r="R123" t="s">
        <v>311</v>
      </c>
      <c r="S123" t="s">
        <v>312</v>
      </c>
      <c r="T123">
        <v>10</v>
      </c>
      <c r="U123" t="s">
        <v>316</v>
      </c>
      <c r="V123" t="s">
        <v>317</v>
      </c>
      <c r="W123">
        <v>51</v>
      </c>
      <c r="X123" s="32">
        <f t="shared" si="16"/>
        <v>7466.0028479999992</v>
      </c>
      <c r="Y123" s="33">
        <f t="shared" si="17"/>
        <v>15</v>
      </c>
    </row>
    <row r="124" spans="1:25" x14ac:dyDescent="0.25">
      <c r="A124" s="4">
        <v>16</v>
      </c>
      <c r="B124" s="12">
        <v>148</v>
      </c>
      <c r="C124" s="18" t="s">
        <v>235</v>
      </c>
      <c r="D124" s="18"/>
      <c r="E124" s="5" t="s">
        <v>17</v>
      </c>
      <c r="F124" s="10">
        <v>38334</v>
      </c>
      <c r="G124" s="7" t="s">
        <v>18</v>
      </c>
      <c r="H124" s="8">
        <v>8.6493100000000003E-2</v>
      </c>
      <c r="I124" s="11" t="s">
        <v>236</v>
      </c>
      <c r="J124" s="19"/>
      <c r="K124" s="19"/>
      <c r="L124" s="28" t="str">
        <f t="shared" si="12"/>
        <v>FABIAN</v>
      </c>
      <c r="M124" s="28" t="str">
        <f t="shared" si="13"/>
        <v>Bettina</v>
      </c>
      <c r="N124" s="28"/>
      <c r="O124" s="28" t="str">
        <f t="shared" si="14"/>
        <v>Bettina Fabian</v>
      </c>
      <c r="P124" s="28" t="str">
        <f t="shared" si="15"/>
        <v>HUN</v>
      </c>
      <c r="Q124" s="31">
        <v>44694</v>
      </c>
      <c r="R124" t="s">
        <v>311</v>
      </c>
      <c r="S124" t="s">
        <v>312</v>
      </c>
      <c r="T124">
        <v>10</v>
      </c>
      <c r="U124" t="s">
        <v>316</v>
      </c>
      <c r="V124" t="s">
        <v>317</v>
      </c>
      <c r="W124">
        <v>51</v>
      </c>
      <c r="X124" s="32">
        <f t="shared" si="16"/>
        <v>7473.0038400000003</v>
      </c>
      <c r="Y124" s="33">
        <f t="shared" si="17"/>
        <v>16</v>
      </c>
    </row>
    <row r="125" spans="1:25" x14ac:dyDescent="0.25">
      <c r="A125" s="4">
        <v>17</v>
      </c>
      <c r="B125" s="12">
        <v>161</v>
      </c>
      <c r="C125" s="18" t="s">
        <v>237</v>
      </c>
      <c r="D125" s="18"/>
      <c r="E125" s="5" t="s">
        <v>9</v>
      </c>
      <c r="F125" s="6"/>
      <c r="G125" s="7" t="s">
        <v>10</v>
      </c>
      <c r="H125" s="8">
        <v>8.6551009999999998E-2</v>
      </c>
      <c r="I125" s="11" t="s">
        <v>238</v>
      </c>
      <c r="J125" s="19"/>
      <c r="K125" s="19"/>
      <c r="L125" s="28" t="str">
        <f t="shared" si="12"/>
        <v>CICCARELLA</v>
      </c>
      <c r="M125" s="28" t="str">
        <f t="shared" si="13"/>
        <v>Silvia</v>
      </c>
      <c r="N125" s="28"/>
      <c r="O125" s="28" t="str">
        <f t="shared" si="14"/>
        <v>Silvia Ciccarella</v>
      </c>
      <c r="P125" s="28" t="str">
        <f t="shared" si="15"/>
        <v>ITA</v>
      </c>
      <c r="Q125" s="31">
        <v>44694</v>
      </c>
      <c r="R125" t="s">
        <v>311</v>
      </c>
      <c r="S125" t="s">
        <v>312</v>
      </c>
      <c r="T125">
        <v>10</v>
      </c>
      <c r="U125" t="s">
        <v>316</v>
      </c>
      <c r="V125" t="s">
        <v>317</v>
      </c>
      <c r="W125">
        <v>51</v>
      </c>
      <c r="X125" s="32">
        <f t="shared" si="16"/>
        <v>7478.0072639999999</v>
      </c>
      <c r="Y125" s="33">
        <f t="shared" si="17"/>
        <v>17</v>
      </c>
    </row>
    <row r="126" spans="1:25" x14ac:dyDescent="0.25">
      <c r="A126" s="4">
        <v>18</v>
      </c>
      <c r="B126" s="12">
        <v>142</v>
      </c>
      <c r="C126" s="18" t="s">
        <v>239</v>
      </c>
      <c r="D126" s="18"/>
      <c r="E126" s="5" t="s">
        <v>9</v>
      </c>
      <c r="F126" s="6"/>
      <c r="G126" s="7" t="s">
        <v>10</v>
      </c>
      <c r="H126" s="8">
        <v>8.658573E-2</v>
      </c>
      <c r="I126" s="11" t="s">
        <v>240</v>
      </c>
      <c r="J126" s="19"/>
      <c r="K126" s="19"/>
      <c r="L126" s="28" t="str">
        <f t="shared" si="12"/>
        <v>MENCHINI</v>
      </c>
      <c r="M126" s="28" t="str">
        <f t="shared" si="13"/>
        <v>Iris</v>
      </c>
      <c r="N126" s="28"/>
      <c r="O126" s="28" t="str">
        <f t="shared" si="14"/>
        <v>Iris Menchini</v>
      </c>
      <c r="P126" s="28" t="str">
        <f t="shared" si="15"/>
        <v>ITA</v>
      </c>
      <c r="Q126" s="31">
        <v>44694</v>
      </c>
      <c r="R126" t="s">
        <v>311</v>
      </c>
      <c r="S126" t="s">
        <v>312</v>
      </c>
      <c r="T126">
        <v>10</v>
      </c>
      <c r="U126" t="s">
        <v>316</v>
      </c>
      <c r="V126" t="s">
        <v>317</v>
      </c>
      <c r="W126">
        <v>51</v>
      </c>
      <c r="X126" s="32">
        <f t="shared" si="16"/>
        <v>7481.0070720000003</v>
      </c>
      <c r="Y126" s="33">
        <f t="shared" si="17"/>
        <v>18</v>
      </c>
    </row>
    <row r="127" spans="1:25" x14ac:dyDescent="0.25">
      <c r="A127" s="4">
        <v>19</v>
      </c>
      <c r="B127" s="12">
        <v>127</v>
      </c>
      <c r="C127" s="18" t="s">
        <v>241</v>
      </c>
      <c r="D127" s="18"/>
      <c r="E127" s="5" t="s">
        <v>9</v>
      </c>
      <c r="F127" s="6"/>
      <c r="G127" s="7" t="s">
        <v>10</v>
      </c>
      <c r="H127" s="8">
        <v>8.6597220000000003E-2</v>
      </c>
      <c r="I127" s="11" t="s">
        <v>242</v>
      </c>
      <c r="J127" s="19"/>
      <c r="K127" s="19"/>
      <c r="L127" s="28" t="str">
        <f t="shared" si="12"/>
        <v>OSSOLI</v>
      </c>
      <c r="M127" s="28" t="str">
        <f t="shared" si="13"/>
        <v>Alessia</v>
      </c>
      <c r="N127" s="28"/>
      <c r="O127" s="28" t="str">
        <f t="shared" si="14"/>
        <v>Alessia Ossoli</v>
      </c>
      <c r="P127" s="28" t="str">
        <f t="shared" si="15"/>
        <v>ITA</v>
      </c>
      <c r="Q127" s="31">
        <v>44694</v>
      </c>
      <c r="R127" t="s">
        <v>311</v>
      </c>
      <c r="S127" t="s">
        <v>312</v>
      </c>
      <c r="T127">
        <v>10</v>
      </c>
      <c r="U127" t="s">
        <v>316</v>
      </c>
      <c r="V127" t="s">
        <v>317</v>
      </c>
      <c r="W127">
        <v>51</v>
      </c>
      <c r="X127" s="32">
        <f t="shared" si="16"/>
        <v>7481.9998080000005</v>
      </c>
      <c r="Y127" s="33">
        <f t="shared" si="17"/>
        <v>19</v>
      </c>
    </row>
    <row r="128" spans="1:25" x14ac:dyDescent="0.25">
      <c r="A128" s="4">
        <v>20</v>
      </c>
      <c r="B128" s="12">
        <v>140</v>
      </c>
      <c r="C128" s="18" t="s">
        <v>243</v>
      </c>
      <c r="D128" s="18"/>
      <c r="E128" s="5" t="s">
        <v>9</v>
      </c>
      <c r="F128" s="6"/>
      <c r="G128" s="7" t="s">
        <v>10</v>
      </c>
      <c r="H128" s="8">
        <v>8.6620459999999996E-2</v>
      </c>
      <c r="I128" s="11" t="s">
        <v>244</v>
      </c>
      <c r="J128" s="19"/>
      <c r="K128" s="19"/>
      <c r="L128" s="28" t="str">
        <f t="shared" si="12"/>
        <v>TALANTI</v>
      </c>
      <c r="M128" s="28" t="str">
        <f t="shared" si="13"/>
        <v>Rebecca</v>
      </c>
      <c r="N128" s="28"/>
      <c r="O128" s="28" t="str">
        <f t="shared" si="14"/>
        <v>Rebecca Talanti</v>
      </c>
      <c r="P128" s="28" t="str">
        <f t="shared" si="15"/>
        <v>ITA</v>
      </c>
      <c r="Q128" s="31">
        <v>44694</v>
      </c>
      <c r="R128" t="s">
        <v>311</v>
      </c>
      <c r="S128" t="s">
        <v>312</v>
      </c>
      <c r="T128">
        <v>10</v>
      </c>
      <c r="U128" t="s">
        <v>316</v>
      </c>
      <c r="V128" t="s">
        <v>317</v>
      </c>
      <c r="W128">
        <v>51</v>
      </c>
      <c r="X128" s="32">
        <f t="shared" si="16"/>
        <v>7484.0077439999995</v>
      </c>
      <c r="Y128" s="33">
        <f t="shared" si="17"/>
        <v>20</v>
      </c>
    </row>
    <row r="129" spans="1:25" x14ac:dyDescent="0.25">
      <c r="A129" s="4">
        <v>21</v>
      </c>
      <c r="B129" s="12">
        <v>164</v>
      </c>
      <c r="C129" s="18" t="s">
        <v>245</v>
      </c>
      <c r="D129" s="18"/>
      <c r="E129" s="5" t="s">
        <v>9</v>
      </c>
      <c r="F129" s="6"/>
      <c r="G129" s="7" t="s">
        <v>10</v>
      </c>
      <c r="H129" s="8">
        <v>8.6632039999999993E-2</v>
      </c>
      <c r="I129" s="11" t="s">
        <v>246</v>
      </c>
      <c r="J129" s="19"/>
      <c r="K129" s="19"/>
      <c r="L129" s="28" t="str">
        <f t="shared" si="12"/>
        <v>SANTONI</v>
      </c>
      <c r="M129" s="28" t="str">
        <f t="shared" si="13"/>
        <v>Veronica</v>
      </c>
      <c r="N129" s="28"/>
      <c r="O129" s="28" t="str">
        <f t="shared" si="14"/>
        <v>Veronica Santoni</v>
      </c>
      <c r="P129" s="28" t="str">
        <f t="shared" si="15"/>
        <v>ITA</v>
      </c>
      <c r="Q129" s="31">
        <v>44694</v>
      </c>
      <c r="R129" t="s">
        <v>311</v>
      </c>
      <c r="S129" t="s">
        <v>312</v>
      </c>
      <c r="T129">
        <v>10</v>
      </c>
      <c r="U129" t="s">
        <v>316</v>
      </c>
      <c r="V129" t="s">
        <v>317</v>
      </c>
      <c r="W129">
        <v>51</v>
      </c>
      <c r="X129" s="32">
        <f t="shared" si="16"/>
        <v>7485.0082559999992</v>
      </c>
      <c r="Y129" s="33">
        <f t="shared" si="17"/>
        <v>21</v>
      </c>
    </row>
    <row r="130" spans="1:25" x14ac:dyDescent="0.25">
      <c r="A130" s="4">
        <v>22</v>
      </c>
      <c r="B130" s="12">
        <v>156</v>
      </c>
      <c r="C130" s="18" t="s">
        <v>247</v>
      </c>
      <c r="D130" s="18"/>
      <c r="E130" s="5" t="s">
        <v>6</v>
      </c>
      <c r="F130" s="6"/>
      <c r="G130" s="7" t="s">
        <v>7</v>
      </c>
      <c r="H130" s="8">
        <v>8.6678309999999995E-2</v>
      </c>
      <c r="I130" s="11" t="s">
        <v>248</v>
      </c>
      <c r="J130" s="19"/>
      <c r="K130" s="19"/>
      <c r="L130" s="28" t="str">
        <f t="shared" si="12"/>
        <v>COCCORDANO</v>
      </c>
      <c r="M130" s="28" t="str">
        <f t="shared" si="13"/>
        <v>Clemence</v>
      </c>
      <c r="N130" s="28"/>
      <c r="O130" s="28" t="str">
        <f t="shared" si="14"/>
        <v>Clemence Coccordano</v>
      </c>
      <c r="P130" s="28" t="str">
        <f t="shared" si="15"/>
        <v>FRA</v>
      </c>
      <c r="Q130" s="31">
        <v>44694</v>
      </c>
      <c r="R130" t="s">
        <v>311</v>
      </c>
      <c r="S130" t="s">
        <v>312</v>
      </c>
      <c r="T130">
        <v>10</v>
      </c>
      <c r="U130" t="s">
        <v>316</v>
      </c>
      <c r="V130" t="s">
        <v>317</v>
      </c>
      <c r="W130">
        <v>51</v>
      </c>
      <c r="X130" s="32">
        <f t="shared" si="16"/>
        <v>7489.0059839999994</v>
      </c>
      <c r="Y130" s="33">
        <f t="shared" si="17"/>
        <v>22</v>
      </c>
    </row>
    <row r="131" spans="1:25" x14ac:dyDescent="0.25">
      <c r="A131" s="4">
        <v>23</v>
      </c>
      <c r="B131" s="12">
        <v>153</v>
      </c>
      <c r="C131" s="18" t="s">
        <v>249</v>
      </c>
      <c r="D131" s="18"/>
      <c r="E131" s="5" t="s">
        <v>9</v>
      </c>
      <c r="F131" s="6"/>
      <c r="G131" s="7" t="s">
        <v>10</v>
      </c>
      <c r="H131" s="8">
        <v>8.6932880000000004E-2</v>
      </c>
      <c r="I131" s="11" t="s">
        <v>250</v>
      </c>
      <c r="J131" s="19"/>
      <c r="K131" s="19"/>
      <c r="L131" s="28" t="str">
        <f t="shared" si="12"/>
        <v>BERTON</v>
      </c>
      <c r="M131" s="28" t="str">
        <f t="shared" si="13"/>
        <v>Giulia</v>
      </c>
      <c r="N131" s="28"/>
      <c r="O131" s="28" t="str">
        <f t="shared" si="14"/>
        <v>Giulia Berton</v>
      </c>
      <c r="P131" s="28" t="str">
        <f t="shared" si="15"/>
        <v>ITA</v>
      </c>
      <c r="Q131" s="31">
        <v>44694</v>
      </c>
      <c r="R131" t="s">
        <v>311</v>
      </c>
      <c r="S131" t="s">
        <v>312</v>
      </c>
      <c r="T131">
        <v>10</v>
      </c>
      <c r="U131" t="s">
        <v>316</v>
      </c>
      <c r="V131" t="s">
        <v>317</v>
      </c>
      <c r="W131">
        <v>51</v>
      </c>
      <c r="X131" s="32">
        <f t="shared" si="16"/>
        <v>7511.0008320000006</v>
      </c>
      <c r="Y131" s="33">
        <f t="shared" si="17"/>
        <v>23</v>
      </c>
    </row>
    <row r="132" spans="1:25" x14ac:dyDescent="0.25">
      <c r="A132" s="4">
        <v>24</v>
      </c>
      <c r="B132" s="12">
        <v>141</v>
      </c>
      <c r="C132" s="18" t="s">
        <v>251</v>
      </c>
      <c r="D132" s="18"/>
      <c r="E132" s="5" t="s">
        <v>9</v>
      </c>
      <c r="F132" s="6"/>
      <c r="G132" s="7" t="s">
        <v>10</v>
      </c>
      <c r="H132" s="8">
        <v>8.7719989999999998E-2</v>
      </c>
      <c r="I132" s="11" t="s">
        <v>252</v>
      </c>
      <c r="J132" s="19"/>
      <c r="K132" s="19"/>
      <c r="L132" s="28" t="str">
        <f t="shared" si="12"/>
        <v>MICHELETTI</v>
      </c>
      <c r="M132" s="28" t="str">
        <f t="shared" si="13"/>
        <v>Emma</v>
      </c>
      <c r="N132" s="28"/>
      <c r="O132" s="28" t="str">
        <f t="shared" si="14"/>
        <v>Emma Micheletti</v>
      </c>
      <c r="P132" s="28" t="str">
        <f t="shared" si="15"/>
        <v>ITA</v>
      </c>
      <c r="Q132" s="31">
        <v>44694</v>
      </c>
      <c r="R132" t="s">
        <v>311</v>
      </c>
      <c r="S132" t="s">
        <v>312</v>
      </c>
      <c r="T132">
        <v>10</v>
      </c>
      <c r="U132" t="s">
        <v>316</v>
      </c>
      <c r="V132" t="s">
        <v>317</v>
      </c>
      <c r="W132">
        <v>51</v>
      </c>
      <c r="X132" s="32">
        <f t="shared" si="16"/>
        <v>7579.0071360000002</v>
      </c>
      <c r="Y132" s="33">
        <f t="shared" si="17"/>
        <v>24</v>
      </c>
    </row>
    <row r="133" spans="1:25" x14ac:dyDescent="0.25">
      <c r="A133" s="4">
        <v>25</v>
      </c>
      <c r="B133" s="12">
        <v>165</v>
      </c>
      <c r="C133" s="18" t="s">
        <v>253</v>
      </c>
      <c r="D133" s="18"/>
      <c r="E133" s="5" t="s">
        <v>78</v>
      </c>
      <c r="F133" s="10">
        <v>39104</v>
      </c>
      <c r="G133" s="7" t="s">
        <v>79</v>
      </c>
      <c r="H133" s="8">
        <v>8.7743080000000001E-2</v>
      </c>
      <c r="I133" s="11" t="s">
        <v>254</v>
      </c>
      <c r="J133" s="19"/>
      <c r="K133" s="19"/>
      <c r="L133" s="28" t="str">
        <f t="shared" si="12"/>
        <v>SUPURGECI</v>
      </c>
      <c r="M133" s="28" t="str">
        <f t="shared" si="13"/>
        <v>Sevim Eylu</v>
      </c>
      <c r="N133" s="28"/>
      <c r="O133" s="28" t="str">
        <f t="shared" si="14"/>
        <v>Sevim Eylu Supurgeci</v>
      </c>
      <c r="P133" s="28" t="str">
        <f t="shared" si="15"/>
        <v>TUR</v>
      </c>
      <c r="Q133" s="31">
        <v>44694</v>
      </c>
      <c r="R133" t="s">
        <v>311</v>
      </c>
      <c r="S133" t="s">
        <v>312</v>
      </c>
      <c r="T133">
        <v>10</v>
      </c>
      <c r="U133" t="s">
        <v>316</v>
      </c>
      <c r="V133" t="s">
        <v>317</v>
      </c>
      <c r="W133">
        <v>51</v>
      </c>
      <c r="X133" s="32">
        <f t="shared" si="16"/>
        <v>7581.0021120000001</v>
      </c>
      <c r="Y133" s="33">
        <f t="shared" si="17"/>
        <v>25</v>
      </c>
    </row>
    <row r="134" spans="1:25" x14ac:dyDescent="0.25">
      <c r="A134" s="4">
        <v>26</v>
      </c>
      <c r="B134" s="12">
        <v>167</v>
      </c>
      <c r="C134" s="18" t="s">
        <v>255</v>
      </c>
      <c r="D134" s="18"/>
      <c r="E134" s="5" t="s">
        <v>78</v>
      </c>
      <c r="F134" s="10">
        <v>39344</v>
      </c>
      <c r="G134" s="7" t="s">
        <v>79</v>
      </c>
      <c r="H134" s="8">
        <v>8.7743080000000001E-2</v>
      </c>
      <c r="I134" s="11" t="s">
        <v>254</v>
      </c>
      <c r="J134" s="19"/>
      <c r="K134" s="19"/>
      <c r="L134" s="28" t="str">
        <f t="shared" si="12"/>
        <v>ERDOGAN</v>
      </c>
      <c r="M134" s="28" t="str">
        <f t="shared" si="13"/>
        <v>Talya</v>
      </c>
      <c r="N134" s="28"/>
      <c r="O134" s="28" t="str">
        <f t="shared" si="14"/>
        <v>Talya Erdogan</v>
      </c>
      <c r="P134" s="28" t="str">
        <f t="shared" si="15"/>
        <v>TUR</v>
      </c>
      <c r="Q134" s="31">
        <v>44694</v>
      </c>
      <c r="R134" t="s">
        <v>311</v>
      </c>
      <c r="S134" t="s">
        <v>312</v>
      </c>
      <c r="T134">
        <v>10</v>
      </c>
      <c r="U134" t="s">
        <v>316</v>
      </c>
      <c r="V134" t="s">
        <v>317</v>
      </c>
      <c r="W134">
        <v>51</v>
      </c>
      <c r="X134" s="32">
        <f t="shared" si="16"/>
        <v>7581.0021120000001</v>
      </c>
      <c r="Y134" s="33">
        <f t="shared" si="17"/>
        <v>26</v>
      </c>
    </row>
    <row r="135" spans="1:25" x14ac:dyDescent="0.25">
      <c r="A135" s="4">
        <v>27</v>
      </c>
      <c r="B135" s="12">
        <v>145</v>
      </c>
      <c r="C135" s="18" t="s">
        <v>256</v>
      </c>
      <c r="D135" s="18"/>
      <c r="E135" s="5" t="s">
        <v>9</v>
      </c>
      <c r="F135" s="6"/>
      <c r="G135" s="7" t="s">
        <v>10</v>
      </c>
      <c r="H135" s="8">
        <v>8.7882009999999997E-2</v>
      </c>
      <c r="I135" s="11" t="s">
        <v>257</v>
      </c>
      <c r="J135" s="19"/>
      <c r="K135" s="19"/>
      <c r="L135" s="28" t="str">
        <f t="shared" si="12"/>
        <v>SENATORE</v>
      </c>
      <c r="M135" s="28" t="str">
        <f t="shared" si="13"/>
        <v>Federica</v>
      </c>
      <c r="N135" s="28"/>
      <c r="O135" s="28" t="str">
        <f t="shared" si="14"/>
        <v>Federica Senatore</v>
      </c>
      <c r="P135" s="28" t="str">
        <f t="shared" si="15"/>
        <v>ITA</v>
      </c>
      <c r="Q135" s="31">
        <v>44694</v>
      </c>
      <c r="R135" t="s">
        <v>311</v>
      </c>
      <c r="S135" t="s">
        <v>312</v>
      </c>
      <c r="T135">
        <v>10</v>
      </c>
      <c r="U135" t="s">
        <v>316</v>
      </c>
      <c r="V135" t="s">
        <v>317</v>
      </c>
      <c r="W135">
        <v>51</v>
      </c>
      <c r="X135" s="32">
        <f t="shared" si="16"/>
        <v>7593.0056639999993</v>
      </c>
      <c r="Y135" s="33">
        <f t="shared" si="17"/>
        <v>27</v>
      </c>
    </row>
    <row r="136" spans="1:25" x14ac:dyDescent="0.25">
      <c r="A136" s="4">
        <v>28</v>
      </c>
      <c r="B136" s="12">
        <v>158</v>
      </c>
      <c r="C136" s="18" t="s">
        <v>258</v>
      </c>
      <c r="D136" s="18"/>
      <c r="E136" s="5" t="s">
        <v>6</v>
      </c>
      <c r="F136" s="6"/>
      <c r="G136" s="7" t="s">
        <v>7</v>
      </c>
      <c r="H136" s="8">
        <v>8.836811E-2</v>
      </c>
      <c r="I136" s="11" t="s">
        <v>259</v>
      </c>
      <c r="J136" s="19"/>
      <c r="K136" s="19"/>
      <c r="L136" s="28" t="str">
        <f t="shared" si="12"/>
        <v>CALVO</v>
      </c>
      <c r="M136" s="28" t="str">
        <f t="shared" si="13"/>
        <v>Emma</v>
      </c>
      <c r="N136" s="28"/>
      <c r="O136" s="28" t="str">
        <f t="shared" si="14"/>
        <v>Emma Calvo</v>
      </c>
      <c r="P136" s="28" t="str">
        <f t="shared" si="15"/>
        <v>FRA</v>
      </c>
      <c r="Q136" s="31">
        <v>44694</v>
      </c>
      <c r="R136" t="s">
        <v>311</v>
      </c>
      <c r="S136" t="s">
        <v>312</v>
      </c>
      <c r="T136">
        <v>10</v>
      </c>
      <c r="U136" t="s">
        <v>316</v>
      </c>
      <c r="V136" t="s">
        <v>317</v>
      </c>
      <c r="W136">
        <v>51</v>
      </c>
      <c r="X136" s="32">
        <f t="shared" si="16"/>
        <v>7635.0047039999999</v>
      </c>
      <c r="Y136" s="33">
        <f t="shared" si="17"/>
        <v>28</v>
      </c>
    </row>
    <row r="137" spans="1:25" x14ac:dyDescent="0.25">
      <c r="A137" s="4">
        <v>29</v>
      </c>
      <c r="B137" s="12">
        <v>133</v>
      </c>
      <c r="C137" s="18" t="s">
        <v>260</v>
      </c>
      <c r="D137" s="18"/>
      <c r="E137" s="5" t="s">
        <v>6</v>
      </c>
      <c r="F137" s="6"/>
      <c r="G137" s="7" t="s">
        <v>7</v>
      </c>
      <c r="H137" s="8">
        <v>8.8391310000000001E-2</v>
      </c>
      <c r="I137" s="11" t="s">
        <v>261</v>
      </c>
      <c r="J137" s="19"/>
      <c r="K137" s="19"/>
      <c r="L137" s="28" t="str">
        <f t="shared" si="12"/>
        <v>HERLEM</v>
      </c>
      <c r="M137" s="28" t="str">
        <f t="shared" si="13"/>
        <v>Mathilde</v>
      </c>
      <c r="N137" s="28"/>
      <c r="O137" s="28" t="str">
        <f t="shared" si="14"/>
        <v>Mathilde Herlem</v>
      </c>
      <c r="P137" s="28" t="str">
        <f t="shared" si="15"/>
        <v>FRA</v>
      </c>
      <c r="Q137" s="31">
        <v>44694</v>
      </c>
      <c r="R137" t="s">
        <v>311</v>
      </c>
      <c r="S137" t="s">
        <v>312</v>
      </c>
      <c r="T137">
        <v>10</v>
      </c>
      <c r="U137" t="s">
        <v>316</v>
      </c>
      <c r="V137" t="s">
        <v>317</v>
      </c>
      <c r="W137">
        <v>51</v>
      </c>
      <c r="X137" s="32">
        <f t="shared" si="16"/>
        <v>7637.0091840000005</v>
      </c>
      <c r="Y137" s="33">
        <f t="shared" si="17"/>
        <v>29</v>
      </c>
    </row>
    <row r="138" spans="1:25" x14ac:dyDescent="0.25">
      <c r="A138" s="4">
        <v>30</v>
      </c>
      <c r="B138" s="12">
        <v>126</v>
      </c>
      <c r="C138" s="18" t="s">
        <v>262</v>
      </c>
      <c r="D138" s="18"/>
      <c r="E138" s="5" t="s">
        <v>9</v>
      </c>
      <c r="F138" s="6"/>
      <c r="G138" s="7" t="s">
        <v>10</v>
      </c>
      <c r="H138" s="8">
        <v>8.8425939999999995E-2</v>
      </c>
      <c r="I138" s="11" t="s">
        <v>263</v>
      </c>
      <c r="J138" s="19"/>
      <c r="K138" s="19"/>
      <c r="L138" s="28" t="str">
        <f t="shared" si="12"/>
        <v>TORTORA</v>
      </c>
      <c r="M138" s="28" t="str">
        <f t="shared" si="13"/>
        <v>Elena</v>
      </c>
      <c r="N138" s="28"/>
      <c r="O138" s="28" t="str">
        <f t="shared" si="14"/>
        <v>Elena Tortora</v>
      </c>
      <c r="P138" s="28" t="str">
        <f t="shared" si="15"/>
        <v>ITA</v>
      </c>
      <c r="Q138" s="31">
        <v>44694</v>
      </c>
      <c r="R138" t="s">
        <v>311</v>
      </c>
      <c r="S138" t="s">
        <v>312</v>
      </c>
      <c r="T138">
        <v>10</v>
      </c>
      <c r="U138" t="s">
        <v>316</v>
      </c>
      <c r="V138" t="s">
        <v>317</v>
      </c>
      <c r="W138">
        <v>51</v>
      </c>
      <c r="X138" s="32">
        <f t="shared" si="16"/>
        <v>7640.0012159999997</v>
      </c>
      <c r="Y138" s="33">
        <f t="shared" si="17"/>
        <v>30</v>
      </c>
    </row>
    <row r="139" spans="1:25" x14ac:dyDescent="0.25">
      <c r="A139" s="4">
        <v>31</v>
      </c>
      <c r="B139" s="12">
        <v>169</v>
      </c>
      <c r="C139" s="18" t="s">
        <v>264</v>
      </c>
      <c r="D139" s="18"/>
      <c r="E139" s="5" t="s">
        <v>78</v>
      </c>
      <c r="F139" s="10">
        <v>39218</v>
      </c>
      <c r="G139" s="7" t="s">
        <v>79</v>
      </c>
      <c r="H139" s="8">
        <v>8.9618160000000002E-2</v>
      </c>
      <c r="I139" s="11" t="s">
        <v>265</v>
      </c>
      <c r="J139" s="19"/>
      <c r="K139" s="19"/>
      <c r="L139" s="28" t="str">
        <f t="shared" si="12"/>
        <v>ERDOGAN</v>
      </c>
      <c r="M139" s="28" t="str">
        <f t="shared" si="13"/>
        <v>Tuna</v>
      </c>
      <c r="N139" s="28"/>
      <c r="O139" s="28" t="str">
        <f t="shared" si="14"/>
        <v>Tuna Erdogan</v>
      </c>
      <c r="P139" s="28" t="str">
        <f t="shared" si="15"/>
        <v>TUR</v>
      </c>
      <c r="Q139" s="31">
        <v>44694</v>
      </c>
      <c r="R139" t="s">
        <v>311</v>
      </c>
      <c r="S139" t="s">
        <v>312</v>
      </c>
      <c r="T139">
        <v>10</v>
      </c>
      <c r="U139" t="s">
        <v>316</v>
      </c>
      <c r="V139" t="s">
        <v>317</v>
      </c>
      <c r="W139">
        <v>51</v>
      </c>
      <c r="X139" s="32">
        <f t="shared" si="16"/>
        <v>7743.009024</v>
      </c>
      <c r="Y139" s="33">
        <f t="shared" si="17"/>
        <v>31</v>
      </c>
    </row>
    <row r="140" spans="1:25" x14ac:dyDescent="0.25">
      <c r="A140" s="4">
        <v>32</v>
      </c>
      <c r="B140" s="12">
        <v>172</v>
      </c>
      <c r="C140" s="18" t="s">
        <v>266</v>
      </c>
      <c r="D140" s="18"/>
      <c r="E140" s="5" t="s">
        <v>9</v>
      </c>
      <c r="F140" s="6"/>
      <c r="G140" s="7" t="s">
        <v>10</v>
      </c>
      <c r="H140" s="8">
        <v>9.1145900000000002E-2</v>
      </c>
      <c r="I140" s="11" t="s">
        <v>267</v>
      </c>
      <c r="J140" s="19"/>
      <c r="K140" s="19"/>
      <c r="L140" s="28" t="str">
        <f t="shared" si="12"/>
        <v>VIGANO'</v>
      </c>
      <c r="M140" s="28" t="str">
        <f t="shared" si="13"/>
        <v>Renata</v>
      </c>
      <c r="N140" s="28"/>
      <c r="O140" s="28" t="str">
        <f t="shared" si="14"/>
        <v>Renata Vigano'</v>
      </c>
      <c r="P140" s="28" t="str">
        <f t="shared" si="15"/>
        <v>ITA</v>
      </c>
      <c r="Q140" s="31">
        <v>44694</v>
      </c>
      <c r="R140" t="s">
        <v>311</v>
      </c>
      <c r="S140" t="s">
        <v>312</v>
      </c>
      <c r="T140">
        <v>10</v>
      </c>
      <c r="U140" t="s">
        <v>316</v>
      </c>
      <c r="V140" t="s">
        <v>317</v>
      </c>
      <c r="W140">
        <v>51</v>
      </c>
      <c r="X140" s="32">
        <f t="shared" si="16"/>
        <v>7875.00576</v>
      </c>
      <c r="Y140" s="33">
        <f t="shared" si="17"/>
        <v>32</v>
      </c>
    </row>
    <row r="141" spans="1:25" x14ac:dyDescent="0.25">
      <c r="A141" s="4">
        <v>33</v>
      </c>
      <c r="B141" s="12">
        <v>154</v>
      </c>
      <c r="C141" s="18" t="s">
        <v>268</v>
      </c>
      <c r="D141" s="18"/>
      <c r="E141" s="5" t="s">
        <v>269</v>
      </c>
      <c r="F141" s="10">
        <v>36991</v>
      </c>
      <c r="G141" s="7" t="s">
        <v>270</v>
      </c>
      <c r="H141" s="8">
        <v>9.1388949999999997E-2</v>
      </c>
      <c r="I141" s="11" t="s">
        <v>271</v>
      </c>
      <c r="J141" s="19"/>
      <c r="K141" s="19"/>
      <c r="L141" s="28" t="str">
        <f t="shared" si="12"/>
        <v>VALLONI</v>
      </c>
      <c r="M141" s="28" t="str">
        <f t="shared" si="13"/>
        <v>Arianna</v>
      </c>
      <c r="N141" s="28"/>
      <c r="O141" s="28" t="str">
        <f t="shared" si="14"/>
        <v>Arianna Valloni</v>
      </c>
      <c r="P141" s="28" t="str">
        <f t="shared" si="15"/>
        <v>SMR</v>
      </c>
      <c r="Q141" s="31">
        <v>44694</v>
      </c>
      <c r="R141" t="s">
        <v>311</v>
      </c>
      <c r="S141" t="s">
        <v>312</v>
      </c>
      <c r="T141">
        <v>10</v>
      </c>
      <c r="U141" t="s">
        <v>316</v>
      </c>
      <c r="V141" t="s">
        <v>317</v>
      </c>
      <c r="W141">
        <v>51</v>
      </c>
      <c r="X141" s="32">
        <f t="shared" si="16"/>
        <v>7896.0052799999994</v>
      </c>
      <c r="Y141" s="33">
        <f t="shared" si="17"/>
        <v>33</v>
      </c>
    </row>
    <row r="142" spans="1:25" x14ac:dyDescent="0.25">
      <c r="A142" s="4">
        <v>34</v>
      </c>
      <c r="B142" s="12">
        <v>121</v>
      </c>
      <c r="C142" s="18" t="s">
        <v>272</v>
      </c>
      <c r="D142" s="18"/>
      <c r="E142" s="5" t="s">
        <v>9</v>
      </c>
      <c r="F142" s="6"/>
      <c r="G142" s="7" t="s">
        <v>10</v>
      </c>
      <c r="H142" s="8">
        <v>9.1400490000000001E-2</v>
      </c>
      <c r="I142" s="11" t="s">
        <v>273</v>
      </c>
      <c r="J142" s="19"/>
      <c r="K142" s="19"/>
      <c r="L142" s="28" t="str">
        <f t="shared" si="12"/>
        <v>MASETTI</v>
      </c>
      <c r="M142" s="28" t="str">
        <f t="shared" si="13"/>
        <v>Anna</v>
      </c>
      <c r="N142" s="28"/>
      <c r="O142" s="28" t="str">
        <f t="shared" si="14"/>
        <v>Anna Masetti</v>
      </c>
      <c r="P142" s="28" t="str">
        <f t="shared" si="15"/>
        <v>ITA</v>
      </c>
      <c r="Q142" s="31">
        <v>44694</v>
      </c>
      <c r="R142" t="s">
        <v>311</v>
      </c>
      <c r="S142" t="s">
        <v>312</v>
      </c>
      <c r="T142">
        <v>10</v>
      </c>
      <c r="U142" t="s">
        <v>316</v>
      </c>
      <c r="V142" t="s">
        <v>317</v>
      </c>
      <c r="W142">
        <v>51</v>
      </c>
      <c r="X142" s="32">
        <f t="shared" si="16"/>
        <v>7897.0023360000005</v>
      </c>
      <c r="Y142" s="33">
        <f t="shared" si="17"/>
        <v>34</v>
      </c>
    </row>
    <row r="143" spans="1:25" x14ac:dyDescent="0.25">
      <c r="A143" s="4">
        <v>35</v>
      </c>
      <c r="B143" s="12">
        <v>151</v>
      </c>
      <c r="C143" s="18" t="s">
        <v>274</v>
      </c>
      <c r="D143" s="18"/>
      <c r="E143" s="5" t="s">
        <v>78</v>
      </c>
      <c r="F143" s="10">
        <v>38369</v>
      </c>
      <c r="G143" s="7" t="s">
        <v>79</v>
      </c>
      <c r="H143" s="8">
        <v>9.1458429999999993E-2</v>
      </c>
      <c r="I143" s="11" t="s">
        <v>275</v>
      </c>
      <c r="J143" s="19"/>
      <c r="K143" s="19"/>
      <c r="L143" s="28" t="str">
        <f t="shared" si="12"/>
        <v>YILDIRIM</v>
      </c>
      <c r="M143" s="28" t="str">
        <f t="shared" si="13"/>
        <v>Ece</v>
      </c>
      <c r="N143" s="28"/>
      <c r="O143" s="28" t="str">
        <f t="shared" si="14"/>
        <v>Ece Yildirim</v>
      </c>
      <c r="P143" s="28" t="str">
        <f t="shared" si="15"/>
        <v>TUR</v>
      </c>
      <c r="Q143" s="31">
        <v>44694</v>
      </c>
      <c r="R143" t="s">
        <v>311</v>
      </c>
      <c r="S143" t="s">
        <v>312</v>
      </c>
      <c r="T143">
        <v>10</v>
      </c>
      <c r="U143" t="s">
        <v>316</v>
      </c>
      <c r="V143" t="s">
        <v>317</v>
      </c>
      <c r="W143">
        <v>51</v>
      </c>
      <c r="X143" s="32">
        <f t="shared" si="16"/>
        <v>7902.0083519999998</v>
      </c>
      <c r="Y143" s="33">
        <f t="shared" si="17"/>
        <v>35</v>
      </c>
    </row>
    <row r="144" spans="1:25" x14ac:dyDescent="0.25">
      <c r="A144" s="4">
        <v>36</v>
      </c>
      <c r="B144" s="12">
        <v>125</v>
      </c>
      <c r="C144" s="18" t="s">
        <v>276</v>
      </c>
      <c r="D144" s="18"/>
      <c r="E144" s="5" t="s">
        <v>6</v>
      </c>
      <c r="F144" s="6"/>
      <c r="G144" s="7" t="s">
        <v>7</v>
      </c>
      <c r="H144" s="8">
        <v>9.1516219999999995E-2</v>
      </c>
      <c r="I144" s="11" t="s">
        <v>277</v>
      </c>
      <c r="J144" s="19"/>
      <c r="K144" s="19"/>
      <c r="L144" s="28" t="str">
        <f t="shared" si="12"/>
        <v>DELACROIX</v>
      </c>
      <c r="M144" s="28" t="str">
        <f t="shared" si="13"/>
        <v>Ines</v>
      </c>
      <c r="N144" s="28"/>
      <c r="O144" s="28" t="str">
        <f t="shared" si="14"/>
        <v>Ines Delacroix</v>
      </c>
      <c r="P144" s="28" t="str">
        <f t="shared" si="15"/>
        <v>FRA</v>
      </c>
      <c r="Q144" s="31">
        <v>44694</v>
      </c>
      <c r="R144" t="s">
        <v>311</v>
      </c>
      <c r="S144" t="s">
        <v>312</v>
      </c>
      <c r="T144">
        <v>10</v>
      </c>
      <c r="U144" t="s">
        <v>316</v>
      </c>
      <c r="V144" t="s">
        <v>317</v>
      </c>
      <c r="W144">
        <v>51</v>
      </c>
      <c r="X144" s="32">
        <f t="shared" si="16"/>
        <v>7907.0014079999992</v>
      </c>
      <c r="Y144" s="33">
        <f t="shared" si="17"/>
        <v>36</v>
      </c>
    </row>
    <row r="145" spans="1:25" x14ac:dyDescent="0.25">
      <c r="A145" s="4">
        <v>37</v>
      </c>
      <c r="B145" s="12">
        <v>173</v>
      </c>
      <c r="C145" s="18" t="s">
        <v>278</v>
      </c>
      <c r="D145" s="18"/>
      <c r="E145" s="5" t="s">
        <v>9</v>
      </c>
      <c r="F145" s="6"/>
      <c r="G145" s="7" t="s">
        <v>10</v>
      </c>
      <c r="H145" s="8">
        <v>9.153936E-2</v>
      </c>
      <c r="I145" s="11" t="s">
        <v>279</v>
      </c>
      <c r="J145" s="19"/>
      <c r="K145" s="19"/>
      <c r="L145" s="28" t="str">
        <f t="shared" si="12"/>
        <v>BALDESSARI</v>
      </c>
      <c r="M145" s="28" t="str">
        <f t="shared" si="13"/>
        <v>Letizia</v>
      </c>
      <c r="N145" s="28"/>
      <c r="O145" s="28" t="str">
        <f t="shared" si="14"/>
        <v>Letizia Baldessari</v>
      </c>
      <c r="P145" s="28" t="str">
        <f t="shared" si="15"/>
        <v>ITA</v>
      </c>
      <c r="Q145" s="31">
        <v>44694</v>
      </c>
      <c r="R145" t="s">
        <v>311</v>
      </c>
      <c r="S145" t="s">
        <v>312</v>
      </c>
      <c r="T145">
        <v>10</v>
      </c>
      <c r="U145" t="s">
        <v>316</v>
      </c>
      <c r="V145" t="s">
        <v>317</v>
      </c>
      <c r="W145">
        <v>51</v>
      </c>
      <c r="X145" s="32">
        <f t="shared" si="16"/>
        <v>7909.000704</v>
      </c>
      <c r="Y145" s="33">
        <f t="shared" si="17"/>
        <v>37</v>
      </c>
    </row>
    <row r="146" spans="1:25" x14ac:dyDescent="0.25">
      <c r="A146" s="4">
        <v>38</v>
      </c>
      <c r="B146" s="12">
        <v>128</v>
      </c>
      <c r="C146" s="18" t="s">
        <v>280</v>
      </c>
      <c r="D146" s="18"/>
      <c r="E146" s="5" t="s">
        <v>9</v>
      </c>
      <c r="F146" s="6"/>
      <c r="G146" s="7" t="s">
        <v>10</v>
      </c>
      <c r="H146" s="8">
        <v>9.1585659999999999E-2</v>
      </c>
      <c r="I146" s="11" t="s">
        <v>281</v>
      </c>
      <c r="J146" s="19"/>
      <c r="K146" s="19"/>
      <c r="L146" s="28" t="str">
        <f t="shared" si="12"/>
        <v>TOMMASSINI</v>
      </c>
      <c r="M146" s="28" t="str">
        <f t="shared" si="13"/>
        <v>Erica</v>
      </c>
      <c r="N146" s="28"/>
      <c r="O146" s="28" t="str">
        <f t="shared" si="14"/>
        <v>Erica Tommassini</v>
      </c>
      <c r="P146" s="28" t="str">
        <f t="shared" si="15"/>
        <v>ITA</v>
      </c>
      <c r="Q146" s="31">
        <v>44694</v>
      </c>
      <c r="R146" t="s">
        <v>311</v>
      </c>
      <c r="S146" t="s">
        <v>312</v>
      </c>
      <c r="T146">
        <v>10</v>
      </c>
      <c r="U146" t="s">
        <v>316</v>
      </c>
      <c r="V146" t="s">
        <v>317</v>
      </c>
      <c r="W146">
        <v>51</v>
      </c>
      <c r="X146" s="32">
        <f t="shared" si="16"/>
        <v>7913.0010240000001</v>
      </c>
      <c r="Y146" s="33">
        <f t="shared" si="17"/>
        <v>38</v>
      </c>
    </row>
    <row r="147" spans="1:25" x14ac:dyDescent="0.25">
      <c r="A147" s="4">
        <v>39</v>
      </c>
      <c r="B147" s="12">
        <v>159</v>
      </c>
      <c r="C147" s="18" t="s">
        <v>282</v>
      </c>
      <c r="D147" s="18"/>
      <c r="E147" s="5" t="s">
        <v>9</v>
      </c>
      <c r="F147" s="6"/>
      <c r="G147" s="7" t="s">
        <v>10</v>
      </c>
      <c r="H147" s="8">
        <v>9.1643539999999996E-2</v>
      </c>
      <c r="I147" s="11" t="s">
        <v>283</v>
      </c>
      <c r="J147" s="19"/>
      <c r="K147" s="19"/>
      <c r="L147" s="28" t="str">
        <f t="shared" si="12"/>
        <v>LUGLI</v>
      </c>
      <c r="M147" s="28" t="str">
        <f t="shared" si="13"/>
        <v>Ludovica</v>
      </c>
      <c r="N147" s="28"/>
      <c r="O147" s="28" t="str">
        <f t="shared" si="14"/>
        <v>Ludovica Lugli</v>
      </c>
      <c r="P147" s="28" t="str">
        <f t="shared" si="15"/>
        <v>ITA</v>
      </c>
      <c r="Q147" s="31">
        <v>44694</v>
      </c>
      <c r="R147" t="s">
        <v>311</v>
      </c>
      <c r="S147" t="s">
        <v>312</v>
      </c>
      <c r="T147">
        <v>10</v>
      </c>
      <c r="U147" t="s">
        <v>316</v>
      </c>
      <c r="V147" t="s">
        <v>317</v>
      </c>
      <c r="W147">
        <v>51</v>
      </c>
      <c r="X147" s="32">
        <f t="shared" si="16"/>
        <v>7918.0018559999999</v>
      </c>
      <c r="Y147" s="33">
        <f t="shared" si="17"/>
        <v>39</v>
      </c>
    </row>
    <row r="148" spans="1:25" x14ac:dyDescent="0.25">
      <c r="A148" s="4">
        <v>40</v>
      </c>
      <c r="B148" s="12">
        <v>162</v>
      </c>
      <c r="C148" s="18" t="s">
        <v>284</v>
      </c>
      <c r="D148" s="18"/>
      <c r="E148" s="5" t="s">
        <v>6</v>
      </c>
      <c r="F148" s="6"/>
      <c r="G148" s="7" t="s">
        <v>7</v>
      </c>
      <c r="H148" s="8">
        <v>9.2280200000000007E-2</v>
      </c>
      <c r="I148" s="11" t="s">
        <v>285</v>
      </c>
      <c r="J148" s="19"/>
      <c r="K148" s="19"/>
      <c r="L148" s="28" t="str">
        <f t="shared" si="12"/>
        <v>FOIX</v>
      </c>
      <c r="M148" s="28" t="str">
        <f t="shared" si="13"/>
        <v>Candice</v>
      </c>
      <c r="N148" s="28"/>
      <c r="O148" s="28" t="str">
        <f t="shared" si="14"/>
        <v>Candice Foix</v>
      </c>
      <c r="P148" s="28" t="str">
        <f t="shared" si="15"/>
        <v>FRA</v>
      </c>
      <c r="Q148" s="31">
        <v>44694</v>
      </c>
      <c r="R148" t="s">
        <v>311</v>
      </c>
      <c r="S148" t="s">
        <v>312</v>
      </c>
      <c r="T148">
        <v>10</v>
      </c>
      <c r="U148" t="s">
        <v>316</v>
      </c>
      <c r="V148" t="s">
        <v>317</v>
      </c>
      <c r="W148">
        <v>51</v>
      </c>
      <c r="X148" s="32">
        <f t="shared" si="16"/>
        <v>7973.0092800000002</v>
      </c>
      <c r="Y148" s="33">
        <f t="shared" si="17"/>
        <v>40</v>
      </c>
    </row>
    <row r="149" spans="1:25" x14ac:dyDescent="0.25">
      <c r="A149" s="4">
        <v>41</v>
      </c>
      <c r="B149" s="12">
        <v>146</v>
      </c>
      <c r="C149" s="18" t="s">
        <v>286</v>
      </c>
      <c r="D149" s="18"/>
      <c r="E149" s="5" t="s">
        <v>9</v>
      </c>
      <c r="F149" s="6"/>
      <c r="G149" s="7" t="s">
        <v>10</v>
      </c>
      <c r="H149" s="8">
        <v>9.3217670000000002E-2</v>
      </c>
      <c r="I149" s="11" t="s">
        <v>287</v>
      </c>
      <c r="J149" s="19"/>
      <c r="K149" s="19"/>
      <c r="L149" s="28" t="str">
        <f t="shared" si="12"/>
        <v>GOSETTO</v>
      </c>
      <c r="M149" s="28" t="str">
        <f t="shared" si="13"/>
        <v>Giorgia</v>
      </c>
      <c r="N149" s="28"/>
      <c r="O149" s="28" t="str">
        <f t="shared" si="14"/>
        <v>Giorgia Gosetto</v>
      </c>
      <c r="P149" s="28" t="str">
        <f t="shared" si="15"/>
        <v>ITA</v>
      </c>
      <c r="Q149" s="31">
        <v>44694</v>
      </c>
      <c r="R149" t="s">
        <v>311</v>
      </c>
      <c r="S149" t="s">
        <v>312</v>
      </c>
      <c r="T149">
        <v>10</v>
      </c>
      <c r="U149" t="s">
        <v>316</v>
      </c>
      <c r="V149" t="s">
        <v>317</v>
      </c>
      <c r="W149">
        <v>51</v>
      </c>
      <c r="X149" s="32">
        <f t="shared" si="16"/>
        <v>8054.0066880000004</v>
      </c>
      <c r="Y149" s="33">
        <f t="shared" si="17"/>
        <v>41</v>
      </c>
    </row>
    <row r="150" spans="1:25" x14ac:dyDescent="0.25">
      <c r="A150" s="4">
        <v>42</v>
      </c>
      <c r="B150" s="12">
        <v>129</v>
      </c>
      <c r="C150" s="18" t="s">
        <v>288</v>
      </c>
      <c r="D150" s="18"/>
      <c r="E150" s="5" t="s">
        <v>9</v>
      </c>
      <c r="F150" s="6"/>
      <c r="G150" s="7" t="s">
        <v>10</v>
      </c>
      <c r="H150" s="8">
        <v>9.4710649999999993E-2</v>
      </c>
      <c r="I150" s="11" t="s">
        <v>289</v>
      </c>
      <c r="J150" s="19"/>
      <c r="K150" s="19"/>
      <c r="L150" s="28" t="str">
        <f t="shared" si="12"/>
        <v>PETROLLI</v>
      </c>
      <c r="M150" s="28" t="str">
        <f t="shared" si="13"/>
        <v>Sara</v>
      </c>
      <c r="N150" s="28"/>
      <c r="O150" s="28" t="str">
        <f t="shared" si="14"/>
        <v>Sara Petrolli</v>
      </c>
      <c r="P150" s="28" t="str">
        <f t="shared" si="15"/>
        <v>ITA</v>
      </c>
      <c r="Q150" s="31">
        <v>44694</v>
      </c>
      <c r="R150" t="s">
        <v>311</v>
      </c>
      <c r="S150" t="s">
        <v>312</v>
      </c>
      <c r="T150">
        <v>10</v>
      </c>
      <c r="U150" t="s">
        <v>316</v>
      </c>
      <c r="V150" t="s">
        <v>317</v>
      </c>
      <c r="W150">
        <v>51</v>
      </c>
      <c r="X150" s="32">
        <f t="shared" si="16"/>
        <v>8183.0001599999996</v>
      </c>
      <c r="Y150" s="33">
        <f t="shared" si="17"/>
        <v>42</v>
      </c>
    </row>
    <row r="151" spans="1:25" x14ac:dyDescent="0.25">
      <c r="A151" s="4">
        <v>43</v>
      </c>
      <c r="B151" s="12">
        <v>157</v>
      </c>
      <c r="C151" s="18" t="s">
        <v>290</v>
      </c>
      <c r="D151" s="18"/>
      <c r="E151" s="5" t="s">
        <v>6</v>
      </c>
      <c r="F151" s="6"/>
      <c r="G151" s="7" t="s">
        <v>7</v>
      </c>
      <c r="H151" s="8">
        <v>9.4849619999999996E-2</v>
      </c>
      <c r="I151" s="11" t="s">
        <v>291</v>
      </c>
      <c r="J151" s="19"/>
      <c r="K151" s="19"/>
      <c r="L151" s="28" t="str">
        <f t="shared" si="12"/>
        <v>GALLANT</v>
      </c>
      <c r="M151" s="28" t="str">
        <f t="shared" si="13"/>
        <v>Apolline</v>
      </c>
      <c r="N151" s="28"/>
      <c r="O151" s="28" t="str">
        <f t="shared" si="14"/>
        <v>Apolline Gallant</v>
      </c>
      <c r="P151" s="28" t="str">
        <f t="shared" si="15"/>
        <v>FRA</v>
      </c>
      <c r="Q151" s="31">
        <v>44694</v>
      </c>
      <c r="R151" t="s">
        <v>311</v>
      </c>
      <c r="S151" t="s">
        <v>312</v>
      </c>
      <c r="T151">
        <v>10</v>
      </c>
      <c r="U151" t="s">
        <v>316</v>
      </c>
      <c r="V151" t="s">
        <v>317</v>
      </c>
      <c r="W151">
        <v>51</v>
      </c>
      <c r="X151" s="32">
        <f t="shared" si="16"/>
        <v>8195.0071680000001</v>
      </c>
      <c r="Y151" s="33">
        <f t="shared" si="17"/>
        <v>43</v>
      </c>
    </row>
    <row r="152" spans="1:25" x14ac:dyDescent="0.25">
      <c r="A152" s="4">
        <v>44</v>
      </c>
      <c r="B152" s="12">
        <v>143</v>
      </c>
      <c r="C152" s="18" t="s">
        <v>292</v>
      </c>
      <c r="D152" s="18"/>
      <c r="E152" s="5" t="s">
        <v>9</v>
      </c>
      <c r="F152" s="6"/>
      <c r="G152" s="7" t="s">
        <v>10</v>
      </c>
      <c r="H152" s="8">
        <v>9.5925930000000006E-2</v>
      </c>
      <c r="I152" s="11" t="s">
        <v>293</v>
      </c>
      <c r="J152" s="19"/>
      <c r="K152" s="19"/>
      <c r="L152" s="28" t="str">
        <f t="shared" si="12"/>
        <v>PAVAN</v>
      </c>
      <c r="M152" s="28" t="str">
        <f t="shared" si="13"/>
        <v>Elena</v>
      </c>
      <c r="N152" s="28"/>
      <c r="O152" s="28" t="str">
        <f t="shared" si="14"/>
        <v>Elena Pavan</v>
      </c>
      <c r="P152" s="28" t="str">
        <f t="shared" si="15"/>
        <v>ITA</v>
      </c>
      <c r="Q152" s="31">
        <v>44694</v>
      </c>
      <c r="R152" t="s">
        <v>311</v>
      </c>
      <c r="S152" t="s">
        <v>312</v>
      </c>
      <c r="T152">
        <v>10</v>
      </c>
      <c r="U152" t="s">
        <v>316</v>
      </c>
      <c r="V152" t="s">
        <v>317</v>
      </c>
      <c r="W152">
        <v>51</v>
      </c>
      <c r="X152" s="32">
        <f t="shared" si="16"/>
        <v>8288.0003520000009</v>
      </c>
      <c r="Y152" s="33">
        <f t="shared" si="17"/>
        <v>44</v>
      </c>
    </row>
    <row r="153" spans="1:25" x14ac:dyDescent="0.25">
      <c r="A153" s="4">
        <v>45</v>
      </c>
      <c r="B153" s="12">
        <v>134</v>
      </c>
      <c r="C153" s="18" t="s">
        <v>294</v>
      </c>
      <c r="D153" s="18"/>
      <c r="E153" s="5" t="s">
        <v>6</v>
      </c>
      <c r="F153" s="6"/>
      <c r="G153" s="7" t="s">
        <v>7</v>
      </c>
      <c r="H153" s="8">
        <v>9.7488450000000004E-2</v>
      </c>
      <c r="I153" s="11" t="s">
        <v>295</v>
      </c>
      <c r="J153" s="19"/>
      <c r="K153" s="19"/>
      <c r="L153" s="28" t="str">
        <f t="shared" si="12"/>
        <v>FOINY</v>
      </c>
      <c r="M153" s="28" t="str">
        <f t="shared" si="13"/>
        <v>Audrenn</v>
      </c>
      <c r="N153" s="28"/>
      <c r="O153" s="28" t="str">
        <f t="shared" si="14"/>
        <v>Audrenn Foiny</v>
      </c>
      <c r="P153" s="28" t="str">
        <f t="shared" si="15"/>
        <v>FRA</v>
      </c>
      <c r="Q153" s="31">
        <v>44694</v>
      </c>
      <c r="R153" t="s">
        <v>311</v>
      </c>
      <c r="S153" t="s">
        <v>312</v>
      </c>
      <c r="T153">
        <v>10</v>
      </c>
      <c r="U153" t="s">
        <v>316</v>
      </c>
      <c r="V153" t="s">
        <v>317</v>
      </c>
      <c r="W153">
        <v>51</v>
      </c>
      <c r="X153" s="32">
        <f t="shared" si="16"/>
        <v>8423.0020800000002</v>
      </c>
      <c r="Y153" s="33">
        <f t="shared" si="17"/>
        <v>45</v>
      </c>
    </row>
    <row r="154" spans="1:25" ht="20.25" customHeight="1" x14ac:dyDescent="0.25">
      <c r="A154" s="20" t="s">
        <v>189</v>
      </c>
      <c r="B154" s="20"/>
      <c r="C154" s="20"/>
      <c r="D154" s="20"/>
      <c r="E154" s="20"/>
      <c r="F154" s="20"/>
      <c r="G154" s="20"/>
      <c r="H154" s="20"/>
      <c r="I154" s="20"/>
      <c r="J154" s="14"/>
      <c r="K154" s="14"/>
    </row>
    <row r="155" spans="1:25" ht="10.95" customHeight="1" x14ac:dyDescent="0.25">
      <c r="A155" s="24">
        <v>130</v>
      </c>
      <c r="B155" s="24"/>
      <c r="C155" s="18" t="s">
        <v>296</v>
      </c>
      <c r="D155" s="18"/>
      <c r="E155" s="5" t="s">
        <v>9</v>
      </c>
      <c r="F155" s="22" t="s">
        <v>10</v>
      </c>
      <c r="G155" s="22"/>
      <c r="H155" s="23" t="s">
        <v>191</v>
      </c>
      <c r="I155" s="23"/>
      <c r="J155" s="19"/>
      <c r="K155" s="19"/>
    </row>
    <row r="156" spans="1:25" ht="9" customHeight="1" x14ac:dyDescent="0.25">
      <c r="A156" s="24">
        <v>144</v>
      </c>
      <c r="B156" s="24"/>
      <c r="C156" s="18" t="s">
        <v>297</v>
      </c>
      <c r="D156" s="18"/>
      <c r="E156" s="5" t="s">
        <v>9</v>
      </c>
      <c r="F156" s="22" t="s">
        <v>10</v>
      </c>
      <c r="G156" s="22"/>
      <c r="H156" s="23" t="s">
        <v>191</v>
      </c>
      <c r="I156" s="23"/>
      <c r="J156" s="19"/>
      <c r="K156" s="19"/>
    </row>
    <row r="157" spans="1:25" ht="9" customHeight="1" x14ac:dyDescent="0.25">
      <c r="A157" s="24">
        <v>163</v>
      </c>
      <c r="B157" s="24"/>
      <c r="C157" s="18" t="s">
        <v>298</v>
      </c>
      <c r="D157" s="18"/>
      <c r="E157" s="5" t="s">
        <v>6</v>
      </c>
      <c r="F157" s="22" t="s">
        <v>7</v>
      </c>
      <c r="G157" s="22"/>
      <c r="H157" s="23" t="s">
        <v>191</v>
      </c>
      <c r="I157" s="23"/>
      <c r="J157" s="19"/>
      <c r="K157" s="19"/>
    </row>
    <row r="158" spans="1:25" ht="9" customHeight="1" x14ac:dyDescent="0.25">
      <c r="A158" s="24">
        <v>160</v>
      </c>
      <c r="B158" s="24"/>
      <c r="C158" s="18" t="s">
        <v>299</v>
      </c>
      <c r="D158" s="18"/>
      <c r="E158" s="5" t="s">
        <v>9</v>
      </c>
      <c r="F158" s="22" t="s">
        <v>10</v>
      </c>
      <c r="G158" s="22"/>
      <c r="H158" s="23" t="s">
        <v>191</v>
      </c>
      <c r="I158" s="23"/>
      <c r="J158" s="19"/>
      <c r="K158" s="19"/>
    </row>
    <row r="159" spans="1:25" ht="13.05" customHeight="1" x14ac:dyDescent="0.25">
      <c r="A159" s="24">
        <v>147</v>
      </c>
      <c r="B159" s="24"/>
      <c r="C159" s="18" t="s">
        <v>300</v>
      </c>
      <c r="D159" s="18"/>
      <c r="E159" s="5" t="s">
        <v>9</v>
      </c>
      <c r="F159" s="22" t="s">
        <v>10</v>
      </c>
      <c r="G159" s="22"/>
      <c r="H159" s="23" t="s">
        <v>191</v>
      </c>
      <c r="I159" s="23"/>
      <c r="J159" s="19"/>
      <c r="K159" s="19"/>
    </row>
    <row r="160" spans="1:25" ht="24.45" customHeight="1" x14ac:dyDescent="0.25">
      <c r="A160" s="24">
        <v>136</v>
      </c>
      <c r="B160" s="24"/>
      <c r="C160" s="18" t="s">
        <v>301</v>
      </c>
      <c r="D160" s="18"/>
      <c r="E160" s="5" t="s">
        <v>6</v>
      </c>
      <c r="F160" s="22" t="s">
        <v>7</v>
      </c>
      <c r="G160" s="22"/>
      <c r="H160" s="23" t="s">
        <v>302</v>
      </c>
      <c r="I160" s="23"/>
      <c r="J160" s="14"/>
      <c r="K160" s="14"/>
    </row>
    <row r="161" spans="1:11" ht="9" customHeight="1" x14ac:dyDescent="0.25">
      <c r="A161" s="25" t="s">
        <v>206</v>
      </c>
      <c r="B161" s="25"/>
      <c r="C161" s="25"/>
      <c r="D161" s="25"/>
      <c r="E161" s="25"/>
      <c r="F161" s="25"/>
      <c r="G161" s="25"/>
      <c r="H161" s="25"/>
      <c r="I161" s="25"/>
      <c r="J161" s="25"/>
      <c r="K161" s="25"/>
    </row>
  </sheetData>
  <mergeCells count="340">
    <mergeCell ref="A160:B160"/>
    <mergeCell ref="C160:D160"/>
    <mergeCell ref="F160:G160"/>
    <mergeCell ref="H160:I160"/>
    <mergeCell ref="J160:K160"/>
    <mergeCell ref="A161:K161"/>
    <mergeCell ref="A158:B158"/>
    <mergeCell ref="C158:D158"/>
    <mergeCell ref="F158:G158"/>
    <mergeCell ref="H158:I158"/>
    <mergeCell ref="J158:K158"/>
    <mergeCell ref="A159:B159"/>
    <mergeCell ref="C159:D159"/>
    <mergeCell ref="F159:G159"/>
    <mergeCell ref="H159:I159"/>
    <mergeCell ref="J159:K159"/>
    <mergeCell ref="A156:B156"/>
    <mergeCell ref="C156:D156"/>
    <mergeCell ref="F156:G156"/>
    <mergeCell ref="H156:I156"/>
    <mergeCell ref="J156:K156"/>
    <mergeCell ref="A157:B157"/>
    <mergeCell ref="C157:D157"/>
    <mergeCell ref="F157:G157"/>
    <mergeCell ref="H157:I157"/>
    <mergeCell ref="J157:K157"/>
    <mergeCell ref="C151:D151"/>
    <mergeCell ref="J151:K151"/>
    <mergeCell ref="C152:D152"/>
    <mergeCell ref="J152:K152"/>
    <mergeCell ref="C153:D153"/>
    <mergeCell ref="J153:K153"/>
    <mergeCell ref="A154:I154"/>
    <mergeCell ref="J154:K154"/>
    <mergeCell ref="A155:B155"/>
    <mergeCell ref="C155:D155"/>
    <mergeCell ref="F155:G155"/>
    <mergeCell ref="H155:I155"/>
    <mergeCell ref="J155:K155"/>
    <mergeCell ref="C146:D146"/>
    <mergeCell ref="J146:K146"/>
    <mergeCell ref="C147:D147"/>
    <mergeCell ref="J147:K147"/>
    <mergeCell ref="C148:D148"/>
    <mergeCell ref="J148:K148"/>
    <mergeCell ref="C149:D149"/>
    <mergeCell ref="J149:K149"/>
    <mergeCell ref="C150:D150"/>
    <mergeCell ref="J150:K150"/>
    <mergeCell ref="C141:D141"/>
    <mergeCell ref="J141:K141"/>
    <mergeCell ref="C142:D142"/>
    <mergeCell ref="J142:K142"/>
    <mergeCell ref="C143:D143"/>
    <mergeCell ref="J143:K143"/>
    <mergeCell ref="C144:D144"/>
    <mergeCell ref="J144:K144"/>
    <mergeCell ref="C145:D145"/>
    <mergeCell ref="J145:K145"/>
    <mergeCell ref="C136:D136"/>
    <mergeCell ref="J136:K136"/>
    <mergeCell ref="C137:D137"/>
    <mergeCell ref="J137:K137"/>
    <mergeCell ref="C138:D138"/>
    <mergeCell ref="J138:K138"/>
    <mergeCell ref="C139:D139"/>
    <mergeCell ref="J139:K139"/>
    <mergeCell ref="C140:D140"/>
    <mergeCell ref="J140:K140"/>
    <mergeCell ref="C131:D131"/>
    <mergeCell ref="J131:K131"/>
    <mergeCell ref="C132:D132"/>
    <mergeCell ref="J132:K132"/>
    <mergeCell ref="C133:D133"/>
    <mergeCell ref="J133:K133"/>
    <mergeCell ref="C134:D134"/>
    <mergeCell ref="J134:K134"/>
    <mergeCell ref="C135:D135"/>
    <mergeCell ref="J135:K135"/>
    <mergeCell ref="C126:D126"/>
    <mergeCell ref="J126:K126"/>
    <mergeCell ref="C127:D127"/>
    <mergeCell ref="J127:K127"/>
    <mergeCell ref="C128:D128"/>
    <mergeCell ref="J128:K128"/>
    <mergeCell ref="C129:D129"/>
    <mergeCell ref="J129:K129"/>
    <mergeCell ref="C130:D130"/>
    <mergeCell ref="J130:K130"/>
    <mergeCell ref="C121:D121"/>
    <mergeCell ref="J121:K121"/>
    <mergeCell ref="C122:D122"/>
    <mergeCell ref="J122:K122"/>
    <mergeCell ref="C123:D123"/>
    <mergeCell ref="J123:K123"/>
    <mergeCell ref="C124:D124"/>
    <mergeCell ref="J124:K124"/>
    <mergeCell ref="C125:D125"/>
    <mergeCell ref="J125:K125"/>
    <mergeCell ref="C116:D116"/>
    <mergeCell ref="J116:K116"/>
    <mergeCell ref="C117:D117"/>
    <mergeCell ref="J117:K117"/>
    <mergeCell ref="C118:D118"/>
    <mergeCell ref="J118:K118"/>
    <mergeCell ref="C119:D119"/>
    <mergeCell ref="J119:K119"/>
    <mergeCell ref="C120:D120"/>
    <mergeCell ref="J120:K120"/>
    <mergeCell ref="C111:D111"/>
    <mergeCell ref="J111:K111"/>
    <mergeCell ref="C112:D112"/>
    <mergeCell ref="J112:K112"/>
    <mergeCell ref="C113:D113"/>
    <mergeCell ref="J113:K113"/>
    <mergeCell ref="C114:D114"/>
    <mergeCell ref="J114:K114"/>
    <mergeCell ref="C115:D115"/>
    <mergeCell ref="J115:K115"/>
    <mergeCell ref="A104:K104"/>
    <mergeCell ref="A105:K105"/>
    <mergeCell ref="A106:K106"/>
    <mergeCell ref="A107:C107"/>
    <mergeCell ref="D107:K107"/>
    <mergeCell ref="A108:K108"/>
    <mergeCell ref="C109:D109"/>
    <mergeCell ref="J109:K109"/>
    <mergeCell ref="C110:D110"/>
    <mergeCell ref="J110:K110"/>
    <mergeCell ref="A101:B101"/>
    <mergeCell ref="C101:D101"/>
    <mergeCell ref="F101:G101"/>
    <mergeCell ref="H101:I101"/>
    <mergeCell ref="A102:B102"/>
    <mergeCell ref="C102:D102"/>
    <mergeCell ref="F102:G102"/>
    <mergeCell ref="H102:I102"/>
    <mergeCell ref="A103:B103"/>
    <mergeCell ref="C103:D103"/>
    <mergeCell ref="F103:G103"/>
    <mergeCell ref="H103:I103"/>
    <mergeCell ref="A98:B98"/>
    <mergeCell ref="C98:D98"/>
    <mergeCell ref="F98:G98"/>
    <mergeCell ref="H98:I98"/>
    <mergeCell ref="A99:B99"/>
    <mergeCell ref="C99:D99"/>
    <mergeCell ref="F99:G99"/>
    <mergeCell ref="H99:I99"/>
    <mergeCell ref="A100:B100"/>
    <mergeCell ref="C100:D100"/>
    <mergeCell ref="F100:G100"/>
    <mergeCell ref="H100:I100"/>
    <mergeCell ref="A95:B95"/>
    <mergeCell ref="C95:D95"/>
    <mergeCell ref="F95:G95"/>
    <mergeCell ref="H95:I95"/>
    <mergeCell ref="A96:B96"/>
    <mergeCell ref="C96:D96"/>
    <mergeCell ref="F96:G96"/>
    <mergeCell ref="H96:I96"/>
    <mergeCell ref="A97:B97"/>
    <mergeCell ref="C97:D97"/>
    <mergeCell ref="F97:G97"/>
    <mergeCell ref="H97:I97"/>
    <mergeCell ref="A92:B92"/>
    <mergeCell ref="C92:D92"/>
    <mergeCell ref="F92:G92"/>
    <mergeCell ref="H92:I92"/>
    <mergeCell ref="A93:B93"/>
    <mergeCell ref="C93:D93"/>
    <mergeCell ref="F93:G93"/>
    <mergeCell ref="H93:I93"/>
    <mergeCell ref="A94:B94"/>
    <mergeCell ref="C94:D94"/>
    <mergeCell ref="F94:G94"/>
    <mergeCell ref="H94:I94"/>
    <mergeCell ref="C88:D88"/>
    <mergeCell ref="A89:I89"/>
    <mergeCell ref="A90:B90"/>
    <mergeCell ref="C90:D90"/>
    <mergeCell ref="F90:G90"/>
    <mergeCell ref="H90:I90"/>
    <mergeCell ref="A91:B91"/>
    <mergeCell ref="C91:D91"/>
    <mergeCell ref="F91:G91"/>
    <mergeCell ref="H91:I91"/>
    <mergeCell ref="C79:D79"/>
    <mergeCell ref="C80:D80"/>
    <mergeCell ref="C81:D81"/>
    <mergeCell ref="C82:D82"/>
    <mergeCell ref="C83:D83"/>
    <mergeCell ref="C84:D84"/>
    <mergeCell ref="C85:D85"/>
    <mergeCell ref="C86:D86"/>
    <mergeCell ref="C87:D87"/>
    <mergeCell ref="C70:D70"/>
    <mergeCell ref="C71:D71"/>
    <mergeCell ref="C72:D72"/>
    <mergeCell ref="C73:D73"/>
    <mergeCell ref="C74:D74"/>
    <mergeCell ref="C75:D75"/>
    <mergeCell ref="C76:D76"/>
    <mergeCell ref="C77:D77"/>
    <mergeCell ref="C78:D78"/>
    <mergeCell ref="C66:D66"/>
    <mergeCell ref="J66:K66"/>
    <mergeCell ref="C67:D67"/>
    <mergeCell ref="J67:K67"/>
    <mergeCell ref="C68:D68"/>
    <mergeCell ref="J68:K68"/>
    <mergeCell ref="C69:D69"/>
    <mergeCell ref="C61:D61"/>
    <mergeCell ref="J61:K61"/>
    <mergeCell ref="C62:D62"/>
    <mergeCell ref="J62:K62"/>
    <mergeCell ref="C63:D63"/>
    <mergeCell ref="J63:K63"/>
    <mergeCell ref="C64:D64"/>
    <mergeCell ref="J64:K64"/>
    <mergeCell ref="C65:D65"/>
    <mergeCell ref="J65:K65"/>
    <mergeCell ref="C56:D56"/>
    <mergeCell ref="J56:K56"/>
    <mergeCell ref="C57:D57"/>
    <mergeCell ref="J57:K57"/>
    <mergeCell ref="C58:D58"/>
    <mergeCell ref="J58:K58"/>
    <mergeCell ref="C59:D59"/>
    <mergeCell ref="J59:K59"/>
    <mergeCell ref="C60:D60"/>
    <mergeCell ref="J60:K60"/>
    <mergeCell ref="C51:D51"/>
    <mergeCell ref="J51:K51"/>
    <mergeCell ref="C52:D52"/>
    <mergeCell ref="J52:K52"/>
    <mergeCell ref="C53:D53"/>
    <mergeCell ref="J53:K53"/>
    <mergeCell ref="C54:D54"/>
    <mergeCell ref="J54:K54"/>
    <mergeCell ref="C55:D55"/>
    <mergeCell ref="J55:K55"/>
    <mergeCell ref="C46:D46"/>
    <mergeCell ref="J46:K46"/>
    <mergeCell ref="C47:D47"/>
    <mergeCell ref="J47:K47"/>
    <mergeCell ref="C48:D48"/>
    <mergeCell ref="J48:K48"/>
    <mergeCell ref="C49:D49"/>
    <mergeCell ref="J49:K49"/>
    <mergeCell ref="C50:D50"/>
    <mergeCell ref="J50:K50"/>
    <mergeCell ref="C41:D41"/>
    <mergeCell ref="J41:K41"/>
    <mergeCell ref="C42:D42"/>
    <mergeCell ref="J42:K42"/>
    <mergeCell ref="C43:D43"/>
    <mergeCell ref="J43:K43"/>
    <mergeCell ref="C44:D44"/>
    <mergeCell ref="J44:K44"/>
    <mergeCell ref="C45:D45"/>
    <mergeCell ref="J45:K45"/>
    <mergeCell ref="C36:D36"/>
    <mergeCell ref="J36:K36"/>
    <mergeCell ref="C37:D37"/>
    <mergeCell ref="J37:K37"/>
    <mergeCell ref="C38:D38"/>
    <mergeCell ref="J38:K38"/>
    <mergeCell ref="C39:D39"/>
    <mergeCell ref="J39:K39"/>
    <mergeCell ref="C40:D40"/>
    <mergeCell ref="J40:K40"/>
    <mergeCell ref="C31:D31"/>
    <mergeCell ref="J31:K31"/>
    <mergeCell ref="C32:D32"/>
    <mergeCell ref="J32:K32"/>
    <mergeCell ref="C33:D33"/>
    <mergeCell ref="J33:K33"/>
    <mergeCell ref="C34:D34"/>
    <mergeCell ref="J34:K34"/>
    <mergeCell ref="C35:D35"/>
    <mergeCell ref="J35:K35"/>
    <mergeCell ref="C26:D26"/>
    <mergeCell ref="J26:K26"/>
    <mergeCell ref="C27:D27"/>
    <mergeCell ref="J27:K27"/>
    <mergeCell ref="C28:D28"/>
    <mergeCell ref="J28:K28"/>
    <mergeCell ref="C29:D29"/>
    <mergeCell ref="J29:K29"/>
    <mergeCell ref="C30:D30"/>
    <mergeCell ref="J30:K30"/>
    <mergeCell ref="C21:D21"/>
    <mergeCell ref="J21:K21"/>
    <mergeCell ref="C22:D22"/>
    <mergeCell ref="J22:K22"/>
    <mergeCell ref="C23:D23"/>
    <mergeCell ref="J23:K23"/>
    <mergeCell ref="C24:D24"/>
    <mergeCell ref="J24:K24"/>
    <mergeCell ref="C25:D25"/>
    <mergeCell ref="J25:K25"/>
    <mergeCell ref="C16:D16"/>
    <mergeCell ref="J16:K16"/>
    <mergeCell ref="C17:D17"/>
    <mergeCell ref="J17:K17"/>
    <mergeCell ref="C18:D18"/>
    <mergeCell ref="J18:K18"/>
    <mergeCell ref="C19:D19"/>
    <mergeCell ref="J19:K19"/>
    <mergeCell ref="C20:D20"/>
    <mergeCell ref="J20:K20"/>
    <mergeCell ref="C11:D11"/>
    <mergeCell ref="J11:K11"/>
    <mergeCell ref="C12:D12"/>
    <mergeCell ref="J12:K12"/>
    <mergeCell ref="C13:D13"/>
    <mergeCell ref="J13:K13"/>
    <mergeCell ref="C14:D14"/>
    <mergeCell ref="J14:K14"/>
    <mergeCell ref="C15:D15"/>
    <mergeCell ref="J15:K15"/>
    <mergeCell ref="C6:D6"/>
    <mergeCell ref="J6:K6"/>
    <mergeCell ref="C7:D7"/>
    <mergeCell ref="J7:K7"/>
    <mergeCell ref="C8:D8"/>
    <mergeCell ref="J8:K8"/>
    <mergeCell ref="C9:D9"/>
    <mergeCell ref="J9:K9"/>
    <mergeCell ref="C10:D10"/>
    <mergeCell ref="J10:K10"/>
    <mergeCell ref="A1:K1"/>
    <mergeCell ref="A2:K2"/>
    <mergeCell ref="A3:C3"/>
    <mergeCell ref="D3:K3"/>
    <mergeCell ref="A4:F4"/>
    <mergeCell ref="I4:I5"/>
    <mergeCell ref="J4:K4"/>
    <mergeCell ref="C5:D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CLS-ASX-10KM-FINALE-ALL</dc:title>
  <dc:creator>Destefanis</dc:creator>
  <cp:lastModifiedBy>Alex Meyer</cp:lastModifiedBy>
  <dcterms:created xsi:type="dcterms:W3CDTF">2022-05-13T22:56:16Z</dcterms:created>
  <dcterms:modified xsi:type="dcterms:W3CDTF">2022-05-14T01:18:08Z</dcterms:modified>
</cp:coreProperties>
</file>