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8C59DF31-4B9C-4483-AD9C-DAF64AF74F9D}" xr6:coauthVersionLast="47" xr6:coauthVersionMax="47" xr10:uidLastSave="{00000000-0000-0000-0000-000000000000}"/>
  <bookViews>
    <workbookView xWindow="-108" yWindow="-108" windowWidth="23256" windowHeight="12576" xr2:uid="{F1266BC9-ACEB-495C-B81D-36F5E6349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" i="1" l="1"/>
  <c r="X9" i="1"/>
  <c r="X8" i="1"/>
  <c r="X7" i="1"/>
  <c r="X6" i="1"/>
  <c r="X5" i="1"/>
  <c r="X4" i="1"/>
  <c r="X3" i="1"/>
  <c r="X2" i="1"/>
  <c r="W10" i="1"/>
  <c r="M10" i="1"/>
  <c r="L10" i="1"/>
  <c r="W9" i="1"/>
  <c r="M9" i="1"/>
  <c r="L9" i="1"/>
  <c r="W8" i="1"/>
  <c r="M8" i="1"/>
  <c r="L8" i="1"/>
  <c r="W7" i="1"/>
  <c r="M7" i="1"/>
  <c r="L7" i="1"/>
  <c r="W6" i="1"/>
  <c r="M6" i="1"/>
  <c r="L6" i="1"/>
  <c r="W5" i="1"/>
  <c r="M5" i="1"/>
  <c r="L5" i="1"/>
  <c r="W4" i="1"/>
  <c r="M4" i="1"/>
  <c r="L4" i="1"/>
  <c r="W3" i="1"/>
  <c r="M3" i="1"/>
  <c r="L3" i="1"/>
  <c r="W2" i="1"/>
  <c r="M2" i="1"/>
  <c r="L2" i="1"/>
</calcChain>
</file>

<file path=xl/sharedStrings.xml><?xml version="1.0" encoding="utf-8"?>
<sst xmlns="http://schemas.openxmlformats.org/spreadsheetml/2006/main" count="118" uniqueCount="53">
  <si>
    <t>POS</t>
  </si>
  <si>
    <t>BIB</t>
  </si>
  <si>
    <t>NAT</t>
  </si>
  <si>
    <t>SURNAME AND NAME</t>
  </si>
  <si>
    <t>BORN</t>
  </si>
  <si>
    <t>TIME</t>
  </si>
  <si>
    <t>GAP</t>
  </si>
  <si>
    <t xml:space="preserve"> </t>
  </si>
  <si>
    <t xml:space="preserve">GBR GBR </t>
  </si>
  <si>
    <t>HUGHES Nathan</t>
  </si>
  <si>
    <t xml:space="preserve">SRB SRB </t>
  </si>
  <si>
    <t>TAMAS Farkas</t>
  </si>
  <si>
    <t>DEIGHAN Joseph</t>
  </si>
  <si>
    <t xml:space="preserve">CZE CZE </t>
  </si>
  <si>
    <t>CHOCOLATY Thomas</t>
  </si>
  <si>
    <t xml:space="preserve">SVK SVK </t>
  </si>
  <si>
    <t>PECIAR Thomas</t>
  </si>
  <si>
    <t xml:space="preserve">MKD MKD </t>
  </si>
  <si>
    <t>POPACEV Evgenij</t>
  </si>
  <si>
    <t>DUSAN Katic</t>
  </si>
  <si>
    <t xml:space="preserve">GRE GRE </t>
  </si>
  <si>
    <t>ZACHARIADIS Konstantinos</t>
  </si>
  <si>
    <t>NIKOLA Ratkov</t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</si>
  <si>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</si>
  <si>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</si>
  <si>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</si>
  <si>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</si>
  <si>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</si>
  <si>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</si>
  <si>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</si>
  <si>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</si>
  <si>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</si>
  <si>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</si>
  <si>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</si>
  <si>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Belgrade, SRB</t>
  </si>
  <si>
    <t>NW</t>
  </si>
  <si>
    <t>Neutral</t>
  </si>
  <si>
    <t>Nathan Hughes</t>
  </si>
  <si>
    <t>GBR</t>
  </si>
  <si>
    <t>Tamas Farkas</t>
  </si>
  <si>
    <t>SRB</t>
  </si>
  <si>
    <t>Joseph Deighan</t>
  </si>
  <si>
    <t>Thomas Chocolaty</t>
  </si>
  <si>
    <t>CZE</t>
  </si>
  <si>
    <t>Thomas Peciar</t>
  </si>
  <si>
    <t>SVK</t>
  </si>
  <si>
    <t>Evgenij Pop Acev</t>
  </si>
  <si>
    <t>MKD</t>
  </si>
  <si>
    <t>Katic Dusan</t>
  </si>
  <si>
    <t>Konstantinos Zachariadis</t>
  </si>
  <si>
    <t>GRE</t>
  </si>
  <si>
    <t>Ratkov Nikola</t>
  </si>
  <si>
    <t>LEN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</si>
</sst>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48D7-1B80-4DE9-87D2-A96E295D1B76}">
  <dimension ref="A1:X10"/>
  <sheetViews>
    <sheetView tabSelected="1" topLeftCell="G1" workbookViewId="0">
      <selection activeCell="L1" sqref="L1:X10"/>
    </sheetView>
  </sheetViews>
  <sheetFormatPr defaultRowHeight="14.4" x14ac:dyDescent="0.3"/>
  <cols>
    <col min="16" max="16" width="9.5546875" bestFit="1" customWidth="1"/>
  </cols>
  <sheetData>
    <row r="1" spans="1:24" x14ac:dyDescent="0.3">
      <c r="A1" t="s">
        <v>0</v>
      </c>
      <c r="B1" t="s">
        <v>7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N1" t="s">
        <v>23</v>
      </c>
      <c r="O1" t="s">
        <v>24</v>
      </c>
      <c r="P1" s="3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</row>
    <row r="2" spans="1:24" x14ac:dyDescent="0.3">
      <c r="A2" t="s">
        <v>7</v>
      </c>
      <c r="B2">
        <v>1</v>
      </c>
      <c r="C2" t="s">
        <v>7</v>
      </c>
      <c r="D2">
        <v>102</v>
      </c>
      <c r="E2" t="s">
        <v>7</v>
      </c>
      <c r="F2" t="s">
        <v>8</v>
      </c>
      <c r="G2" t="s">
        <v>9</v>
      </c>
      <c r="H2" s="1">
        <v>36526</v>
      </c>
      <c r="I2" s="2">
        <v>8.0413194444444447E-2</v>
      </c>
      <c r="K2" s="4"/>
      <c r="L2" s="4" t="str">
        <f>LEFT(G2,SEARCH(" ",G2)-1)</f>
        <v>HUGHES</v>
      </c>
      <c r="M2" s="4" t="str">
        <f>RIGHT(G2,LEN(G2)-SEARCH(" ",G2))</f>
        <v>Nathan</v>
      </c>
      <c r="N2" s="4" t="s">
        <v>37</v>
      </c>
      <c r="O2" t="s">
        <v>38</v>
      </c>
      <c r="P2" s="1">
        <v>44759</v>
      </c>
      <c r="Q2" t="s">
        <v>52</v>
      </c>
      <c r="R2" t="s">
        <v>34</v>
      </c>
      <c r="S2">
        <v>10</v>
      </c>
      <c r="T2" t="s">
        <v>35</v>
      </c>
      <c r="U2" t="s">
        <v>36</v>
      </c>
      <c r="V2">
        <v>9</v>
      </c>
      <c r="W2" s="5">
        <f>I2*86400</f>
        <v>6947.7</v>
      </c>
      <c r="X2">
        <f>B2</f>
        <v>1</v>
      </c>
    </row>
    <row r="3" spans="1:24" x14ac:dyDescent="0.3">
      <c r="A3" t="s">
        <v>7</v>
      </c>
      <c r="B3">
        <v>2</v>
      </c>
      <c r="C3" t="s">
        <v>7</v>
      </c>
      <c r="D3">
        <v>105</v>
      </c>
      <c r="E3" t="s">
        <v>7</v>
      </c>
      <c r="F3" t="s">
        <v>10</v>
      </c>
      <c r="G3" t="s">
        <v>11</v>
      </c>
      <c r="H3" s="1">
        <v>34700</v>
      </c>
      <c r="I3" s="2">
        <v>8.0456018518518524E-2</v>
      </c>
      <c r="J3">
        <v>3.7</v>
      </c>
      <c r="L3" s="4" t="str">
        <f t="shared" ref="L3:L10" si="0">LEFT(G3,SEARCH(" ",G3)-1)</f>
        <v>TAMAS</v>
      </c>
      <c r="M3" s="4" t="str">
        <f t="shared" ref="M3:M10" si="1">RIGHT(G3,LEN(G3)-SEARCH(" ",G3))</f>
        <v>Farkas</v>
      </c>
      <c r="N3" s="4" t="s">
        <v>39</v>
      </c>
      <c r="O3" t="s">
        <v>40</v>
      </c>
      <c r="P3" s="1">
        <v>44759</v>
      </c>
      <c r="Q3" t="s">
        <v>52</v>
      </c>
      <c r="R3" t="s">
        <v>34</v>
      </c>
      <c r="S3">
        <v>10</v>
      </c>
      <c r="T3" t="s">
        <v>35</v>
      </c>
      <c r="U3" t="s">
        <v>36</v>
      </c>
      <c r="V3">
        <v>9</v>
      </c>
      <c r="W3" s="5">
        <f t="shared" ref="W3:W10" si="2">I3*86400</f>
        <v>6951.4000000000005</v>
      </c>
      <c r="X3">
        <f t="shared" ref="X3:X10" si="3">B3</f>
        <v>2</v>
      </c>
    </row>
    <row r="4" spans="1:24" x14ac:dyDescent="0.3">
      <c r="A4" t="s">
        <v>7</v>
      </c>
      <c r="B4">
        <v>3</v>
      </c>
      <c r="C4" t="s">
        <v>7</v>
      </c>
      <c r="D4">
        <v>103</v>
      </c>
      <c r="E4" t="s">
        <v>7</v>
      </c>
      <c r="F4" t="s">
        <v>8</v>
      </c>
      <c r="G4" t="s">
        <v>12</v>
      </c>
      <c r="H4" s="1">
        <v>37622</v>
      </c>
      <c r="I4" s="2">
        <v>8.0553240740740745E-2</v>
      </c>
      <c r="J4">
        <v>12.1</v>
      </c>
      <c r="L4" s="4" t="str">
        <f t="shared" si="0"/>
        <v>DEIGHAN</v>
      </c>
      <c r="M4" s="4" t="str">
        <f t="shared" si="1"/>
        <v>Joseph</v>
      </c>
      <c r="N4" s="4" t="s">
        <v>41</v>
      </c>
      <c r="O4" t="s">
        <v>38</v>
      </c>
      <c r="P4" s="1">
        <v>44759</v>
      </c>
      <c r="Q4" t="s">
        <v>52</v>
      </c>
      <c r="R4" t="s">
        <v>34</v>
      </c>
      <c r="S4">
        <v>10</v>
      </c>
      <c r="T4" t="s">
        <v>35</v>
      </c>
      <c r="U4" t="s">
        <v>36</v>
      </c>
      <c r="V4">
        <v>9</v>
      </c>
      <c r="W4" s="5">
        <f t="shared" si="2"/>
        <v>6959.8</v>
      </c>
      <c r="X4">
        <f t="shared" si="3"/>
        <v>3</v>
      </c>
    </row>
    <row r="5" spans="1:24" x14ac:dyDescent="0.3">
      <c r="A5" t="s">
        <v>7</v>
      </c>
      <c r="B5">
        <v>4</v>
      </c>
      <c r="C5" t="s">
        <v>7</v>
      </c>
      <c r="D5">
        <v>101</v>
      </c>
      <c r="E5" t="s">
        <v>7</v>
      </c>
      <c r="F5" t="s">
        <v>13</v>
      </c>
      <c r="G5" t="s">
        <v>14</v>
      </c>
      <c r="H5" s="1">
        <v>37987</v>
      </c>
      <c r="I5" s="2">
        <v>8.057175925925926E-2</v>
      </c>
      <c r="J5">
        <v>13.7</v>
      </c>
      <c r="L5" s="4" t="str">
        <f t="shared" si="0"/>
        <v>CHOCOLATY</v>
      </c>
      <c r="M5" s="4" t="str">
        <f t="shared" si="1"/>
        <v>Thomas</v>
      </c>
      <c r="N5" s="4" t="s">
        <v>42</v>
      </c>
      <c r="O5" t="s">
        <v>43</v>
      </c>
      <c r="P5" s="1">
        <v>44759</v>
      </c>
      <c r="Q5" t="s">
        <v>52</v>
      </c>
      <c r="R5" t="s">
        <v>34</v>
      </c>
      <c r="S5">
        <v>10</v>
      </c>
      <c r="T5" t="s">
        <v>35</v>
      </c>
      <c r="U5" t="s">
        <v>36</v>
      </c>
      <c r="V5">
        <v>9</v>
      </c>
      <c r="W5" s="5">
        <f t="shared" si="2"/>
        <v>6961.4</v>
      </c>
      <c r="X5">
        <f t="shared" si="3"/>
        <v>4</v>
      </c>
    </row>
    <row r="6" spans="1:24" x14ac:dyDescent="0.3">
      <c r="A6" t="s">
        <v>7</v>
      </c>
      <c r="B6">
        <v>5</v>
      </c>
      <c r="C6" t="s">
        <v>7</v>
      </c>
      <c r="D6">
        <v>104</v>
      </c>
      <c r="E6" t="s">
        <v>7</v>
      </c>
      <c r="F6" t="s">
        <v>15</v>
      </c>
      <c r="G6" t="s">
        <v>16</v>
      </c>
      <c r="I6" s="2">
        <v>8.1125000000000003E-2</v>
      </c>
      <c r="J6" s="2">
        <v>7.1180555555555548E-4</v>
      </c>
      <c r="L6" s="4" t="str">
        <f t="shared" si="0"/>
        <v>PECIAR</v>
      </c>
      <c r="M6" s="4" t="str">
        <f t="shared" si="1"/>
        <v>Thomas</v>
      </c>
      <c r="N6" s="4" t="s">
        <v>44</v>
      </c>
      <c r="O6" t="s">
        <v>45</v>
      </c>
      <c r="P6" s="1">
        <v>44759</v>
      </c>
      <c r="Q6" t="s">
        <v>52</v>
      </c>
      <c r="R6" t="s">
        <v>34</v>
      </c>
      <c r="S6">
        <v>10</v>
      </c>
      <c r="T6" t="s">
        <v>35</v>
      </c>
      <c r="U6" t="s">
        <v>36</v>
      </c>
      <c r="V6">
        <v>9</v>
      </c>
      <c r="W6" s="5">
        <f t="shared" si="2"/>
        <v>7009.2</v>
      </c>
      <c r="X6">
        <f t="shared" si="3"/>
        <v>5</v>
      </c>
    </row>
    <row r="7" spans="1:24" x14ac:dyDescent="0.3">
      <c r="A7" t="s">
        <v>7</v>
      </c>
      <c r="B7">
        <v>6</v>
      </c>
      <c r="C7" t="s">
        <v>7</v>
      </c>
      <c r="D7">
        <v>109</v>
      </c>
      <c r="E7" t="s">
        <v>7</v>
      </c>
      <c r="F7" t="s">
        <v>17</v>
      </c>
      <c r="G7" t="s">
        <v>18</v>
      </c>
      <c r="H7" s="1">
        <v>32143</v>
      </c>
      <c r="I7" s="2">
        <v>8.27800925925926E-2</v>
      </c>
      <c r="J7" s="2">
        <v>2.3668981481481479E-3</v>
      </c>
      <c r="L7" s="4" t="str">
        <f t="shared" si="0"/>
        <v>POPACEV</v>
      </c>
      <c r="M7" s="4" t="str">
        <f t="shared" si="1"/>
        <v>Evgenij</v>
      </c>
      <c r="N7" s="4" t="s">
        <v>46</v>
      </c>
      <c r="O7" t="s">
        <v>47</v>
      </c>
      <c r="P7" s="1">
        <v>44759</v>
      </c>
      <c r="Q7" t="s">
        <v>52</v>
      </c>
      <c r="R7" t="s">
        <v>34</v>
      </c>
      <c r="S7">
        <v>10</v>
      </c>
      <c r="T7" t="s">
        <v>35</v>
      </c>
      <c r="U7" t="s">
        <v>36</v>
      </c>
      <c r="V7">
        <v>9</v>
      </c>
      <c r="W7" s="5">
        <f t="shared" si="2"/>
        <v>7152.2000000000007</v>
      </c>
      <c r="X7">
        <f t="shared" si="3"/>
        <v>6</v>
      </c>
    </row>
    <row r="8" spans="1:24" x14ac:dyDescent="0.3">
      <c r="A8" t="s">
        <v>7</v>
      </c>
      <c r="B8">
        <v>7</v>
      </c>
      <c r="C8" t="s">
        <v>7</v>
      </c>
      <c r="D8">
        <v>107</v>
      </c>
      <c r="E8" t="s">
        <v>7</v>
      </c>
      <c r="F8" t="s">
        <v>10</v>
      </c>
      <c r="G8" t="s">
        <v>19</v>
      </c>
      <c r="H8" s="1">
        <v>37622</v>
      </c>
      <c r="I8" s="2">
        <v>8.2783564814814817E-2</v>
      </c>
      <c r="J8" s="2">
        <v>2.3703703703703703E-3</v>
      </c>
      <c r="L8" s="4" t="str">
        <f t="shared" si="0"/>
        <v>DUSAN</v>
      </c>
      <c r="M8" s="4" t="str">
        <f t="shared" si="1"/>
        <v>Katic</v>
      </c>
      <c r="N8" s="4" t="s">
        <v>48</v>
      </c>
      <c r="O8" t="s">
        <v>40</v>
      </c>
      <c r="P8" s="1">
        <v>44759</v>
      </c>
      <c r="Q8" t="s">
        <v>52</v>
      </c>
      <c r="R8" t="s">
        <v>34</v>
      </c>
      <c r="S8">
        <v>10</v>
      </c>
      <c r="T8" t="s">
        <v>35</v>
      </c>
      <c r="U8" t="s">
        <v>36</v>
      </c>
      <c r="V8">
        <v>9</v>
      </c>
      <c r="W8" s="5">
        <f t="shared" si="2"/>
        <v>7152.5</v>
      </c>
      <c r="X8">
        <f t="shared" si="3"/>
        <v>7</v>
      </c>
    </row>
    <row r="9" spans="1:24" x14ac:dyDescent="0.3">
      <c r="A9" t="s">
        <v>7</v>
      </c>
      <c r="B9">
        <v>8</v>
      </c>
      <c r="C9" t="s">
        <v>7</v>
      </c>
      <c r="D9">
        <v>108</v>
      </c>
      <c r="E9" t="s">
        <v>7</v>
      </c>
      <c r="F9" t="s">
        <v>20</v>
      </c>
      <c r="G9" t="s">
        <v>21</v>
      </c>
      <c r="H9" s="1">
        <v>37987</v>
      </c>
      <c r="I9" s="2">
        <v>8.3802083333333333E-2</v>
      </c>
      <c r="J9" s="2">
        <v>3.3888888888888888E-3</v>
      </c>
      <c r="L9" s="4" t="str">
        <f t="shared" si="0"/>
        <v>ZACHARIADIS</v>
      </c>
      <c r="M9" s="4" t="str">
        <f t="shared" si="1"/>
        <v>Konstantinos</v>
      </c>
      <c r="N9" s="4" t="s">
        <v>49</v>
      </c>
      <c r="O9" t="s">
        <v>50</v>
      </c>
      <c r="P9" s="1">
        <v>44759</v>
      </c>
      <c r="Q9" t="s">
        <v>52</v>
      </c>
      <c r="R9" t="s">
        <v>34</v>
      </c>
      <c r="S9">
        <v>10</v>
      </c>
      <c r="T9" t="s">
        <v>35</v>
      </c>
      <c r="U9" t="s">
        <v>36</v>
      </c>
      <c r="V9">
        <v>9</v>
      </c>
      <c r="W9" s="5">
        <f t="shared" si="2"/>
        <v>7240.5</v>
      </c>
      <c r="X9">
        <f t="shared" si="3"/>
        <v>8</v>
      </c>
    </row>
    <row r="10" spans="1:24" x14ac:dyDescent="0.3">
      <c r="A10" t="s">
        <v>7</v>
      </c>
      <c r="B10">
        <v>9</v>
      </c>
      <c r="C10" t="s">
        <v>7</v>
      </c>
      <c r="D10">
        <v>106</v>
      </c>
      <c r="E10" t="s">
        <v>7</v>
      </c>
      <c r="F10" t="s">
        <v>10</v>
      </c>
      <c r="G10" t="s">
        <v>22</v>
      </c>
      <c r="H10" s="1">
        <v>36161</v>
      </c>
      <c r="I10" s="2">
        <v>8.4274305555555554E-2</v>
      </c>
      <c r="J10" s="2">
        <v>3.8611111111111116E-3</v>
      </c>
      <c r="L10" s="4" t="str">
        <f t="shared" si="0"/>
        <v>NIKOLA</v>
      </c>
      <c r="M10" s="4" t="str">
        <f t="shared" si="1"/>
        <v>Ratkov</v>
      </c>
      <c r="N10" s="4" t="s">
        <v>51</v>
      </c>
      <c r="O10" t="s">
        <v>40</v>
      </c>
      <c r="P10" s="1">
        <v>44759</v>
      </c>
      <c r="Q10" t="s">
        <v>52</v>
      </c>
      <c r="R10" t="s">
        <v>34</v>
      </c>
      <c r="S10">
        <v>10</v>
      </c>
      <c r="T10" t="s">
        <v>35</v>
      </c>
      <c r="U10" t="s">
        <v>36</v>
      </c>
      <c r="V10">
        <v>9</v>
      </c>
      <c r="W10" s="5">
        <f t="shared" si="2"/>
        <v>7281.3</v>
      </c>
      <c r="X10">
        <f t="shared" si="3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2022-08-01T23:31:07Z</dcterms:created>
  <dcterms:modified xsi:type="dcterms:W3CDTF">2022-08-01T23:55:56Z</dcterms:modified>
</cp:coreProperties>
</file>