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wnloads\"/>
    </mc:Choice>
  </mc:AlternateContent>
  <xr:revisionPtr revIDLastSave="0" documentId="13_ncr:1_{B9D86280-BC48-4FA8-AAAA-9CD5B000473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1" l="1"/>
  <c r="P10" i="1"/>
  <c r="X10" i="1"/>
  <c r="Y10" i="1"/>
  <c r="O11" i="1"/>
  <c r="P11" i="1"/>
  <c r="X11" i="1"/>
  <c r="Y11" i="1"/>
  <c r="P12" i="1"/>
  <c r="X12" i="1"/>
  <c r="Y12" i="1"/>
  <c r="Y9" i="1"/>
  <c r="X9" i="1"/>
  <c r="P9" i="1"/>
  <c r="O9" i="1"/>
  <c r="Y7" i="1"/>
  <c r="X7" i="1"/>
  <c r="P7" i="1"/>
  <c r="Y6" i="1"/>
  <c r="X6" i="1"/>
  <c r="P6" i="1"/>
  <c r="Y5" i="1"/>
  <c r="X5" i="1"/>
  <c r="P5" i="1"/>
  <c r="Y4" i="1"/>
  <c r="X4" i="1"/>
  <c r="P4" i="1"/>
  <c r="Y3" i="1"/>
  <c r="X3" i="1"/>
  <c r="P3" i="1"/>
</calcChain>
</file>

<file path=xl/sharedStrings.xml><?xml version="1.0" encoding="utf-8"?>
<sst xmlns="http://schemas.openxmlformats.org/spreadsheetml/2006/main" count="123" uniqueCount="73">
  <si>
    <r>
      <rPr>
        <i/>
        <sz val="12"/>
        <color rgb="FF151515"/>
        <rFont val="Times New Roman"/>
        <family val="1"/>
      </rPr>
      <t xml:space="preserve">Traversee internationale
</t>
    </r>
    <r>
      <rPr>
        <i/>
        <sz val="11"/>
        <color rgb="FF151515"/>
        <rFont val="Times New Roman"/>
        <family val="1"/>
      </rPr>
      <t xml:space="preserve">du </t>
    </r>
    <r>
      <rPr>
        <i/>
        <sz val="21.5"/>
        <color rgb="FF151515"/>
        <rFont val="Times New Roman"/>
        <family val="1"/>
      </rPr>
      <t>lac St-Jean</t>
    </r>
  </si>
  <si>
    <r>
      <rPr>
        <sz val="9.5"/>
        <color rgb="FF151515"/>
        <rFont val="Times New Roman"/>
        <family val="1"/>
      </rPr>
      <t xml:space="preserve">68e </t>
    </r>
    <r>
      <rPr>
        <sz val="9"/>
        <color rgb="FF151515"/>
        <rFont val="Arial"/>
        <family val="2"/>
      </rPr>
      <t xml:space="preserve">Traversee internationale du lac St-Jean 23 au 30 juillet 2022
</t>
    </r>
    <r>
      <rPr>
        <sz val="9"/>
        <color rgb="FF151515"/>
        <rFont val="Arial"/>
        <family val="2"/>
      </rPr>
      <t xml:space="preserve">Roberval </t>
    </r>
    <r>
      <rPr>
        <b/>
        <sz val="10"/>
        <color rgb="FF151515"/>
        <rFont val="Times New Roman"/>
        <family val="1"/>
      </rPr>
      <t xml:space="preserve">(CAN)
</t>
    </r>
    <r>
      <rPr>
        <sz val="9"/>
        <color rgb="FF151515"/>
        <rFont val="Arial"/>
        <family val="2"/>
      </rPr>
      <t xml:space="preserve">La Traversee internationale du lac St-Jean presentee par Rio Tinto
</t>
    </r>
    <r>
      <rPr>
        <b/>
        <sz val="9"/>
        <color rgb="FF151515"/>
        <rFont val="Arial"/>
        <family val="2"/>
      </rPr>
      <t xml:space="preserve">32km
</t>
    </r>
    <r>
      <rPr>
        <b/>
        <sz val="9.5"/>
        <color rgb="FF151515"/>
        <rFont val="Arial"/>
        <family val="2"/>
      </rPr>
      <t xml:space="preserve">Resutats officiels </t>
    </r>
    <r>
      <rPr>
        <sz val="9.5"/>
        <color rgb="FF151515"/>
        <rFont val="Arial"/>
        <family val="2"/>
      </rPr>
      <t xml:space="preserve">/  </t>
    </r>
    <r>
      <rPr>
        <b/>
        <sz val="9.5"/>
        <color rgb="FF151515"/>
        <rFont val="Arial"/>
        <family val="2"/>
      </rPr>
      <t xml:space="preserve">Official results
</t>
    </r>
    <r>
      <rPr>
        <sz val="9"/>
        <color rgb="FF151515"/>
        <rFont val="Arial"/>
        <family val="2"/>
      </rPr>
      <t>30 juillet 2022 / July 30</t>
    </r>
  </si>
  <si>
    <r>
      <rPr>
        <b/>
        <sz val="9.5"/>
        <color rgb="FF1C336B"/>
        <rFont val="Times New Roman"/>
        <family val="1"/>
      </rPr>
      <t xml:space="preserve">FEDERATION </t>
    </r>
    <r>
      <rPr>
        <b/>
        <sz val="9.5"/>
        <color rgb="FF0079BA"/>
        <rFont val="Times New Roman"/>
        <family val="1"/>
      </rPr>
      <t xml:space="preserve">DENATATION </t>
    </r>
    <r>
      <rPr>
        <b/>
        <sz val="9.5"/>
        <color rgb="FF1C336B"/>
        <rFont val="Times New Roman"/>
        <family val="1"/>
      </rPr>
      <t>DU QUEBEC</t>
    </r>
  </si>
  <si>
    <r>
      <rPr>
        <sz val="8"/>
        <color rgb="FF151515"/>
        <rFont val="Arial"/>
        <family val="2"/>
      </rPr>
      <t xml:space="preserve">Rang
</t>
    </r>
    <r>
      <rPr>
        <sz val="8"/>
        <color rgb="FF151515"/>
        <rFont val="Arial"/>
        <family val="2"/>
      </rPr>
      <t>Rank</t>
    </r>
  </si>
  <si>
    <r>
      <rPr>
        <sz val="8"/>
        <color rgb="FF151515"/>
        <rFont val="Arial"/>
        <family val="2"/>
      </rPr>
      <t xml:space="preserve">Dossard    Norn
</t>
    </r>
    <r>
      <rPr>
        <sz val="8"/>
        <color rgb="FF151515"/>
        <rFont val="Arial"/>
        <family val="2"/>
      </rPr>
      <t>Bib number Name</t>
    </r>
  </si>
  <si>
    <r>
      <rPr>
        <sz val="8"/>
        <color rgb="FF151515"/>
        <rFont val="Arial"/>
        <family val="2"/>
      </rPr>
      <t xml:space="preserve">Prenom
</t>
    </r>
    <r>
      <rPr>
        <sz val="8"/>
        <color rgb="FF151515"/>
        <rFont val="Arial"/>
        <family val="2"/>
      </rPr>
      <t>First name</t>
    </r>
  </si>
  <si>
    <r>
      <rPr>
        <sz val="8"/>
        <color rgb="FF151515"/>
        <rFont val="Arial"/>
        <family val="2"/>
      </rPr>
      <t xml:space="preserve">Sexe
</t>
    </r>
    <r>
      <rPr>
        <sz val="8"/>
        <color rgb="FF151515"/>
        <rFont val="Arial"/>
        <family val="2"/>
      </rPr>
      <t>Gender</t>
    </r>
  </si>
  <si>
    <r>
      <rPr>
        <sz val="8"/>
        <color rgb="FF151515"/>
        <rFont val="Arial"/>
        <family val="2"/>
      </rPr>
      <t xml:space="preserve">Pays
</t>
    </r>
    <r>
      <rPr>
        <sz val="8"/>
        <color rgb="FF151515"/>
        <rFont val="Arial"/>
        <family val="2"/>
      </rPr>
      <t>Country</t>
    </r>
  </si>
  <si>
    <r>
      <rPr>
        <sz val="8"/>
        <color rgb="FF151515"/>
        <rFont val="Arial"/>
        <family val="2"/>
      </rPr>
      <t xml:space="preserve">Temps
</t>
    </r>
    <r>
      <rPr>
        <sz val="8"/>
        <color rgb="FF151515"/>
        <rFont val="Arial"/>
        <family val="2"/>
      </rPr>
      <t>Time</t>
    </r>
  </si>
  <si>
    <r>
      <rPr>
        <sz val="9.5"/>
        <color rgb="FF151515"/>
        <rFont val="Arial"/>
        <family val="2"/>
      </rPr>
      <t>STOCHINO</t>
    </r>
  </si>
  <si>
    <r>
      <rPr>
        <sz val="9.5"/>
        <color rgb="FF151515"/>
        <rFont val="Arial"/>
        <family val="2"/>
      </rPr>
      <t>Edoardo</t>
    </r>
  </si>
  <si>
    <r>
      <rPr>
        <sz val="9.5"/>
        <color rgb="FF151515"/>
        <rFont val="Arial"/>
        <family val="2"/>
      </rPr>
      <t>H/M</t>
    </r>
  </si>
  <si>
    <r>
      <rPr>
        <sz val="9.5"/>
        <color rgb="FF151515"/>
        <rFont val="Arial"/>
        <family val="2"/>
      </rPr>
      <t>ITA</t>
    </r>
  </si>
  <si>
    <r>
      <rPr>
        <sz val="9.5"/>
        <color rgb="FF151515"/>
        <rFont val="Arial"/>
        <family val="2"/>
      </rPr>
      <t>CASSINI</t>
    </r>
  </si>
  <si>
    <r>
      <rPr>
        <sz val="9.5"/>
        <color rgb="FF151515"/>
        <rFont val="Arial"/>
        <family val="2"/>
      </rPr>
      <t>Franco lvo</t>
    </r>
  </si>
  <si>
    <r>
      <rPr>
        <sz val="9.5"/>
        <color rgb="FF151515"/>
        <rFont val="Arial"/>
        <family val="2"/>
      </rPr>
      <t>ARG</t>
    </r>
  </si>
  <si>
    <r>
      <rPr>
        <sz val="9.5"/>
        <color rgb="FF151515"/>
        <rFont val="Arial"/>
        <family val="2"/>
      </rPr>
      <t>ILIEVSKI</t>
    </r>
  </si>
  <si>
    <r>
      <rPr>
        <sz val="9.5"/>
        <color rgb="FF151515"/>
        <rFont val="Arial"/>
        <family val="2"/>
      </rPr>
      <t>Aleksandar</t>
    </r>
  </si>
  <si>
    <r>
      <rPr>
        <sz val="9.5"/>
        <color rgb="FF151515"/>
        <rFont val="Arial"/>
        <family val="2"/>
      </rPr>
      <t>MKD</t>
    </r>
  </si>
  <si>
    <r>
      <rPr>
        <sz val="9.5"/>
        <color rgb="FF151515"/>
        <rFont val="Arial"/>
        <family val="2"/>
      </rPr>
      <t>DORNIC</t>
    </r>
  </si>
  <si>
    <r>
      <rPr>
        <sz val="9.5"/>
        <color rgb="FF151515"/>
        <rFont val="Arial"/>
        <family val="2"/>
      </rPr>
      <t>Morgane</t>
    </r>
  </si>
  <si>
    <r>
      <rPr>
        <sz val="9.5"/>
        <color rgb="FF151515"/>
        <rFont val="Arial"/>
        <family val="2"/>
      </rPr>
      <t>F/W</t>
    </r>
  </si>
  <si>
    <r>
      <rPr>
        <sz val="9.5"/>
        <color rgb="FF151515"/>
        <rFont val="Arial"/>
        <family val="2"/>
      </rPr>
      <t>FRA</t>
    </r>
  </si>
  <si>
    <r>
      <rPr>
        <sz val="9.5"/>
        <color rgb="FF151515"/>
        <rFont val="Arial"/>
        <family val="2"/>
      </rPr>
      <t>GEIJO</t>
    </r>
  </si>
  <si>
    <r>
      <rPr>
        <sz val="9.5"/>
        <color rgb="FF151515"/>
        <rFont val="Arial"/>
        <family val="2"/>
      </rPr>
      <t>Pilar</t>
    </r>
  </si>
  <si>
    <r>
      <rPr>
        <sz val="9.5"/>
        <color rgb="FF151515"/>
        <rFont val="Arial"/>
        <family val="2"/>
      </rPr>
      <t>POPACEV</t>
    </r>
  </si>
  <si>
    <r>
      <rPr>
        <sz val="9.5"/>
        <color rgb="FF151515"/>
        <rFont val="Arial"/>
        <family val="2"/>
      </rPr>
      <t>Evgenij</t>
    </r>
  </si>
  <si>
    <r>
      <rPr>
        <sz val="9.5"/>
        <color rgb="FF151515"/>
        <rFont val="Arial"/>
        <family val="2"/>
      </rPr>
      <t>GARCIA</t>
    </r>
  </si>
  <si>
    <r>
      <rPr>
        <sz val="9.5"/>
        <color rgb="FF151515"/>
        <rFont val="Arial"/>
        <family val="2"/>
      </rPr>
      <t>Rita Vanesa</t>
    </r>
  </si>
  <si>
    <r>
      <rPr>
        <sz val="9.5"/>
        <color rgb="FF151515"/>
        <rFont val="Arial"/>
        <family val="2"/>
      </rPr>
      <t>SANTIAGO FACUNDO</t>
    </r>
  </si>
  <si>
    <r>
      <rPr>
        <sz val="9.5"/>
        <color rgb="FF151515"/>
        <rFont val="Arial"/>
        <family val="2"/>
      </rPr>
      <t>Boviez</t>
    </r>
  </si>
  <si>
    <r>
      <rPr>
        <sz val="9.5"/>
        <color rgb="FF151515"/>
        <rFont val="Arial"/>
        <family val="2"/>
      </rPr>
      <t>MARIN</t>
    </r>
  </si>
  <si>
    <r>
      <rPr>
        <sz val="9.5"/>
        <color rgb="FF151515"/>
        <rFont val="Arial"/>
        <family val="2"/>
      </rPr>
      <t>Daira Eluney</t>
    </r>
  </si>
  <si>
    <r>
      <rPr>
        <b/>
        <sz val="9"/>
        <color rgb="FF151515"/>
        <rFont val="Arial"/>
        <family val="2"/>
      </rPr>
      <t>Abandons</t>
    </r>
  </si>
  <si>
    <r>
      <rPr>
        <sz val="9.5"/>
        <color rgb="FF151515"/>
        <rFont val="Arial"/>
        <family val="2"/>
      </rPr>
      <t>BLAUM</t>
    </r>
  </si>
  <si>
    <r>
      <rPr>
        <sz val="9.5"/>
        <color rgb="FF151515"/>
        <rFont val="Arial"/>
        <family val="2"/>
      </rPr>
      <t>Damian</t>
    </r>
  </si>
  <si>
    <r>
      <rPr>
        <sz val="9.5"/>
        <color rgb="FF151515"/>
        <rFont val="Arial"/>
        <family val="2"/>
      </rPr>
      <t>apres 37m</t>
    </r>
  </si>
  <si>
    <r>
      <rPr>
        <sz val="9.5"/>
        <color rgb="FF151515"/>
        <rFont val="Arial"/>
        <family val="2"/>
      </rPr>
      <t>VENTURI</t>
    </r>
  </si>
  <si>
    <r>
      <rPr>
        <sz val="9.5"/>
        <color rgb="FF151515"/>
        <rFont val="Arial"/>
        <family val="2"/>
      </rPr>
      <t>Bertrand</t>
    </r>
  </si>
  <si>
    <r>
      <rPr>
        <sz val="9.5"/>
        <color rgb="FF151515"/>
        <rFont val="Arial"/>
        <family val="2"/>
      </rPr>
      <t>apres lh0Sm</t>
    </r>
  </si>
  <si>
    <r>
      <rPr>
        <sz val="9.5"/>
        <color rgb="FF151515"/>
        <rFont val="Arial"/>
        <family val="2"/>
      </rPr>
      <t>RACINE</t>
    </r>
  </si>
  <si>
    <r>
      <rPr>
        <sz val="9.5"/>
        <color rgb="FF151515"/>
        <rFont val="Arial"/>
        <family val="2"/>
      </rPr>
      <t>William</t>
    </r>
  </si>
  <si>
    <r>
      <rPr>
        <sz val="9.5"/>
        <color rgb="FF151515"/>
        <rFont val="Arial"/>
        <family val="2"/>
      </rPr>
      <t>CAN</t>
    </r>
  </si>
  <si>
    <r>
      <rPr>
        <sz val="9.5"/>
        <color rgb="FF151515"/>
        <rFont val="Arial"/>
        <family val="2"/>
      </rPr>
      <t>apres lh23m</t>
    </r>
  </si>
  <si>
    <r>
      <rPr>
        <sz val="9.5"/>
        <color rgb="FF151515"/>
        <rFont val="Arial"/>
        <family val="2"/>
      </rPr>
      <t>ELAMRAWY</t>
    </r>
  </si>
  <si>
    <r>
      <rPr>
        <sz val="9.5"/>
        <color rgb="FF151515"/>
        <rFont val="Arial"/>
        <family val="2"/>
      </rPr>
      <t>Marwan</t>
    </r>
  </si>
  <si>
    <r>
      <rPr>
        <sz val="9.5"/>
        <color rgb="FF151515"/>
        <rFont val="Arial"/>
        <family val="2"/>
      </rPr>
      <t>EGY</t>
    </r>
  </si>
  <si>
    <r>
      <rPr>
        <sz val="9.5"/>
        <color rgb="FF151515"/>
        <rFont val="Arial"/>
        <family val="2"/>
      </rPr>
      <t>apres lh47m</t>
    </r>
  </si>
  <si>
    <r>
      <rPr>
        <sz val="9"/>
        <color rgb="FF151515"/>
        <rFont val="Arial"/>
        <family val="2"/>
      </rPr>
      <t>A terminee apres le temps reglementaire</t>
    </r>
  </si>
  <si>
    <r>
      <rPr>
        <vertAlign val="superscript"/>
        <sz val="9.5"/>
        <color rgb="FF151515"/>
        <rFont val="Arial"/>
        <family val="2"/>
      </rPr>
      <t xml:space="preserve">23       TREMBLAY                        </t>
    </r>
    <r>
      <rPr>
        <sz val="9.5"/>
        <color rgb="FF151515"/>
        <rFont val="Arial"/>
        <family val="2"/>
      </rPr>
      <t xml:space="preserve">Emilie                    F/W             CAN                           10:42:21
</t>
    </r>
  </si>
  <si>
    <r>
      <rPr>
        <sz val="17"/>
        <color rgb="FF151515"/>
        <rFont val="Times New Roman"/>
        <family val="1"/>
      </rPr>
      <t>Quebec</t>
    </r>
    <r>
      <rPr>
        <sz val="17"/>
        <color rgb="FF0354A5"/>
        <rFont val="Times New Roman"/>
        <family val="1"/>
      </rPr>
      <t xml:space="preserve">::   </t>
    </r>
    <r>
      <rPr>
        <sz val="19.5"/>
        <color rgb="FF151515"/>
        <rFont val="Times New Roman"/>
        <family val="1"/>
      </rPr>
      <t>Can</t>
    </r>
    <r>
      <rPr>
        <sz val="19.5"/>
        <color rgb="FF333434"/>
        <rFont val="Times New Roman"/>
        <family val="1"/>
      </rPr>
      <t>ad</t>
    </r>
    <r>
      <rPr>
        <sz val="19.5"/>
        <color rgb="FF7C4242"/>
        <rFont val="Times New Roman"/>
        <family val="1"/>
      </rPr>
      <t>a</t>
    </r>
  </si>
  <si>
    <r>
      <rPr>
        <sz val="18"/>
        <color rgb="FFFDFDFD"/>
        <rFont val="Times New Roman"/>
        <family val="1"/>
      </rPr>
      <t>RioTinto</t>
    </r>
  </si>
  <si>
    <t>athlete_name</t>
  </si>
  <si>
    <t>country</t>
  </si>
  <si>
    <t>date</t>
  </si>
  <si>
    <t>event</t>
  </si>
  <si>
    <t>location</t>
  </si>
  <si>
    <t>distance</t>
  </si>
  <si>
    <t>wetsuit</t>
  </si>
  <si>
    <t>condition</t>
  </si>
  <si>
    <t>field_size</t>
  </si>
  <si>
    <t>time</t>
  </si>
  <si>
    <t>place</t>
  </si>
  <si>
    <t>FINA Grand Prix</t>
  </si>
  <si>
    <t>Roberval, CAN</t>
  </si>
  <si>
    <t>NW</t>
  </si>
  <si>
    <t>Neutral</t>
  </si>
  <si>
    <t>Edoardo Stochino</t>
  </si>
  <si>
    <t>Franco Ivo Cassini</t>
  </si>
  <si>
    <t>Aleksandar Ilievski</t>
  </si>
  <si>
    <t>Evgenij Pop Acev</t>
  </si>
  <si>
    <t>Boviez Santiago Facundo</t>
  </si>
  <si>
    <t>Daira Marin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</si>
</sst>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mm/dd/yyyy"/>
  </numFmts>
  <fonts count="27" x14ac:knownFonts="1">
    <font>
      <sz val="10"/>
      <color rgb="FF000000"/>
      <name val="Times New Roman"/>
      <charset val="204"/>
    </font>
    <font>
      <b/>
      <sz val="9.5"/>
      <name val="Times New Roman"/>
    </font>
    <font>
      <sz val="10"/>
      <color rgb="FF151515"/>
      <name val="Times New Roman"/>
      <family val="2"/>
    </font>
    <font>
      <sz val="9.5"/>
      <color rgb="FF151515"/>
      <name val="Arial"/>
      <family val="2"/>
    </font>
    <font>
      <sz val="9.5"/>
      <name val="Arial"/>
    </font>
    <font>
      <sz val="9"/>
      <color rgb="FF151515"/>
      <name val="Arial"/>
      <family val="2"/>
    </font>
    <font>
      <b/>
      <sz val="10.5"/>
      <name val="Courier New"/>
    </font>
    <font>
      <b/>
      <sz val="9"/>
      <color rgb="FF151515"/>
      <name val="Arial"/>
      <family val="2"/>
    </font>
    <font>
      <b/>
      <sz val="9"/>
      <name val="Arial"/>
    </font>
    <font>
      <sz val="9"/>
      <name val="Arial"/>
    </font>
    <font>
      <sz val="18"/>
      <name val="Times New Roman"/>
    </font>
    <font>
      <i/>
      <sz val="12"/>
      <color rgb="FF151515"/>
      <name val="Times New Roman"/>
      <family val="1"/>
    </font>
    <font>
      <i/>
      <sz val="11"/>
      <color rgb="FF151515"/>
      <name val="Times New Roman"/>
      <family val="1"/>
    </font>
    <font>
      <i/>
      <sz val="21.5"/>
      <color rgb="FF151515"/>
      <name val="Times New Roman"/>
      <family val="1"/>
    </font>
    <font>
      <sz val="9.5"/>
      <color rgb="FF151515"/>
      <name val="Times New Roman"/>
      <family val="1"/>
    </font>
    <font>
      <b/>
      <sz val="10"/>
      <color rgb="FF151515"/>
      <name val="Times New Roman"/>
      <family val="1"/>
    </font>
    <font>
      <b/>
      <sz val="9.5"/>
      <color rgb="FF151515"/>
      <name val="Arial"/>
      <family val="2"/>
    </font>
    <font>
      <b/>
      <sz val="9.5"/>
      <color rgb="FF1C336B"/>
      <name val="Times New Roman"/>
      <family val="1"/>
    </font>
    <font>
      <b/>
      <sz val="9.5"/>
      <color rgb="FF0079BA"/>
      <name val="Times New Roman"/>
      <family val="1"/>
    </font>
    <font>
      <sz val="8"/>
      <color rgb="FF151515"/>
      <name val="Arial"/>
      <family val="2"/>
    </font>
    <font>
      <vertAlign val="superscript"/>
      <sz val="9.5"/>
      <color rgb="FF151515"/>
      <name val="Arial"/>
      <family val="2"/>
    </font>
    <font>
      <sz val="17"/>
      <color rgb="FF151515"/>
      <name val="Times New Roman"/>
      <family val="1"/>
    </font>
    <font>
      <sz val="17"/>
      <color rgb="FF0354A5"/>
      <name val="Times New Roman"/>
      <family val="1"/>
    </font>
    <font>
      <sz val="19.5"/>
      <color rgb="FF151515"/>
      <name val="Times New Roman"/>
      <family val="1"/>
    </font>
    <font>
      <sz val="19.5"/>
      <color rgb="FF333434"/>
      <name val="Times New Roman"/>
      <family val="1"/>
    </font>
    <font>
      <sz val="19.5"/>
      <color rgb="FF7C4242"/>
      <name val="Times New Roman"/>
      <family val="1"/>
    </font>
    <font>
      <sz val="18"/>
      <color rgb="FFFDFDF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212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right" vertical="top" wrapText="1" indent="1"/>
    </xf>
    <xf numFmtId="0" fontId="0" fillId="0" borderId="0" xfId="0" applyFill="1" applyBorder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left" vertical="center" indent="2" shrinkToFit="1"/>
    </xf>
    <xf numFmtId="0" fontId="4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2"/>
    </xf>
    <xf numFmtId="1" fontId="3" fillId="0" borderId="0" xfId="0" applyNumberFormat="1" applyFont="1" applyFill="1" applyBorder="1" applyAlignment="1">
      <alignment horizontal="left" vertical="top" indent="3" shrinkToFit="1"/>
    </xf>
    <xf numFmtId="0" fontId="4" fillId="0" borderId="0" xfId="0" applyFont="1" applyFill="1" applyBorder="1" applyAlignment="1">
      <alignment horizontal="left" vertical="top" wrapText="1" indent="1"/>
    </xf>
    <xf numFmtId="0" fontId="4" fillId="0" borderId="0" xfId="0" applyFont="1" applyFill="1" applyBorder="1" applyAlignment="1">
      <alignment horizontal="left" vertical="top" wrapText="1" indent="2"/>
    </xf>
    <xf numFmtId="164" fontId="3" fillId="0" borderId="0" xfId="0" applyNumberFormat="1" applyFont="1" applyFill="1" applyBorder="1" applyAlignment="1">
      <alignment horizontal="left" vertical="top" indent="7" shrinkToFit="1"/>
    </xf>
    <xf numFmtId="0" fontId="0" fillId="0" borderId="0" xfId="0" applyFill="1" applyBorder="1" applyAlignment="1">
      <alignment horizontal="left" wrapText="1"/>
    </xf>
    <xf numFmtId="1" fontId="3" fillId="0" borderId="0" xfId="0" applyNumberFormat="1" applyFont="1" applyFill="1" applyBorder="1" applyAlignment="1">
      <alignment horizontal="left" vertical="top" indent="2" shrinkToFit="1"/>
    </xf>
    <xf numFmtId="1" fontId="7" fillId="0" borderId="0" xfId="0" applyNumberFormat="1" applyFont="1" applyFill="1" applyBorder="1" applyAlignment="1">
      <alignment horizontal="right" vertical="top" indent="2" shrinkToFi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 indent="8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 indent="9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 indent="1"/>
    </xf>
    <xf numFmtId="1" fontId="2" fillId="0" borderId="0" xfId="0" applyNumberFormat="1" applyFont="1" applyFill="1" applyBorder="1" applyAlignment="1">
      <alignment horizontal="right" vertical="center" indent="2" shrinkToFit="1"/>
    </xf>
    <xf numFmtId="0" fontId="4" fillId="0" borderId="0" xfId="0" applyFont="1" applyFill="1" applyBorder="1" applyAlignment="1">
      <alignment horizontal="left" vertical="center" wrapText="1" indent="1"/>
    </xf>
    <xf numFmtId="164" fontId="3" fillId="0" borderId="0" xfId="0" applyNumberFormat="1" applyFont="1" applyFill="1" applyBorder="1" applyAlignment="1">
      <alignment horizontal="left" vertical="center" indent="7" shrinkToFit="1"/>
    </xf>
    <xf numFmtId="1" fontId="5" fillId="0" borderId="0" xfId="0" applyNumberFormat="1" applyFont="1" applyFill="1" applyBorder="1" applyAlignment="1">
      <alignment horizontal="right" vertical="top" indent="2" shrinkToFit="1"/>
    </xf>
    <xf numFmtId="0" fontId="4" fillId="0" borderId="0" xfId="0" applyFont="1" applyFill="1" applyBorder="1" applyAlignment="1">
      <alignment horizontal="left" vertical="top" wrapText="1" indent="1"/>
    </xf>
    <xf numFmtId="164" fontId="3" fillId="0" borderId="0" xfId="0" applyNumberFormat="1" applyFont="1" applyFill="1" applyBorder="1" applyAlignment="1">
      <alignment horizontal="left" vertical="top" indent="7" shrinkToFit="1"/>
    </xf>
    <xf numFmtId="0" fontId="6" fillId="0" borderId="0" xfId="0" applyFont="1" applyFill="1" applyBorder="1" applyAlignment="1">
      <alignment horizontal="right" vertical="top" wrapText="1" indent="2"/>
    </xf>
    <xf numFmtId="1" fontId="7" fillId="0" borderId="0" xfId="0" applyNumberFormat="1" applyFont="1" applyFill="1" applyBorder="1" applyAlignment="1">
      <alignment horizontal="right" vertical="top" indent="2" shrinkToFit="1"/>
    </xf>
    <xf numFmtId="0" fontId="8" fillId="0" borderId="0" xfId="0" applyFont="1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 indent="9"/>
    </xf>
    <xf numFmtId="0" fontId="4" fillId="0" borderId="0" xfId="0" applyFont="1" applyFill="1" applyBorder="1" applyAlignment="1">
      <alignment horizontal="left" vertical="top" wrapText="1" indent="16"/>
    </xf>
    <xf numFmtId="0" fontId="10" fillId="2" borderId="0" xfId="0" applyFont="1" applyFill="1" applyBorder="1" applyAlignment="1">
      <alignment horizontal="left" vertical="top" wrapText="1"/>
    </xf>
    <xf numFmtId="0" fontId="0" fillId="0" borderId="0" xfId="0"/>
    <xf numFmtId="165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787617</xdr:colOff>
      <xdr:row>0</xdr:row>
      <xdr:rowOff>1519758</xdr:rowOff>
    </xdr:from>
    <xdr:ext cx="1263851" cy="793440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63851" cy="793440"/>
        </a:xfrm>
        <a:prstGeom prst="rect">
          <a:avLst/>
        </a:prstGeom>
      </xdr:spPr>
    </xdr:pic>
    <xdr:clientData/>
  </xdr:oneCellAnchor>
  <xdr:oneCellAnchor>
    <xdr:from>
      <xdr:col>9</xdr:col>
      <xdr:colOff>39088</xdr:colOff>
      <xdr:row>0</xdr:row>
      <xdr:rowOff>2447474</xdr:rowOff>
    </xdr:from>
    <xdr:ext cx="341911" cy="463857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41911" cy="463857"/>
        </a:xfrm>
        <a:prstGeom prst="rect">
          <a:avLst/>
        </a:prstGeom>
      </xdr:spPr>
    </xdr:pic>
    <xdr:clientData/>
  </xdr:oneCellAnchor>
  <xdr:oneCellAnchor>
    <xdr:from>
      <xdr:col>10</xdr:col>
      <xdr:colOff>48843</xdr:colOff>
      <xdr:row>0</xdr:row>
      <xdr:rowOff>1373277</xdr:rowOff>
    </xdr:from>
    <xdr:ext cx="622767" cy="854474"/>
    <xdr:pic>
      <xdr:nvPicPr>
        <xdr:cNvPr id="4" name="image3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2767" cy="854474"/>
        </a:xfrm>
        <a:prstGeom prst="rect">
          <a:avLst/>
        </a:prstGeom>
      </xdr:spPr>
    </xdr:pic>
    <xdr:clientData/>
  </xdr:oneCellAnchor>
  <xdr:oneCellAnchor>
    <xdr:from>
      <xdr:col>7</xdr:col>
      <xdr:colOff>478240</xdr:colOff>
      <xdr:row>17</xdr:row>
      <xdr:rowOff>173685</xdr:rowOff>
    </xdr:from>
    <xdr:ext cx="3095539" cy="1379365"/>
    <xdr:pic>
      <xdr:nvPicPr>
        <xdr:cNvPr id="5" name="image4.jpe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6515" y="7841310"/>
          <a:ext cx="3095539" cy="1379365"/>
        </a:xfrm>
        <a:prstGeom prst="rect">
          <a:avLst/>
        </a:prstGeom>
      </xdr:spPr>
    </xdr:pic>
    <xdr:clientData/>
  </xdr:oneCellAnchor>
  <xdr:oneCellAnchor>
    <xdr:from>
      <xdr:col>0</xdr:col>
      <xdr:colOff>6105</xdr:colOff>
      <xdr:row>0</xdr:row>
      <xdr:rowOff>3393251</xdr:rowOff>
    </xdr:from>
    <xdr:ext cx="9525" cy="6591934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9525" cy="6591934"/>
        </a:xfrm>
        <a:custGeom>
          <a:avLst/>
          <a:gdLst/>
          <a:ahLst/>
          <a:cxnLst/>
          <a:rect l="0" t="0" r="0" b="0"/>
          <a:pathLst>
            <a:path w="9525" h="6591934">
              <a:moveTo>
                <a:pt x="9158" y="6591659"/>
              </a:moveTo>
              <a:lnTo>
                <a:pt x="9158" y="439443"/>
              </a:lnTo>
            </a:path>
            <a:path w="9525" h="6591934">
              <a:moveTo>
                <a:pt x="0" y="415030"/>
              </a:moveTo>
              <a:lnTo>
                <a:pt x="0" y="0"/>
              </a:lnTo>
            </a:path>
          </a:pathLst>
        </a:custGeom>
        <a:ln w="12208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workbookViewId="0">
      <selection activeCell="W1" sqref="W1"/>
    </sheetView>
  </sheetViews>
  <sheetFormatPr defaultRowHeight="13.2" x14ac:dyDescent="0.25"/>
  <cols>
    <col min="1" max="1" width="20.88671875" customWidth="1"/>
    <col min="2" max="2" width="2.21875" customWidth="1"/>
    <col min="3" max="3" width="9.33203125" customWidth="1"/>
    <col min="4" max="5" width="4.6640625" customWidth="1"/>
    <col min="6" max="7" width="17.33203125" customWidth="1"/>
    <col min="8" max="9" width="11.5546875" customWidth="1"/>
    <col min="10" max="10" width="6.88671875" customWidth="1"/>
    <col min="11" max="11" width="16.21875" customWidth="1"/>
    <col min="12" max="12" width="18.6640625" customWidth="1"/>
    <col min="17" max="17" width="9.109375" bestFit="1" customWidth="1"/>
  </cols>
  <sheetData>
    <row r="1" spans="1:25" ht="271.5" customHeight="1" x14ac:dyDescent="0.5">
      <c r="A1" s="16" t="s">
        <v>0</v>
      </c>
      <c r="B1" s="16"/>
      <c r="C1" s="16"/>
      <c r="D1" s="16"/>
      <c r="E1" s="16"/>
      <c r="F1" s="17" t="s">
        <v>1</v>
      </c>
      <c r="G1" s="17"/>
      <c r="H1" s="17"/>
      <c r="I1" s="17"/>
      <c r="J1" s="17"/>
      <c r="K1" s="18" t="s">
        <v>2</v>
      </c>
      <c r="L1" s="18"/>
    </row>
    <row r="2" spans="1:25" ht="24" customHeight="1" x14ac:dyDescent="0.25">
      <c r="A2" s="19" t="s">
        <v>3</v>
      </c>
      <c r="B2" s="19"/>
      <c r="C2" s="20" t="s">
        <v>4</v>
      </c>
      <c r="D2" s="20"/>
      <c r="E2" s="20"/>
      <c r="F2" s="20"/>
      <c r="G2" s="2" t="s">
        <v>5</v>
      </c>
      <c r="H2" s="3" t="s">
        <v>6</v>
      </c>
      <c r="I2" s="1" t="s">
        <v>7</v>
      </c>
      <c r="J2" s="21" t="s">
        <v>8</v>
      </c>
      <c r="K2" s="21"/>
      <c r="L2" s="4"/>
      <c r="O2" s="36" t="s">
        <v>52</v>
      </c>
      <c r="P2" s="36" t="s">
        <v>53</v>
      </c>
      <c r="Q2" s="37" t="s">
        <v>54</v>
      </c>
      <c r="R2" s="36" t="s">
        <v>55</v>
      </c>
      <c r="S2" s="36" t="s">
        <v>56</v>
      </c>
      <c r="T2" s="36" t="s">
        <v>57</v>
      </c>
      <c r="U2" s="36" t="s">
        <v>58</v>
      </c>
      <c r="V2" s="36" t="s">
        <v>59</v>
      </c>
      <c r="W2" s="36" t="s">
        <v>60</v>
      </c>
      <c r="X2" s="36" t="s">
        <v>61</v>
      </c>
      <c r="Y2" s="36" t="s">
        <v>62</v>
      </c>
    </row>
    <row r="3" spans="1:25" ht="33.75" customHeight="1" x14ac:dyDescent="0.25">
      <c r="A3" s="22">
        <v>1</v>
      </c>
      <c r="B3" s="22"/>
      <c r="C3" s="5">
        <v>15</v>
      </c>
      <c r="D3" s="23" t="s">
        <v>9</v>
      </c>
      <c r="E3" s="23"/>
      <c r="F3" s="23"/>
      <c r="G3" s="6" t="s">
        <v>10</v>
      </c>
      <c r="H3" s="7" t="s">
        <v>11</v>
      </c>
      <c r="I3" s="7" t="s">
        <v>12</v>
      </c>
      <c r="J3" s="24">
        <v>0.28824100000000002</v>
      </c>
      <c r="K3" s="24"/>
      <c r="L3" s="4"/>
      <c r="O3" t="s">
        <v>67</v>
      </c>
      <c r="P3" t="str">
        <f>I3</f>
        <v>ITA</v>
      </c>
      <c r="Q3" s="38">
        <v>44772</v>
      </c>
      <c r="R3" t="s">
        <v>63</v>
      </c>
      <c r="S3" t="s">
        <v>64</v>
      </c>
      <c r="T3">
        <v>32</v>
      </c>
      <c r="U3" t="s">
        <v>65</v>
      </c>
      <c r="V3" t="s">
        <v>66</v>
      </c>
      <c r="W3">
        <v>9</v>
      </c>
      <c r="X3" s="39">
        <f>J3*86400</f>
        <v>24904.022400000002</v>
      </c>
      <c r="Y3" s="40">
        <f>A3</f>
        <v>1</v>
      </c>
    </row>
    <row r="4" spans="1:25" ht="13.95" customHeight="1" x14ac:dyDescent="0.25">
      <c r="A4" s="25">
        <v>2</v>
      </c>
      <c r="B4" s="25"/>
      <c r="C4" s="8">
        <v>2</v>
      </c>
      <c r="D4" s="26" t="s">
        <v>13</v>
      </c>
      <c r="E4" s="26"/>
      <c r="F4" s="26"/>
      <c r="G4" s="9" t="s">
        <v>14</v>
      </c>
      <c r="H4" s="10" t="s">
        <v>11</v>
      </c>
      <c r="I4" s="10" t="s">
        <v>15</v>
      </c>
      <c r="J4" s="27">
        <v>0.30046299999999998</v>
      </c>
      <c r="K4" s="27"/>
      <c r="L4" s="12"/>
      <c r="O4" t="s">
        <v>68</v>
      </c>
      <c r="P4" t="str">
        <f t="shared" ref="P4:P7" si="0">I4</f>
        <v>ARG</v>
      </c>
      <c r="Q4" s="38">
        <v>44772</v>
      </c>
      <c r="R4" t="s">
        <v>63</v>
      </c>
      <c r="S4" t="s">
        <v>64</v>
      </c>
      <c r="T4">
        <v>32</v>
      </c>
      <c r="U4" t="s">
        <v>65</v>
      </c>
      <c r="V4" t="s">
        <v>66</v>
      </c>
      <c r="W4">
        <v>9</v>
      </c>
      <c r="X4" s="39">
        <f t="shared" ref="X4:X7" si="1">J4*86400</f>
        <v>25960.003199999999</v>
      </c>
      <c r="Y4" s="40">
        <f t="shared" ref="Y4:Y7" si="2">A4</f>
        <v>2</v>
      </c>
    </row>
    <row r="5" spans="1:25" ht="13.95" customHeight="1" x14ac:dyDescent="0.25">
      <c r="A5" s="25">
        <v>3</v>
      </c>
      <c r="B5" s="25"/>
      <c r="C5" s="13">
        <v>17</v>
      </c>
      <c r="D5" s="26" t="s">
        <v>16</v>
      </c>
      <c r="E5" s="26"/>
      <c r="F5" s="26"/>
      <c r="G5" s="9" t="s">
        <v>17</v>
      </c>
      <c r="H5" s="10" t="s">
        <v>11</v>
      </c>
      <c r="I5" s="10" t="s">
        <v>18</v>
      </c>
      <c r="J5" s="27">
        <v>0.30472199999999999</v>
      </c>
      <c r="K5" s="27"/>
      <c r="L5" s="12"/>
      <c r="O5" t="s">
        <v>69</v>
      </c>
      <c r="P5" t="str">
        <f t="shared" si="0"/>
        <v>MKD</v>
      </c>
      <c r="Q5" s="38">
        <v>44772</v>
      </c>
      <c r="R5" t="s">
        <v>63</v>
      </c>
      <c r="S5" t="s">
        <v>64</v>
      </c>
      <c r="T5">
        <v>32</v>
      </c>
      <c r="U5" t="s">
        <v>65</v>
      </c>
      <c r="V5" t="s">
        <v>66</v>
      </c>
      <c r="W5">
        <v>9</v>
      </c>
      <c r="X5" s="39">
        <f t="shared" si="1"/>
        <v>26327.980800000001</v>
      </c>
      <c r="Y5" s="40">
        <f t="shared" si="2"/>
        <v>3</v>
      </c>
    </row>
    <row r="6" spans="1:25" ht="13.95" customHeight="1" x14ac:dyDescent="0.25">
      <c r="A6" s="29">
        <v>4</v>
      </c>
      <c r="B6" s="29"/>
      <c r="C6" s="13">
        <v>18</v>
      </c>
      <c r="D6" s="26" t="s">
        <v>25</v>
      </c>
      <c r="E6" s="26"/>
      <c r="F6" s="26"/>
      <c r="G6" s="9" t="s">
        <v>26</v>
      </c>
      <c r="H6" s="10" t="s">
        <v>11</v>
      </c>
      <c r="I6" s="10" t="s">
        <v>18</v>
      </c>
      <c r="J6" s="27">
        <v>0.32864599999999999</v>
      </c>
      <c r="K6" s="27"/>
      <c r="L6" s="12"/>
      <c r="O6" t="s">
        <v>70</v>
      </c>
      <c r="P6" t="str">
        <f t="shared" si="0"/>
        <v>MKD</v>
      </c>
      <c r="Q6" s="38">
        <v>44772</v>
      </c>
      <c r="R6" t="s">
        <v>63</v>
      </c>
      <c r="S6" t="s">
        <v>64</v>
      </c>
      <c r="T6">
        <v>32</v>
      </c>
      <c r="U6" t="s">
        <v>65</v>
      </c>
      <c r="V6" t="s">
        <v>66</v>
      </c>
      <c r="W6">
        <v>9</v>
      </c>
      <c r="X6" s="39">
        <f t="shared" si="1"/>
        <v>28395.0144</v>
      </c>
      <c r="Y6" s="40">
        <f t="shared" si="2"/>
        <v>4</v>
      </c>
    </row>
    <row r="7" spans="1:25" ht="13.5" customHeight="1" x14ac:dyDescent="0.25">
      <c r="A7" s="29">
        <v>5</v>
      </c>
      <c r="B7" s="29"/>
      <c r="C7" s="8">
        <v>7</v>
      </c>
      <c r="D7" s="26" t="s">
        <v>29</v>
      </c>
      <c r="E7" s="26"/>
      <c r="F7" s="26"/>
      <c r="G7" s="9" t="s">
        <v>30</v>
      </c>
      <c r="H7" s="10" t="s">
        <v>11</v>
      </c>
      <c r="I7" s="10" t="s">
        <v>15</v>
      </c>
      <c r="J7" s="27">
        <v>0.367558</v>
      </c>
      <c r="K7" s="27"/>
      <c r="L7" s="12"/>
      <c r="O7" t="s">
        <v>71</v>
      </c>
      <c r="P7" t="str">
        <f t="shared" si="0"/>
        <v>ARG</v>
      </c>
      <c r="Q7" s="38">
        <v>44772</v>
      </c>
      <c r="R7" t="s">
        <v>63</v>
      </c>
      <c r="S7" t="s">
        <v>64</v>
      </c>
      <c r="T7">
        <v>32</v>
      </c>
      <c r="U7" t="s">
        <v>65</v>
      </c>
      <c r="V7" t="s">
        <v>66</v>
      </c>
      <c r="W7">
        <v>9</v>
      </c>
      <c r="X7" s="39">
        <f t="shared" si="1"/>
        <v>31757.011200000001</v>
      </c>
      <c r="Y7" s="40">
        <f t="shared" si="2"/>
        <v>5</v>
      </c>
    </row>
    <row r="8" spans="1:25" ht="13.5" customHeight="1" x14ac:dyDescent="0.25">
      <c r="A8" s="14"/>
      <c r="B8" s="14"/>
      <c r="C8" s="8"/>
      <c r="D8" s="9"/>
      <c r="E8" s="9"/>
      <c r="F8" s="9"/>
      <c r="G8" s="9"/>
      <c r="H8" s="10"/>
      <c r="I8" s="10"/>
      <c r="J8" s="11"/>
      <c r="K8" s="11"/>
      <c r="L8" s="12"/>
    </row>
    <row r="9" spans="1:25" ht="15" customHeight="1" x14ac:dyDescent="0.25">
      <c r="A9" s="28">
        <v>1</v>
      </c>
      <c r="B9" s="28"/>
      <c r="C9" s="13">
        <v>10</v>
      </c>
      <c r="D9" s="26" t="s">
        <v>19</v>
      </c>
      <c r="E9" s="26"/>
      <c r="F9" s="26"/>
      <c r="G9" s="9" t="s">
        <v>20</v>
      </c>
      <c r="H9" s="10" t="s">
        <v>21</v>
      </c>
      <c r="I9" s="10" t="s">
        <v>22</v>
      </c>
      <c r="J9" s="27">
        <v>0.304954</v>
      </c>
      <c r="K9" s="27"/>
      <c r="L9" s="12"/>
      <c r="O9" t="str">
        <f>PROPER(G9&amp;" "&amp;D9)</f>
        <v>Morgane Dornic</v>
      </c>
      <c r="P9" t="str">
        <f>I9</f>
        <v>FRA</v>
      </c>
      <c r="Q9" s="38">
        <v>44772</v>
      </c>
      <c r="R9" t="s">
        <v>63</v>
      </c>
      <c r="S9" t="s">
        <v>64</v>
      </c>
      <c r="T9">
        <v>32</v>
      </c>
      <c r="U9" t="s">
        <v>65</v>
      </c>
      <c r="V9" t="s">
        <v>66</v>
      </c>
      <c r="W9">
        <v>4</v>
      </c>
      <c r="X9" s="39">
        <f>J9*86400</f>
        <v>26348.025600000001</v>
      </c>
      <c r="Y9" s="40">
        <f>A9</f>
        <v>1</v>
      </c>
    </row>
    <row r="10" spans="1:25" ht="15" customHeight="1" x14ac:dyDescent="0.25">
      <c r="A10" s="28">
        <v>2</v>
      </c>
      <c r="B10" s="28"/>
      <c r="C10" s="8">
        <v>4</v>
      </c>
      <c r="D10" s="26" t="s">
        <v>23</v>
      </c>
      <c r="E10" s="26"/>
      <c r="F10" s="26"/>
      <c r="G10" s="9" t="s">
        <v>24</v>
      </c>
      <c r="H10" s="10" t="s">
        <v>21</v>
      </c>
      <c r="I10" s="10" t="s">
        <v>15</v>
      </c>
      <c r="J10" s="27">
        <v>0.31725700000000001</v>
      </c>
      <c r="K10" s="27"/>
      <c r="L10" s="12"/>
      <c r="O10" t="str">
        <f t="shared" ref="O10:O12" si="3">PROPER(G10&amp;" "&amp;D10)</f>
        <v>Pilar Geijo</v>
      </c>
      <c r="P10" t="str">
        <f t="shared" ref="P10:P12" si="4">I10</f>
        <v>ARG</v>
      </c>
      <c r="Q10" s="38">
        <v>44773</v>
      </c>
      <c r="R10" t="s">
        <v>63</v>
      </c>
      <c r="S10" t="s">
        <v>64</v>
      </c>
      <c r="T10">
        <v>33</v>
      </c>
      <c r="U10" t="s">
        <v>65</v>
      </c>
      <c r="V10" t="s">
        <v>66</v>
      </c>
      <c r="W10">
        <v>5</v>
      </c>
      <c r="X10" s="39">
        <f t="shared" ref="X10:X12" si="5">J10*86400</f>
        <v>27411.004800000002</v>
      </c>
      <c r="Y10" s="40">
        <f t="shared" ref="Y10:Y12" si="6">A10</f>
        <v>2</v>
      </c>
    </row>
    <row r="11" spans="1:25" ht="15" customHeight="1" x14ac:dyDescent="0.25">
      <c r="A11" s="28">
        <v>3</v>
      </c>
      <c r="B11" s="28"/>
      <c r="C11" s="8">
        <v>3</v>
      </c>
      <c r="D11" s="26" t="s">
        <v>27</v>
      </c>
      <c r="E11" s="26"/>
      <c r="F11" s="26"/>
      <c r="G11" s="9" t="s">
        <v>28</v>
      </c>
      <c r="H11" s="10" t="s">
        <v>21</v>
      </c>
      <c r="I11" s="10" t="s">
        <v>15</v>
      </c>
      <c r="J11" s="27">
        <v>0.35455999999999999</v>
      </c>
      <c r="K11" s="27"/>
      <c r="L11" s="12"/>
      <c r="O11" t="str">
        <f t="shared" si="3"/>
        <v>Rita Vanesa Garcia</v>
      </c>
      <c r="P11" t="str">
        <f t="shared" si="4"/>
        <v>ARG</v>
      </c>
      <c r="Q11" s="38">
        <v>44774</v>
      </c>
      <c r="R11" t="s">
        <v>63</v>
      </c>
      <c r="S11" t="s">
        <v>64</v>
      </c>
      <c r="T11">
        <v>34</v>
      </c>
      <c r="U11" t="s">
        <v>65</v>
      </c>
      <c r="V11" t="s">
        <v>66</v>
      </c>
      <c r="W11">
        <v>6</v>
      </c>
      <c r="X11" s="39">
        <f t="shared" si="5"/>
        <v>30633.984</v>
      </c>
      <c r="Y11" s="40">
        <f t="shared" si="6"/>
        <v>3</v>
      </c>
    </row>
    <row r="12" spans="1:25" ht="45" customHeight="1" x14ac:dyDescent="0.25">
      <c r="A12" s="28">
        <v>4</v>
      </c>
      <c r="B12" s="28"/>
      <c r="C12" s="8">
        <v>6</v>
      </c>
      <c r="D12" s="26" t="s">
        <v>31</v>
      </c>
      <c r="E12" s="26"/>
      <c r="F12" s="26"/>
      <c r="G12" s="9" t="s">
        <v>32</v>
      </c>
      <c r="H12" s="10" t="s">
        <v>21</v>
      </c>
      <c r="I12" s="10" t="s">
        <v>15</v>
      </c>
      <c r="J12" s="27">
        <v>0.36770799999999998</v>
      </c>
      <c r="K12" s="27"/>
      <c r="L12" s="15"/>
      <c r="O12" t="s">
        <v>72</v>
      </c>
      <c r="P12" t="str">
        <f t="shared" si="4"/>
        <v>ARG</v>
      </c>
      <c r="Q12" s="38">
        <v>44775</v>
      </c>
      <c r="R12" t="s">
        <v>63</v>
      </c>
      <c r="S12" t="s">
        <v>64</v>
      </c>
      <c r="T12">
        <v>35</v>
      </c>
      <c r="U12" t="s">
        <v>65</v>
      </c>
      <c r="V12" t="s">
        <v>66</v>
      </c>
      <c r="W12">
        <v>7</v>
      </c>
      <c r="X12" s="39">
        <f t="shared" si="5"/>
        <v>31769.9712</v>
      </c>
      <c r="Y12" s="40">
        <f t="shared" si="6"/>
        <v>4</v>
      </c>
    </row>
    <row r="13" spans="1:25" ht="13.5" customHeight="1" x14ac:dyDescent="0.25">
      <c r="A13" s="30" t="s">
        <v>33</v>
      </c>
      <c r="B13" s="30"/>
      <c r="C13" s="8">
        <v>1</v>
      </c>
      <c r="D13" s="26" t="s">
        <v>34</v>
      </c>
      <c r="E13" s="26"/>
      <c r="F13" s="26"/>
      <c r="G13" s="9" t="s">
        <v>35</v>
      </c>
      <c r="H13" s="10" t="s">
        <v>11</v>
      </c>
      <c r="I13" s="10" t="s">
        <v>15</v>
      </c>
      <c r="J13" s="26" t="s">
        <v>36</v>
      </c>
      <c r="K13" s="26"/>
      <c r="L13" s="12"/>
    </row>
    <row r="14" spans="1:25" ht="15" customHeight="1" x14ac:dyDescent="0.25">
      <c r="A14" s="31"/>
      <c r="B14" s="31"/>
      <c r="C14" s="13">
        <v>13</v>
      </c>
      <c r="D14" s="26" t="s">
        <v>37</v>
      </c>
      <c r="E14" s="26"/>
      <c r="F14" s="26"/>
      <c r="G14" s="9" t="s">
        <v>38</v>
      </c>
      <c r="H14" s="10" t="s">
        <v>11</v>
      </c>
      <c r="I14" s="10" t="s">
        <v>22</v>
      </c>
      <c r="J14" s="26" t="s">
        <v>39</v>
      </c>
      <c r="K14" s="26"/>
      <c r="L14" s="12"/>
    </row>
    <row r="15" spans="1:25" ht="13.95" customHeight="1" x14ac:dyDescent="0.25">
      <c r="A15" s="31"/>
      <c r="B15" s="31"/>
      <c r="C15" s="13">
        <v>21</v>
      </c>
      <c r="D15" s="26" t="s">
        <v>40</v>
      </c>
      <c r="E15" s="26"/>
      <c r="F15" s="26"/>
      <c r="G15" s="9" t="s">
        <v>41</v>
      </c>
      <c r="H15" s="10" t="s">
        <v>11</v>
      </c>
      <c r="I15" s="10" t="s">
        <v>42</v>
      </c>
      <c r="J15" s="26" t="s">
        <v>43</v>
      </c>
      <c r="K15" s="26"/>
      <c r="L15" s="12"/>
    </row>
    <row r="16" spans="1:25" ht="46.5" customHeight="1" x14ac:dyDescent="0.25">
      <c r="A16" s="32"/>
      <c r="B16" s="32"/>
      <c r="C16" s="8">
        <v>8</v>
      </c>
      <c r="D16" s="26" t="s">
        <v>44</v>
      </c>
      <c r="E16" s="26"/>
      <c r="F16" s="26"/>
      <c r="G16" s="9" t="s">
        <v>45</v>
      </c>
      <c r="H16" s="10" t="s">
        <v>11</v>
      </c>
      <c r="I16" s="10" t="s">
        <v>46</v>
      </c>
      <c r="J16" s="26" t="s">
        <v>47</v>
      </c>
      <c r="K16" s="26"/>
      <c r="L16" s="15"/>
    </row>
    <row r="17" spans="1:12" ht="28.95" customHeight="1" x14ac:dyDescent="0.25">
      <c r="A17" s="33" t="s">
        <v>48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ht="173.25" customHeight="1" x14ac:dyDescent="0.25">
      <c r="A18" s="34" t="s">
        <v>49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2" ht="5.25" customHeight="1" x14ac:dyDescent="0.25">
      <c r="A19" s="12"/>
      <c r="B19" s="12"/>
      <c r="C19" s="12"/>
      <c r="D19" s="12"/>
      <c r="E19" s="12"/>
      <c r="F19" s="12"/>
      <c r="G19" s="12"/>
      <c r="H19" s="12"/>
      <c r="I19" s="32" t="s">
        <v>50</v>
      </c>
      <c r="J19" s="32"/>
      <c r="K19" s="32"/>
      <c r="L19" s="32"/>
    </row>
    <row r="20" spans="1:12" ht="22.5" customHeight="1" x14ac:dyDescent="0.25">
      <c r="A20" s="4"/>
      <c r="B20" s="35" t="s">
        <v>51</v>
      </c>
      <c r="C20" s="35"/>
      <c r="D20" s="35"/>
      <c r="E20" s="4"/>
      <c r="F20" s="4"/>
      <c r="G20" s="4"/>
      <c r="H20" s="4"/>
      <c r="I20" s="32"/>
      <c r="J20" s="32"/>
      <c r="K20" s="32"/>
      <c r="L20" s="32"/>
    </row>
    <row r="21" spans="1:12" ht="5.25" customHeight="1" x14ac:dyDescent="0.25">
      <c r="A21" s="12"/>
      <c r="B21" s="35"/>
      <c r="C21" s="35"/>
      <c r="D21" s="35"/>
      <c r="E21" s="12"/>
      <c r="F21" s="12"/>
      <c r="G21" s="12"/>
      <c r="H21" s="12"/>
      <c r="I21" s="12"/>
      <c r="J21" s="12"/>
      <c r="K21" s="12"/>
      <c r="L21" s="12"/>
    </row>
  </sheetData>
  <mergeCells count="49">
    <mergeCell ref="I19:L20"/>
    <mergeCell ref="B20:D21"/>
    <mergeCell ref="A16:B16"/>
    <mergeCell ref="D16:F16"/>
    <mergeCell ref="J16:K16"/>
    <mergeCell ref="A17:L17"/>
    <mergeCell ref="A18:L18"/>
    <mergeCell ref="A14:B14"/>
    <mergeCell ref="D14:F14"/>
    <mergeCell ref="J14:K14"/>
    <mergeCell ref="A15:B15"/>
    <mergeCell ref="D15:F15"/>
    <mergeCell ref="J15:K15"/>
    <mergeCell ref="A12:B12"/>
    <mergeCell ref="D12:F12"/>
    <mergeCell ref="J12:K12"/>
    <mergeCell ref="A13:B13"/>
    <mergeCell ref="D13:F13"/>
    <mergeCell ref="J13:K13"/>
    <mergeCell ref="A11:B11"/>
    <mergeCell ref="D11:F11"/>
    <mergeCell ref="J11:K11"/>
    <mergeCell ref="A7:B7"/>
    <mergeCell ref="D7:F7"/>
    <mergeCell ref="J7:K7"/>
    <mergeCell ref="A10:B10"/>
    <mergeCell ref="D10:F10"/>
    <mergeCell ref="J10:K10"/>
    <mergeCell ref="A6:B6"/>
    <mergeCell ref="D6:F6"/>
    <mergeCell ref="J6:K6"/>
    <mergeCell ref="A5:B5"/>
    <mergeCell ref="D5:F5"/>
    <mergeCell ref="J5:K5"/>
    <mergeCell ref="A9:B9"/>
    <mergeCell ref="D9:F9"/>
    <mergeCell ref="J9:K9"/>
    <mergeCell ref="A3:B3"/>
    <mergeCell ref="D3:F3"/>
    <mergeCell ref="J3:K3"/>
    <mergeCell ref="A4:B4"/>
    <mergeCell ref="D4:F4"/>
    <mergeCell ref="J4:K4"/>
    <mergeCell ref="A1:E1"/>
    <mergeCell ref="F1:J1"/>
    <mergeCell ref="K1:L1"/>
    <mergeCell ref="A2:B2"/>
    <mergeCell ref="C2:F2"/>
    <mergeCell ref="J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2022-08-02T12:33:38Z</dcterms:created>
  <dcterms:modified xsi:type="dcterms:W3CDTF">2022-08-02T12:52:45Z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2022-07-30T00:00:00Z</vt:filetime>
  </property>
  <property fmtid="{D5CDD505-2E9C-101B-9397-08002B2CF9AE}" pid="3" name="Creator">
    <vt:lpwstr>Canon iR-ADV C5235  PDF</vt:lpwstr>
  </property>
  <property fmtid="{D5CDD505-2E9C-101B-9397-08002B2CF9AE}" pid="4" name="Producer">
    <vt:lpwstr>Adobe PSL 1.2e for Canon</vt:lpwstr>
  </property>
  <property fmtid="{D5CDD505-2E9C-101B-9397-08002B2CF9AE}" pid="5" name="LastSaved">
    <vt:filetime>2022-07-30T00:00:00Z</vt:filetime>
  </property>
</Properties>
</file>