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LEN\LEN Cup\excels\"/>
    </mc:Choice>
  </mc:AlternateContent>
  <xr:revisionPtr revIDLastSave="0" documentId="13_ncr:1_{8585CE4E-64F9-489E-8821-EC5B2FC58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3" i="1" l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B23" i="1"/>
  <c r="AA23" i="1"/>
  <c r="T23" i="1"/>
  <c r="S23" i="1"/>
  <c r="AB22" i="1"/>
  <c r="AA22" i="1"/>
  <c r="T22" i="1"/>
  <c r="S22" i="1"/>
  <c r="AB21" i="1"/>
  <c r="AA21" i="1"/>
  <c r="T21" i="1"/>
  <c r="S21" i="1"/>
  <c r="AB20" i="1"/>
  <c r="AA20" i="1"/>
  <c r="T20" i="1"/>
  <c r="S20" i="1"/>
  <c r="AB19" i="1"/>
  <c r="AA19" i="1"/>
  <c r="T19" i="1"/>
  <c r="S19" i="1"/>
  <c r="AB18" i="1"/>
  <c r="AA18" i="1"/>
  <c r="T18" i="1"/>
  <c r="S18" i="1"/>
  <c r="AB17" i="1"/>
  <c r="AA17" i="1"/>
  <c r="T17" i="1"/>
  <c r="S17" i="1"/>
  <c r="AB16" i="1"/>
  <c r="AA16" i="1"/>
  <c r="T16" i="1"/>
  <c r="S16" i="1"/>
  <c r="AB15" i="1"/>
  <c r="AA15" i="1"/>
  <c r="T15" i="1"/>
  <c r="S15" i="1"/>
  <c r="AB14" i="1"/>
  <c r="AA14" i="1"/>
  <c r="T14" i="1"/>
  <c r="S14" i="1"/>
  <c r="AB13" i="1"/>
  <c r="AA13" i="1"/>
  <c r="T13" i="1"/>
  <c r="S13" i="1"/>
  <c r="AB12" i="1"/>
  <c r="AA12" i="1"/>
  <c r="T12" i="1"/>
  <c r="S12" i="1"/>
  <c r="AB11" i="1"/>
  <c r="AA11" i="1"/>
  <c r="T11" i="1"/>
  <c r="S11" i="1"/>
  <c r="AB10" i="1"/>
  <c r="AA10" i="1"/>
  <c r="T10" i="1"/>
  <c r="S10" i="1"/>
  <c r="AB9" i="1"/>
  <c r="AA9" i="1"/>
  <c r="T9" i="1"/>
  <c r="S9" i="1"/>
  <c r="AB8" i="1"/>
  <c r="AA8" i="1"/>
  <c r="T8" i="1"/>
  <c r="S8" i="1"/>
  <c r="AB7" i="1"/>
  <c r="AA7" i="1"/>
  <c r="T7" i="1"/>
  <c r="S7" i="1"/>
  <c r="AB6" i="1"/>
  <c r="AA6" i="1"/>
  <c r="T6" i="1"/>
  <c r="S6" i="1"/>
  <c r="AB5" i="1"/>
  <c r="AA5" i="1"/>
  <c r="T5" i="1"/>
  <c r="S5" i="1"/>
  <c r="AB4" i="1"/>
  <c r="AA4" i="1"/>
  <c r="T4" i="1"/>
  <c r="S4" i="1"/>
  <c r="AB3" i="1"/>
  <c r="T3" i="1"/>
  <c r="S3" i="1"/>
  <c r="AA3" i="1"/>
</calcChain>
</file>

<file path=xl/sharedStrings.xml><?xml version="1.0" encoding="utf-8"?>
<sst xmlns="http://schemas.openxmlformats.org/spreadsheetml/2006/main" count="246" uniqueCount="148">
  <si>
    <r>
      <rPr>
        <sz val="18"/>
        <rFont val="Verdana"/>
        <family val="2"/>
      </rPr>
      <t>Women 10km</t>
    </r>
  </si>
  <si>
    <r>
      <rPr>
        <sz val="18"/>
        <rFont val="Verdana"/>
        <family val="2"/>
      </rPr>
      <t>Results</t>
    </r>
  </si>
  <si>
    <r>
      <rPr>
        <i/>
        <sz val="8"/>
        <color rgb="FF00007F"/>
        <rFont val="Verdana"/>
        <family val="2"/>
      </rPr>
      <t xml:space="preserve">Rank    </t>
    </r>
    <r>
      <rPr>
        <i/>
        <vertAlign val="superscript"/>
        <sz val="9"/>
        <color rgb="FF00007F"/>
        <rFont val="Arial"/>
        <family val="2"/>
      </rPr>
      <t xml:space="preserve">Bib </t>
    </r>
    <r>
      <rPr>
        <i/>
        <sz val="9"/>
        <color rgb="FF00007F"/>
        <rFont val="Arial"/>
        <family val="2"/>
      </rPr>
      <t>Number</t>
    </r>
  </si>
  <si>
    <r>
      <rPr>
        <i/>
        <sz val="9"/>
        <color rgb="FF00007F"/>
        <rFont val="Arial"/>
        <family val="2"/>
      </rPr>
      <t>Family</t>
    </r>
  </si>
  <si>
    <r>
      <rPr>
        <i/>
        <sz val="9"/>
        <color rgb="FF00007F"/>
        <rFont val="Arial"/>
        <family val="2"/>
      </rPr>
      <t>First Nam</t>
    </r>
  </si>
  <si>
    <r>
      <rPr>
        <i/>
        <sz val="10"/>
        <color rgb="FF00007F"/>
        <rFont val="Arial"/>
        <family val="2"/>
      </rPr>
      <t>Y.O.B</t>
    </r>
  </si>
  <si>
    <r>
      <rPr>
        <i/>
        <sz val="9"/>
        <color rgb="FF00007F"/>
        <rFont val="Arial"/>
        <family val="2"/>
      </rPr>
      <t>Nation/Club</t>
    </r>
  </si>
  <si>
    <r>
      <rPr>
        <i/>
        <sz val="8"/>
        <color rgb="FF00007F"/>
        <rFont val="Verdana"/>
        <family val="2"/>
      </rPr>
      <t>Section Rank</t>
    </r>
  </si>
  <si>
    <r>
      <rPr>
        <i/>
        <sz val="9"/>
        <color rgb="FF00007F"/>
        <rFont val="Arial"/>
        <family val="2"/>
      </rPr>
      <t>Heat</t>
    </r>
  </si>
  <si>
    <r>
      <rPr>
        <i/>
        <sz val="9"/>
        <color rgb="FF00007F"/>
        <rFont val="Arial"/>
        <family val="2"/>
      </rPr>
      <t xml:space="preserve">Result               </t>
    </r>
    <r>
      <rPr>
        <i/>
        <vertAlign val="superscript"/>
        <sz val="9"/>
        <color rgb="FF00007F"/>
        <rFont val="Verdana"/>
        <family val="2"/>
      </rPr>
      <t>Dif</t>
    </r>
  </si>
  <si>
    <r>
      <rPr>
        <sz val="9"/>
        <rFont val="Arial"/>
        <family val="2"/>
      </rPr>
      <t>1   142</t>
    </r>
  </si>
  <si>
    <r>
      <rPr>
        <sz val="9"/>
        <rFont val="Arial"/>
        <family val="2"/>
      </rPr>
      <t>Bridi</t>
    </r>
  </si>
  <si>
    <r>
      <rPr>
        <sz val="9"/>
        <rFont val="Arial"/>
        <family val="2"/>
      </rPr>
      <t>Arianna</t>
    </r>
  </si>
  <si>
    <r>
      <rPr>
        <sz val="8"/>
        <rFont val="Arial"/>
        <family val="2"/>
      </rPr>
      <t>ITA</t>
    </r>
  </si>
  <si>
    <r>
      <rPr>
        <sz val="9"/>
        <rFont val="Arial"/>
        <family val="2"/>
      </rPr>
      <t>1\12</t>
    </r>
  </si>
  <si>
    <r>
      <rPr>
        <sz val="9"/>
        <rFont val="Arial"/>
        <family val="2"/>
      </rPr>
      <t>+00:01.85</t>
    </r>
  </si>
  <si>
    <r>
      <rPr>
        <sz val="9"/>
        <rFont val="Arial"/>
        <family val="2"/>
      </rPr>
      <t>2   160</t>
    </r>
  </si>
  <si>
    <r>
      <rPr>
        <sz val="9"/>
        <rFont val="Arial"/>
        <family val="2"/>
      </rPr>
      <t>Gabbrielleschi</t>
    </r>
  </si>
  <si>
    <r>
      <rPr>
        <sz val="9"/>
        <rFont val="Arial"/>
        <family val="2"/>
      </rPr>
      <t>Giulia</t>
    </r>
  </si>
  <si>
    <r>
      <rPr>
        <sz val="9"/>
        <rFont val="Arial"/>
        <family val="2"/>
      </rPr>
      <t>2\12</t>
    </r>
  </si>
  <si>
    <r>
      <rPr>
        <sz val="9"/>
        <rFont val="Arial"/>
        <family val="2"/>
      </rPr>
      <t>+00:01.05</t>
    </r>
  </si>
  <si>
    <r>
      <rPr>
        <sz val="9"/>
        <rFont val="Arial"/>
        <family val="2"/>
      </rPr>
      <t>3   162</t>
    </r>
  </si>
  <si>
    <r>
      <rPr>
        <sz val="9"/>
        <rFont val="Arial"/>
        <family val="2"/>
      </rPr>
      <t>Kiss</t>
    </r>
  </si>
  <si>
    <r>
      <rPr>
        <sz val="9"/>
        <rFont val="Arial"/>
        <family val="2"/>
      </rPr>
      <t>Nikoletta</t>
    </r>
  </si>
  <si>
    <r>
      <rPr>
        <sz val="8"/>
        <rFont val="Arial"/>
        <family val="2"/>
      </rPr>
      <t>HUN</t>
    </r>
  </si>
  <si>
    <r>
      <rPr>
        <sz val="9"/>
        <rFont val="Arial"/>
        <family val="2"/>
      </rPr>
      <t>1\7</t>
    </r>
  </si>
  <si>
    <r>
      <rPr>
        <sz val="9"/>
        <rFont val="Arial"/>
        <family val="2"/>
      </rPr>
      <t>+00:27.20</t>
    </r>
  </si>
  <si>
    <r>
      <rPr>
        <sz val="9"/>
        <rFont val="Arial"/>
        <family val="2"/>
      </rPr>
      <t>4   163</t>
    </r>
  </si>
  <si>
    <r>
      <rPr>
        <sz val="9"/>
        <rFont val="Arial"/>
        <family val="2"/>
      </rPr>
      <t>Pechanova</t>
    </r>
  </si>
  <si>
    <r>
      <rPr>
        <sz val="9"/>
        <rFont val="Arial"/>
        <family val="2"/>
      </rPr>
      <t>Jana</t>
    </r>
  </si>
  <si>
    <r>
      <rPr>
        <sz val="8"/>
        <rFont val="Arial"/>
        <family val="2"/>
      </rPr>
      <t>CZE</t>
    </r>
  </si>
  <si>
    <r>
      <rPr>
        <sz val="9"/>
        <rFont val="Arial"/>
        <family val="2"/>
      </rPr>
      <t>3\12</t>
    </r>
  </si>
  <si>
    <r>
      <rPr>
        <sz val="9"/>
        <rFont val="Arial"/>
        <family val="2"/>
      </rPr>
      <t>+00:30.10</t>
    </r>
  </si>
  <si>
    <r>
      <rPr>
        <sz val="9"/>
        <rFont val="Arial"/>
        <family val="2"/>
      </rPr>
      <t>5   155</t>
    </r>
  </si>
  <si>
    <r>
      <rPr>
        <sz val="9"/>
        <rFont val="Arial"/>
        <family val="2"/>
      </rPr>
      <t>Zachoszcz</t>
    </r>
  </si>
  <si>
    <r>
      <rPr>
        <sz val="9"/>
        <rFont val="Arial"/>
        <family val="2"/>
      </rPr>
      <t>Joanna</t>
    </r>
  </si>
  <si>
    <r>
      <rPr>
        <sz val="8"/>
        <rFont val="Arial"/>
        <family val="2"/>
      </rPr>
      <t>POL</t>
    </r>
  </si>
  <si>
    <r>
      <rPr>
        <sz val="9"/>
        <rFont val="Arial"/>
        <family val="2"/>
      </rPr>
      <t>4\12</t>
    </r>
  </si>
  <si>
    <r>
      <rPr>
        <sz val="9"/>
        <rFont val="Arial"/>
        <family val="2"/>
      </rPr>
      <t>+00:30.40</t>
    </r>
  </si>
  <si>
    <r>
      <rPr>
        <sz val="9"/>
        <rFont val="Arial"/>
        <family val="2"/>
      </rPr>
      <t>6   152</t>
    </r>
  </si>
  <si>
    <r>
      <rPr>
        <sz val="9"/>
        <rFont val="Arial"/>
        <family val="2"/>
      </rPr>
      <t>Bosslet</t>
    </r>
  </si>
  <si>
    <r>
      <rPr>
        <sz val="9"/>
        <rFont val="Arial"/>
        <family val="2"/>
      </rPr>
      <t>Sarah</t>
    </r>
  </si>
  <si>
    <r>
      <rPr>
        <sz val="8"/>
        <rFont val="Arial"/>
        <family val="2"/>
      </rPr>
      <t>GER</t>
    </r>
  </si>
  <si>
    <r>
      <rPr>
        <sz val="9"/>
        <rFont val="Arial"/>
        <family val="2"/>
      </rPr>
      <t>5\12</t>
    </r>
  </si>
  <si>
    <r>
      <rPr>
        <sz val="9"/>
        <rFont val="Arial"/>
        <family val="2"/>
      </rPr>
      <t>+00:36.55</t>
    </r>
  </si>
  <si>
    <r>
      <rPr>
        <sz val="9"/>
        <rFont val="Arial"/>
        <family val="2"/>
      </rPr>
      <t>7   156</t>
    </r>
  </si>
  <si>
    <r>
      <rPr>
        <sz val="9"/>
        <rFont val="Arial"/>
        <family val="2"/>
      </rPr>
      <t>Tettamanzi</t>
    </r>
  </si>
  <si>
    <r>
      <rPr>
        <sz val="9"/>
        <rFont val="Arial"/>
        <family val="2"/>
      </rPr>
      <t>Alisia</t>
    </r>
  </si>
  <si>
    <r>
      <rPr>
        <sz val="9"/>
        <rFont val="Arial"/>
        <family val="2"/>
      </rPr>
      <t>2\7</t>
    </r>
  </si>
  <si>
    <r>
      <rPr>
        <sz val="9"/>
        <rFont val="Arial"/>
        <family val="2"/>
      </rPr>
      <t>+00:40.20</t>
    </r>
  </si>
  <si>
    <r>
      <rPr>
        <sz val="9"/>
        <rFont val="Arial"/>
        <family val="2"/>
      </rPr>
      <t>8   147</t>
    </r>
  </si>
  <si>
    <r>
      <rPr>
        <sz val="9"/>
        <rFont val="Arial"/>
        <family val="2"/>
      </rPr>
      <t>Raimondi</t>
    </r>
  </si>
  <si>
    <r>
      <rPr>
        <sz val="9"/>
        <rFont val="Arial"/>
        <family val="2"/>
      </rPr>
      <t>Ilaria</t>
    </r>
  </si>
  <si>
    <r>
      <rPr>
        <sz val="9"/>
        <rFont val="Arial"/>
        <family val="2"/>
      </rPr>
      <t>6\12</t>
    </r>
  </si>
  <si>
    <r>
      <rPr>
        <sz val="9"/>
        <rFont val="Arial"/>
        <family val="2"/>
      </rPr>
      <t>+01:22.10</t>
    </r>
  </si>
  <si>
    <r>
      <rPr>
        <sz val="9"/>
        <rFont val="Arial"/>
        <family val="2"/>
      </rPr>
      <t>9   148</t>
    </r>
  </si>
  <si>
    <r>
      <rPr>
        <sz val="9"/>
        <rFont val="Arial"/>
        <family val="2"/>
      </rPr>
      <t>Burska</t>
    </r>
  </si>
  <si>
    <r>
      <rPr>
        <sz val="9"/>
        <rFont val="Arial"/>
        <family val="2"/>
      </rPr>
      <t>Justyna</t>
    </r>
  </si>
  <si>
    <r>
      <rPr>
        <sz val="9"/>
        <rFont val="Arial"/>
        <family val="2"/>
      </rPr>
      <t>7\12</t>
    </r>
  </si>
  <si>
    <r>
      <rPr>
        <sz val="9"/>
        <rFont val="Arial"/>
        <family val="2"/>
      </rPr>
      <t>+04:19.00</t>
    </r>
  </si>
  <si>
    <r>
      <rPr>
        <sz val="9"/>
        <rFont val="Arial"/>
        <family val="2"/>
      </rPr>
      <t>10   151</t>
    </r>
  </si>
  <si>
    <r>
      <rPr>
        <sz val="9"/>
        <rFont val="Arial"/>
        <family val="2"/>
      </rPr>
      <t>Girloanta</t>
    </r>
  </si>
  <si>
    <r>
      <rPr>
        <sz val="9"/>
        <rFont val="Arial"/>
        <family val="2"/>
      </rPr>
      <t>Eden</t>
    </r>
  </si>
  <si>
    <r>
      <rPr>
        <sz val="8"/>
        <rFont val="Arial"/>
        <family val="2"/>
      </rPr>
      <t>ISR</t>
    </r>
  </si>
  <si>
    <r>
      <rPr>
        <sz val="9"/>
        <rFont val="Arial"/>
        <family val="2"/>
      </rPr>
      <t>1\4</t>
    </r>
  </si>
  <si>
    <r>
      <rPr>
        <sz val="9"/>
        <rFont val="Arial"/>
        <family val="2"/>
      </rPr>
      <t>+04:19.40</t>
    </r>
  </si>
  <si>
    <r>
      <rPr>
        <sz val="9"/>
        <rFont val="Arial"/>
        <family val="2"/>
      </rPr>
      <t>11   153</t>
    </r>
  </si>
  <si>
    <r>
      <rPr>
        <sz val="9"/>
        <rFont val="Arial"/>
        <family val="2"/>
      </rPr>
      <t>Rybarova</t>
    </r>
  </si>
  <si>
    <r>
      <rPr>
        <sz val="9"/>
        <rFont val="Arial"/>
        <family val="2"/>
      </rPr>
      <t>Silvie</t>
    </r>
  </si>
  <si>
    <r>
      <rPr>
        <sz val="9"/>
        <rFont val="Arial"/>
        <family val="2"/>
      </rPr>
      <t>8\12</t>
    </r>
  </si>
  <si>
    <r>
      <rPr>
        <sz val="9"/>
        <rFont val="Arial"/>
        <family val="2"/>
      </rPr>
      <t>+04:28.65</t>
    </r>
  </si>
  <si>
    <r>
      <rPr>
        <sz val="9"/>
        <rFont val="Arial"/>
        <family val="2"/>
      </rPr>
      <t>12   154</t>
    </r>
  </si>
  <si>
    <r>
      <rPr>
        <sz val="9"/>
        <rFont val="Arial"/>
        <family val="2"/>
      </rPr>
      <t>Benesova</t>
    </r>
  </si>
  <si>
    <r>
      <rPr>
        <sz val="9"/>
        <rFont val="Arial"/>
        <family val="2"/>
      </rPr>
      <t>Alena</t>
    </r>
  </si>
  <si>
    <r>
      <rPr>
        <sz val="9"/>
        <rFont val="Arial"/>
        <family val="2"/>
      </rPr>
      <t>3\7</t>
    </r>
  </si>
  <si>
    <r>
      <rPr>
        <sz val="9"/>
        <rFont val="Arial"/>
        <family val="2"/>
      </rPr>
      <t>+07:38.85</t>
    </r>
  </si>
  <si>
    <r>
      <rPr>
        <sz val="9"/>
        <rFont val="Arial"/>
        <family val="2"/>
      </rPr>
      <t>13   145</t>
    </r>
  </si>
  <si>
    <r>
      <rPr>
        <sz val="9"/>
        <rFont val="Arial"/>
        <family val="2"/>
      </rPr>
      <t>Zabludoff</t>
    </r>
  </si>
  <si>
    <r>
      <rPr>
        <sz val="9"/>
        <rFont val="Arial"/>
        <family val="2"/>
      </rPr>
      <t>Chaya</t>
    </r>
  </si>
  <si>
    <r>
      <rPr>
        <sz val="9"/>
        <rFont val="Arial"/>
        <family val="2"/>
      </rPr>
      <t>9\12</t>
    </r>
  </si>
  <si>
    <r>
      <rPr>
        <sz val="9"/>
        <rFont val="Arial"/>
        <family val="2"/>
      </rPr>
      <t>+07:38.95</t>
    </r>
  </si>
  <si>
    <r>
      <rPr>
        <sz val="9"/>
        <rFont val="Arial"/>
        <family val="2"/>
      </rPr>
      <t>14   143</t>
    </r>
  </si>
  <si>
    <r>
      <rPr>
        <sz val="9"/>
        <rFont val="Arial"/>
        <family val="2"/>
      </rPr>
      <t>Olsson</t>
    </r>
  </si>
  <si>
    <r>
      <rPr>
        <sz val="9"/>
        <rFont val="Arial"/>
        <family val="2"/>
      </rPr>
      <t>Ellen</t>
    </r>
  </si>
  <si>
    <r>
      <rPr>
        <sz val="8"/>
        <rFont val="Arial"/>
        <family val="2"/>
      </rPr>
      <t>SWE</t>
    </r>
  </si>
  <si>
    <r>
      <rPr>
        <sz val="9"/>
        <rFont val="Arial"/>
        <family val="2"/>
      </rPr>
      <t>10\12</t>
    </r>
  </si>
  <si>
    <r>
      <rPr>
        <sz val="9"/>
        <rFont val="Arial"/>
        <family val="2"/>
      </rPr>
      <t>+08:14.15</t>
    </r>
  </si>
  <si>
    <r>
      <rPr>
        <sz val="9"/>
        <rFont val="Arial"/>
        <family val="2"/>
      </rPr>
      <t>15   141</t>
    </r>
  </si>
  <si>
    <r>
      <rPr>
        <sz val="9"/>
        <rFont val="Arial"/>
        <family val="2"/>
      </rPr>
      <t>Erkal</t>
    </r>
  </si>
  <si>
    <r>
      <rPr>
        <sz val="9"/>
        <rFont val="Arial"/>
        <family val="2"/>
      </rPr>
      <t>Nilay</t>
    </r>
  </si>
  <si>
    <r>
      <rPr>
        <sz val="8"/>
        <rFont val="Arial"/>
        <family val="2"/>
      </rPr>
      <t>TUR</t>
    </r>
  </si>
  <si>
    <r>
      <rPr>
        <sz val="9"/>
        <rFont val="Arial"/>
        <family val="2"/>
      </rPr>
      <t>2\4</t>
    </r>
  </si>
  <si>
    <r>
      <rPr>
        <sz val="9"/>
        <rFont val="Arial"/>
        <family val="2"/>
      </rPr>
      <t>+08:17.75</t>
    </r>
  </si>
  <si>
    <r>
      <rPr>
        <sz val="9"/>
        <rFont val="Arial"/>
        <family val="2"/>
      </rPr>
      <t>16   158</t>
    </r>
  </si>
  <si>
    <r>
      <rPr>
        <sz val="9"/>
        <rFont val="Arial"/>
        <family val="2"/>
      </rPr>
      <t>Amit</t>
    </r>
  </si>
  <si>
    <r>
      <rPr>
        <sz val="9"/>
        <rFont val="Arial"/>
        <family val="2"/>
      </rPr>
      <t>Rotem</t>
    </r>
  </si>
  <si>
    <r>
      <rPr>
        <sz val="9"/>
        <rFont val="Arial"/>
        <family val="2"/>
      </rPr>
      <t>11\12</t>
    </r>
  </si>
  <si>
    <r>
      <rPr>
        <sz val="9"/>
        <rFont val="Arial"/>
        <family val="2"/>
      </rPr>
      <t>+08:43.00</t>
    </r>
  </si>
  <si>
    <r>
      <rPr>
        <sz val="9"/>
        <rFont val="Arial"/>
        <family val="2"/>
      </rPr>
      <t>17   149</t>
    </r>
  </si>
  <si>
    <r>
      <rPr>
        <sz val="9"/>
        <rFont val="Arial"/>
        <family val="2"/>
      </rPr>
      <t>Lemcoff</t>
    </r>
  </si>
  <si>
    <r>
      <rPr>
        <sz val="9"/>
        <rFont val="Arial"/>
        <family val="2"/>
      </rPr>
      <t>Tali</t>
    </r>
  </si>
  <si>
    <r>
      <rPr>
        <sz val="9"/>
        <rFont val="Arial"/>
        <family val="2"/>
      </rPr>
      <t>4\7</t>
    </r>
  </si>
  <si>
    <r>
      <rPr>
        <sz val="9"/>
        <rFont val="Arial"/>
        <family val="2"/>
      </rPr>
      <t>+09:32.25</t>
    </r>
  </si>
  <si>
    <r>
      <rPr>
        <sz val="9"/>
        <rFont val="Arial"/>
        <family val="2"/>
      </rPr>
      <t>18   150</t>
    </r>
  </si>
  <si>
    <r>
      <rPr>
        <sz val="9"/>
        <rFont val="Arial"/>
        <family val="2"/>
      </rPr>
      <t>Sterbova</t>
    </r>
  </si>
  <si>
    <r>
      <rPr>
        <sz val="9"/>
        <rFont val="Arial"/>
        <family val="2"/>
      </rPr>
      <t>Lenka</t>
    </r>
  </si>
  <si>
    <r>
      <rPr>
        <sz val="9"/>
        <rFont val="Arial"/>
        <family val="2"/>
      </rPr>
      <t>12\12</t>
    </r>
  </si>
  <si>
    <r>
      <rPr>
        <sz val="9"/>
        <rFont val="Arial"/>
        <family val="2"/>
      </rPr>
      <t>+09:58.40</t>
    </r>
  </si>
  <si>
    <r>
      <rPr>
        <sz val="9"/>
        <rFont val="Arial"/>
        <family val="2"/>
      </rPr>
      <t>19   146</t>
    </r>
  </si>
  <si>
    <r>
      <rPr>
        <sz val="9"/>
        <rFont val="Arial"/>
        <family val="2"/>
      </rPr>
      <t>Flaishman</t>
    </r>
  </si>
  <si>
    <r>
      <rPr>
        <sz val="9"/>
        <rFont val="Arial"/>
        <family val="2"/>
      </rPr>
      <t>Avital</t>
    </r>
  </si>
  <si>
    <r>
      <rPr>
        <sz val="9"/>
        <rFont val="Arial"/>
        <family val="2"/>
      </rPr>
      <t>3\4</t>
    </r>
  </si>
  <si>
    <r>
      <rPr>
        <sz val="9"/>
        <rFont val="Arial"/>
        <family val="2"/>
      </rPr>
      <t>+11:24.75</t>
    </r>
  </si>
  <si>
    <r>
      <rPr>
        <sz val="9"/>
        <rFont val="Arial"/>
        <family val="2"/>
      </rPr>
      <t>20   157</t>
    </r>
  </si>
  <si>
    <r>
      <rPr>
        <sz val="9"/>
        <rFont val="Arial"/>
        <family val="2"/>
      </rPr>
      <t>Meirov</t>
    </r>
  </si>
  <si>
    <r>
      <rPr>
        <sz val="9"/>
        <rFont val="Arial"/>
        <family val="2"/>
      </rPr>
      <t>5\7</t>
    </r>
  </si>
  <si>
    <r>
      <rPr>
        <sz val="9"/>
        <rFont val="Arial"/>
        <family val="2"/>
      </rPr>
      <t>+11:45.25</t>
    </r>
  </si>
  <si>
    <r>
      <rPr>
        <sz val="9"/>
        <rFont val="Arial"/>
        <family val="2"/>
      </rPr>
      <t>21   159</t>
    </r>
  </si>
  <si>
    <r>
      <rPr>
        <sz val="9"/>
        <rFont val="Arial"/>
        <family val="2"/>
      </rPr>
      <t>Donmez</t>
    </r>
  </si>
  <si>
    <r>
      <rPr>
        <sz val="9"/>
        <rFont val="Arial"/>
        <family val="2"/>
      </rPr>
      <t>Ecem</t>
    </r>
  </si>
  <si>
    <r>
      <rPr>
        <sz val="9"/>
        <rFont val="Arial"/>
        <family val="2"/>
      </rPr>
      <t>6\7</t>
    </r>
  </si>
  <si>
    <r>
      <rPr>
        <sz val="9"/>
        <rFont val="Arial"/>
        <family val="2"/>
      </rPr>
      <t>+14:58.95</t>
    </r>
  </si>
  <si>
    <r>
      <rPr>
        <sz val="9"/>
        <rFont val="Arial"/>
        <family val="2"/>
      </rPr>
      <t>22   144</t>
    </r>
  </si>
  <si>
    <r>
      <rPr>
        <sz val="9"/>
        <rFont val="Arial"/>
        <family val="2"/>
      </rPr>
      <t>Shimron</t>
    </r>
  </si>
  <si>
    <r>
      <rPr>
        <sz val="9"/>
        <rFont val="Arial"/>
        <family val="2"/>
      </rPr>
      <t>Rotem Bela</t>
    </r>
  </si>
  <si>
    <r>
      <rPr>
        <sz val="9"/>
        <rFont val="Arial"/>
        <family val="2"/>
      </rPr>
      <t>7\7</t>
    </r>
  </si>
  <si>
    <r>
      <rPr>
        <sz val="9"/>
        <rFont val="Arial"/>
        <family val="2"/>
      </rPr>
      <t>No Score</t>
    </r>
  </si>
  <si>
    <r>
      <rPr>
        <sz val="9"/>
        <rFont val="Arial"/>
        <family val="2"/>
      </rPr>
      <t>DNF</t>
    </r>
  </si>
  <si>
    <r>
      <rPr>
        <sz val="9"/>
        <rFont val="Arial"/>
        <family val="2"/>
      </rPr>
      <t>23   161</t>
    </r>
  </si>
  <si>
    <r>
      <rPr>
        <sz val="9"/>
        <rFont val="Arial"/>
        <family val="2"/>
      </rPr>
      <t>Shiff</t>
    </r>
  </si>
  <si>
    <r>
      <rPr>
        <sz val="9"/>
        <rFont val="Arial"/>
        <family val="2"/>
      </rPr>
      <t>Neta Ester</t>
    </r>
  </si>
  <si>
    <r>
      <rPr>
        <sz val="9"/>
        <rFont val="Arial"/>
        <family val="2"/>
      </rPr>
      <t>4\4</t>
    </r>
  </si>
  <si>
    <r>
      <rPr>
        <sz val="9"/>
        <rFont val="Arial"/>
        <family val="2"/>
      </rPr>
      <t>Page 1 of 1</t>
    </r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</si>
  <si>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</si>
  <si>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</si>
  <si>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</si>
  <si>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</si>
  <si>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</si>
  <si>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</si>
  <si>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</si>
  <si>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</si>
  <si>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field_size</t>
  </si>
  <si>
    <t>time</t>
  </si>
  <si>
    <t>place</t>
  </si>
  <si>
    <t>LEN Cup</t>
  </si>
  <si>
    <t>Eilat, ISR</t>
  </si>
  <si>
    <t>Neutral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</si>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</sst>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.00;@"/>
    <numFmt numFmtId="165" formatCode="mm/dd/yyyy;@"/>
  </numFmts>
  <fonts count="16" x14ac:knownFonts="1">
    <font>
      <sz val="10"/>
      <color rgb="FF000000"/>
      <name val="Times New Roman"/>
      <charset val="204"/>
    </font>
    <font>
      <sz val="10"/>
      <color rgb="FF000000"/>
      <name val="Tahoma"/>
      <family val="2"/>
    </font>
    <font>
      <sz val="18"/>
      <name val="Verdana"/>
    </font>
    <font>
      <i/>
      <sz val="9"/>
      <name val="Arial"/>
    </font>
    <font>
      <i/>
      <sz val="10"/>
      <name val="Arial"/>
    </font>
    <font>
      <sz val="9"/>
      <name val="Arial"/>
    </font>
    <font>
      <sz val="9"/>
      <color rgb="FF000000"/>
      <name val="Arial"/>
      <family val="2"/>
    </font>
    <font>
      <sz val="8"/>
      <name val="Arial"/>
    </font>
    <font>
      <sz val="18"/>
      <name val="Verdana"/>
      <family val="2"/>
    </font>
    <font>
      <i/>
      <sz val="8"/>
      <color rgb="FF00007F"/>
      <name val="Verdana"/>
      <family val="2"/>
    </font>
    <font>
      <i/>
      <vertAlign val="superscript"/>
      <sz val="9"/>
      <color rgb="FF00007F"/>
      <name val="Arial"/>
      <family val="2"/>
    </font>
    <font>
      <i/>
      <sz val="9"/>
      <color rgb="FF00007F"/>
      <name val="Arial"/>
      <family val="2"/>
    </font>
    <font>
      <i/>
      <sz val="10"/>
      <color rgb="FF00007F"/>
      <name val="Arial"/>
      <family val="2"/>
    </font>
    <font>
      <i/>
      <vertAlign val="superscript"/>
      <sz val="9"/>
      <color rgb="FF00007F"/>
      <name val="Verdana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7F"/>
      </top>
      <bottom/>
      <diagonal/>
    </border>
    <border>
      <left/>
      <right/>
      <top style="thin">
        <color rgb="FF00007F"/>
      </top>
      <bottom style="thin">
        <color rgb="FF00007F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wrapText="1" indent="1"/>
    </xf>
    <xf numFmtId="0" fontId="5" fillId="0" borderId="2" xfId="0" applyFont="1" applyFill="1" applyBorder="1" applyAlignment="1">
      <alignment horizontal="right" vertical="top" wrapText="1" indent="2"/>
    </xf>
    <xf numFmtId="1" fontId="6" fillId="0" borderId="2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4" shrinkToFit="1"/>
    </xf>
    <xf numFmtId="0" fontId="5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2" xfId="0" applyFont="1" applyFill="1" applyBorder="1" applyAlignment="1">
      <alignment horizontal="left" vertical="top" wrapText="1"/>
    </xf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indent="5" shrinkToFit="1"/>
    </xf>
    <xf numFmtId="0" fontId="2" fillId="0" borderId="0" xfId="0" applyFont="1" applyFill="1" applyBorder="1" applyAlignment="1">
      <alignment horizontal="left" wrapText="1" indent="12"/>
    </xf>
    <xf numFmtId="0" fontId="2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7"/>
    </xf>
    <xf numFmtId="0" fontId="4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348488</xdr:colOff>
      <xdr:row>0</xdr:row>
      <xdr:rowOff>228595</xdr:rowOff>
    </xdr:from>
    <xdr:ext cx="1438655" cy="108203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8655" cy="1082039"/>
        </a:xfrm>
        <a:prstGeom prst="rect">
          <a:avLst/>
        </a:prstGeom>
      </xdr:spPr>
    </xdr:pic>
    <xdr:clientData/>
  </xdr:oneCellAnchor>
  <xdr:oneCellAnchor>
    <xdr:from>
      <xdr:col>3</xdr:col>
      <xdr:colOff>29972</xdr:colOff>
      <xdr:row>0</xdr:row>
      <xdr:rowOff>320034</xdr:rowOff>
    </xdr:from>
    <xdr:ext cx="605028" cy="609600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5028" cy="609600"/>
        </a:xfrm>
        <a:prstGeom prst="rect">
          <a:avLst/>
        </a:prstGeom>
      </xdr:spPr>
    </xdr:pic>
    <xdr:clientData/>
  </xdr:oneCellAnchor>
  <xdr:oneCellAnchor>
    <xdr:from>
      <xdr:col>2</xdr:col>
      <xdr:colOff>395223</xdr:colOff>
      <xdr:row>25</xdr:row>
      <xdr:rowOff>3167885</xdr:rowOff>
    </xdr:from>
    <xdr:ext cx="4594860" cy="6731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594860" cy="67310"/>
        </a:xfrm>
        <a:custGeom>
          <a:avLst/>
          <a:gdLst/>
          <a:ahLst/>
          <a:cxnLst/>
          <a:rect l="0" t="0" r="0" b="0"/>
          <a:pathLst>
            <a:path w="4594860" h="67310">
              <a:moveTo>
                <a:pt x="4594859" y="0"/>
              </a:moveTo>
              <a:lnTo>
                <a:pt x="0" y="28955"/>
              </a:lnTo>
              <a:lnTo>
                <a:pt x="0" y="67055"/>
              </a:lnTo>
              <a:lnTo>
                <a:pt x="4594859" y="38099"/>
              </a:lnTo>
              <a:lnTo>
                <a:pt x="4594859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6</xdr:col>
      <xdr:colOff>60451</xdr:colOff>
      <xdr:row>25</xdr:row>
      <xdr:rowOff>3457444</xdr:rowOff>
    </xdr:from>
    <xdr:ext cx="1296923" cy="403859"/>
    <xdr:pic>
      <xdr:nvPicPr>
        <xdr:cNvPr id="5" name="image3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6923" cy="4038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A2" workbookViewId="0">
      <selection activeCell="U4" sqref="U4"/>
    </sheetView>
  </sheetViews>
  <sheetFormatPr defaultRowHeight="13.2" x14ac:dyDescent="0.25"/>
  <cols>
    <col min="1" max="1" width="2.21875" customWidth="1"/>
    <col min="2" max="2" width="12.6640625" customWidth="1"/>
    <col min="3" max="3" width="10.44140625" customWidth="1"/>
    <col min="4" max="4" width="9.33203125" customWidth="1"/>
    <col min="5" max="5" width="2.21875" customWidth="1"/>
    <col min="6" max="6" width="10.44140625" customWidth="1"/>
    <col min="7" max="7" width="3.33203125" customWidth="1"/>
    <col min="8" max="8" width="6.88671875" customWidth="1"/>
    <col min="9" max="9" width="11.5546875" customWidth="1"/>
    <col min="10" max="10" width="2.21875" customWidth="1"/>
    <col min="11" max="11" width="9.33203125" customWidth="1"/>
    <col min="12" max="12" width="5.77734375" customWidth="1"/>
    <col min="13" max="13" width="20.88671875" customWidth="1"/>
    <col min="14" max="14" width="11.5546875" customWidth="1"/>
    <col min="15" max="15" width="8" customWidth="1"/>
    <col min="16" max="16" width="4.6640625" customWidth="1"/>
    <col min="19" max="19" width="11.109375" bestFit="1" customWidth="1"/>
    <col min="21" max="21" width="9.109375" bestFit="1" customWidth="1"/>
  </cols>
  <sheetData>
    <row r="1" spans="1:29" ht="158.25" customHeight="1" x14ac:dyDescent="0.35">
      <c r="A1" s="23">
        <v>0.52766199999999996</v>
      </c>
      <c r="B1" s="23"/>
      <c r="C1" s="23"/>
      <c r="D1" s="23"/>
      <c r="E1" s="23"/>
      <c r="F1" s="24" t="s">
        <v>0</v>
      </c>
      <c r="G1" s="24"/>
      <c r="H1" s="24"/>
      <c r="I1" s="24"/>
      <c r="J1" s="24"/>
      <c r="K1" s="24"/>
      <c r="L1" s="24"/>
      <c r="M1" s="25" t="s">
        <v>1</v>
      </c>
      <c r="N1" s="25"/>
      <c r="O1" s="25"/>
      <c r="P1" s="25"/>
    </row>
    <row r="2" spans="1:29" ht="38.25" customHeight="1" x14ac:dyDescent="0.25">
      <c r="A2" s="26" t="s">
        <v>2</v>
      </c>
      <c r="B2" s="26"/>
      <c r="C2" s="1" t="s">
        <v>3</v>
      </c>
      <c r="D2" s="27" t="s">
        <v>4</v>
      </c>
      <c r="E2" s="27"/>
      <c r="F2" s="27"/>
      <c r="G2" s="28" t="s">
        <v>5</v>
      </c>
      <c r="H2" s="28"/>
      <c r="I2" s="29" t="s">
        <v>6</v>
      </c>
      <c r="J2" s="29"/>
      <c r="K2" s="2" t="s">
        <v>7</v>
      </c>
      <c r="L2" s="3" t="s">
        <v>8</v>
      </c>
      <c r="M2" s="30" t="s">
        <v>9</v>
      </c>
      <c r="N2" s="30"/>
      <c r="O2" s="30"/>
      <c r="P2" s="30"/>
      <c r="S2" s="13" t="s">
        <v>133</v>
      </c>
      <c r="T2" s="13" t="s">
        <v>134</v>
      </c>
      <c r="U2" s="14" t="s">
        <v>135</v>
      </c>
      <c r="V2" s="13" t="s">
        <v>136</v>
      </c>
      <c r="W2" s="13" t="s">
        <v>137</v>
      </c>
      <c r="X2" s="13" t="s">
        <v>138</v>
      </c>
      <c r="Y2" s="13" t="s">
        <v>139</v>
      </c>
      <c r="Z2" s="13" t="s">
        <v>140</v>
      </c>
      <c r="AA2" s="13" t="s">
        <v>141</v>
      </c>
      <c r="AB2" s="13" t="s">
        <v>142</v>
      </c>
      <c r="AC2" s="13" t="s">
        <v>143</v>
      </c>
    </row>
    <row r="3" spans="1:29" ht="13.95" customHeight="1" x14ac:dyDescent="0.25">
      <c r="A3" s="21"/>
      <c r="B3" s="4" t="s">
        <v>10</v>
      </c>
      <c r="C3" s="19" t="s">
        <v>11</v>
      </c>
      <c r="D3" s="19"/>
      <c r="E3" s="19" t="s">
        <v>12</v>
      </c>
      <c r="F3" s="19"/>
      <c r="G3" s="19"/>
      <c r="H3" s="5">
        <v>1995</v>
      </c>
      <c r="I3" s="6" t="s">
        <v>13</v>
      </c>
      <c r="J3" s="20" t="s">
        <v>14</v>
      </c>
      <c r="K3" s="20"/>
      <c r="L3" s="20"/>
      <c r="M3" s="7">
        <v>8.3670079999999994E-2</v>
      </c>
      <c r="N3" s="8" t="s">
        <v>15</v>
      </c>
      <c r="O3" s="9"/>
      <c r="P3" s="10"/>
      <c r="S3" s="15" t="str">
        <f>TRIM(PROPER(E3&amp;" "&amp;C3))</f>
        <v>Arianna Bridi</v>
      </c>
      <c r="T3" s="15" t="str">
        <f>I3</f>
        <v>ITA</v>
      </c>
      <c r="U3" s="16">
        <v>42449</v>
      </c>
      <c r="V3" s="15" t="s">
        <v>144</v>
      </c>
      <c r="W3" s="15" t="s">
        <v>145</v>
      </c>
      <c r="X3" s="15">
        <v>10</v>
      </c>
      <c r="Y3" s="15" t="s">
        <v>147</v>
      </c>
      <c r="Z3" s="15" t="s">
        <v>146</v>
      </c>
      <c r="AA3" s="15">
        <f>COUNTA($D$3:$E$32)</f>
        <v>23</v>
      </c>
      <c r="AB3" s="17">
        <f>M3*86400</f>
        <v>7229.0949119999996</v>
      </c>
      <c r="AC3" s="15" t="str">
        <f>LEFT(B3,SEARCH(" ",B3)-1)</f>
        <v>1</v>
      </c>
    </row>
    <row r="4" spans="1:29" ht="15" customHeight="1" x14ac:dyDescent="0.25">
      <c r="A4" s="22"/>
      <c r="B4" s="4" t="s">
        <v>16</v>
      </c>
      <c r="C4" s="19" t="s">
        <v>17</v>
      </c>
      <c r="D4" s="19"/>
      <c r="E4" s="19" t="s">
        <v>18</v>
      </c>
      <c r="F4" s="19"/>
      <c r="G4" s="19"/>
      <c r="H4" s="5">
        <v>1996</v>
      </c>
      <c r="I4" s="6" t="s">
        <v>13</v>
      </c>
      <c r="J4" s="20" t="s">
        <v>19</v>
      </c>
      <c r="K4" s="20"/>
      <c r="L4" s="20"/>
      <c r="M4" s="7">
        <v>8.3692130000000003E-2</v>
      </c>
      <c r="N4" s="8" t="s">
        <v>20</v>
      </c>
      <c r="O4" s="9"/>
      <c r="P4" s="10"/>
      <c r="S4" s="15" t="str">
        <f t="shared" ref="S4:S23" si="0">TRIM(PROPER(E4&amp;" "&amp;C4))</f>
        <v>Giulia Gabbrielleschi</v>
      </c>
      <c r="T4" s="15" t="str">
        <f t="shared" ref="T4:T23" si="1">I4</f>
        <v>ITA</v>
      </c>
      <c r="U4" s="16">
        <v>42449</v>
      </c>
      <c r="V4" s="15" t="s">
        <v>144</v>
      </c>
      <c r="W4" s="15" t="s">
        <v>145</v>
      </c>
      <c r="X4" s="15">
        <v>10</v>
      </c>
      <c r="Y4" s="15" t="s">
        <v>147</v>
      </c>
      <c r="Z4" s="15" t="s">
        <v>146</v>
      </c>
      <c r="AA4" s="15">
        <f t="shared" ref="AA4:AA23" si="2">COUNTA($D$3:$E$32)</f>
        <v>23</v>
      </c>
      <c r="AB4" s="17">
        <f t="shared" ref="AB4:AB23" si="3">M4*86400</f>
        <v>7231.0000319999999</v>
      </c>
      <c r="AC4" s="15" t="str">
        <f t="shared" ref="AC4:AC23" si="4">LEFT(B4,SEARCH(" ",B4)-1)</f>
        <v>2</v>
      </c>
    </row>
    <row r="5" spans="1:29" ht="15" customHeight="1" x14ac:dyDescent="0.25">
      <c r="A5" s="22"/>
      <c r="B5" s="4" t="s">
        <v>21</v>
      </c>
      <c r="C5" s="19" t="s">
        <v>22</v>
      </c>
      <c r="D5" s="19"/>
      <c r="E5" s="19" t="s">
        <v>23</v>
      </c>
      <c r="F5" s="19"/>
      <c r="G5" s="19"/>
      <c r="H5" s="5">
        <v>1997</v>
      </c>
      <c r="I5" s="6" t="s">
        <v>24</v>
      </c>
      <c r="J5" s="20" t="s">
        <v>25</v>
      </c>
      <c r="K5" s="20"/>
      <c r="L5" s="20"/>
      <c r="M5" s="7">
        <v>8.3993230000000002E-2</v>
      </c>
      <c r="N5" s="8" t="s">
        <v>26</v>
      </c>
      <c r="O5" s="9"/>
      <c r="P5" s="10"/>
      <c r="S5" s="15" t="str">
        <f t="shared" si="0"/>
        <v>Nikoletta Kiss</v>
      </c>
      <c r="T5" s="15" t="str">
        <f t="shared" si="1"/>
        <v>HUN</v>
      </c>
      <c r="U5" s="16">
        <v>42449</v>
      </c>
      <c r="V5" s="15" t="s">
        <v>144</v>
      </c>
      <c r="W5" s="15" t="s">
        <v>145</v>
      </c>
      <c r="X5" s="15">
        <v>10</v>
      </c>
      <c r="Y5" s="15" t="s">
        <v>147</v>
      </c>
      <c r="Z5" s="15" t="s">
        <v>146</v>
      </c>
      <c r="AA5" s="15">
        <f t="shared" si="2"/>
        <v>23</v>
      </c>
      <c r="AB5" s="17">
        <f t="shared" si="3"/>
        <v>7257.0150720000001</v>
      </c>
      <c r="AC5" s="15" t="str">
        <f t="shared" si="4"/>
        <v>3</v>
      </c>
    </row>
    <row r="6" spans="1:29" ht="15" customHeight="1" x14ac:dyDescent="0.25">
      <c r="A6" s="22"/>
      <c r="B6" s="4" t="s">
        <v>27</v>
      </c>
      <c r="C6" s="19" t="s">
        <v>28</v>
      </c>
      <c r="D6" s="19"/>
      <c r="E6" s="19" t="s">
        <v>29</v>
      </c>
      <c r="F6" s="19"/>
      <c r="G6" s="19"/>
      <c r="H6" s="5">
        <v>1981</v>
      </c>
      <c r="I6" s="6" t="s">
        <v>30</v>
      </c>
      <c r="J6" s="20" t="s">
        <v>31</v>
      </c>
      <c r="K6" s="20"/>
      <c r="L6" s="20"/>
      <c r="M6" s="7">
        <v>8.4027840000000006E-2</v>
      </c>
      <c r="N6" s="8" t="s">
        <v>32</v>
      </c>
      <c r="O6" s="9"/>
      <c r="P6" s="10"/>
      <c r="S6" s="15" t="str">
        <f t="shared" si="0"/>
        <v>Jana Pechanova</v>
      </c>
      <c r="T6" s="15" t="str">
        <f t="shared" si="1"/>
        <v>CZE</v>
      </c>
      <c r="U6" s="16">
        <v>42449</v>
      </c>
      <c r="V6" s="15" t="s">
        <v>144</v>
      </c>
      <c r="W6" s="15" t="s">
        <v>145</v>
      </c>
      <c r="X6" s="15">
        <v>10</v>
      </c>
      <c r="Y6" s="15" t="s">
        <v>147</v>
      </c>
      <c r="Z6" s="15" t="s">
        <v>146</v>
      </c>
      <c r="AA6" s="15">
        <f t="shared" si="2"/>
        <v>23</v>
      </c>
      <c r="AB6" s="17">
        <f t="shared" si="3"/>
        <v>7260.005376000001</v>
      </c>
      <c r="AC6" s="15" t="str">
        <f t="shared" si="4"/>
        <v>4</v>
      </c>
    </row>
    <row r="7" spans="1:29" ht="13.95" customHeight="1" x14ac:dyDescent="0.25">
      <c r="A7" s="22"/>
      <c r="B7" s="4" t="s">
        <v>33</v>
      </c>
      <c r="C7" s="19" t="s">
        <v>34</v>
      </c>
      <c r="D7" s="19"/>
      <c r="E7" s="19" t="s">
        <v>35</v>
      </c>
      <c r="F7" s="19"/>
      <c r="G7" s="19"/>
      <c r="H7" s="5">
        <v>1993</v>
      </c>
      <c r="I7" s="6" t="s">
        <v>36</v>
      </c>
      <c r="J7" s="20" t="s">
        <v>37</v>
      </c>
      <c r="K7" s="20"/>
      <c r="L7" s="20"/>
      <c r="M7" s="7">
        <v>8.4028179999999994E-2</v>
      </c>
      <c r="N7" s="8" t="s">
        <v>38</v>
      </c>
      <c r="O7" s="9"/>
      <c r="P7" s="10"/>
      <c r="S7" s="15" t="str">
        <f t="shared" si="0"/>
        <v>Joanna Zachoszcz</v>
      </c>
      <c r="T7" s="15" t="str">
        <f t="shared" si="1"/>
        <v>POL</v>
      </c>
      <c r="U7" s="16">
        <v>42449</v>
      </c>
      <c r="V7" s="15" t="s">
        <v>144</v>
      </c>
      <c r="W7" s="15" t="s">
        <v>145</v>
      </c>
      <c r="X7" s="15">
        <v>10</v>
      </c>
      <c r="Y7" s="15" t="s">
        <v>147</v>
      </c>
      <c r="Z7" s="15" t="s">
        <v>146</v>
      </c>
      <c r="AA7" s="15">
        <f t="shared" si="2"/>
        <v>23</v>
      </c>
      <c r="AB7" s="17">
        <f t="shared" si="3"/>
        <v>7260.0347519999996</v>
      </c>
      <c r="AC7" s="15" t="str">
        <f t="shared" si="4"/>
        <v>5</v>
      </c>
    </row>
    <row r="8" spans="1:29" ht="15" customHeight="1" x14ac:dyDescent="0.25">
      <c r="A8" s="22"/>
      <c r="B8" s="4" t="s">
        <v>39</v>
      </c>
      <c r="C8" s="19" t="s">
        <v>40</v>
      </c>
      <c r="D8" s="19"/>
      <c r="E8" s="19" t="s">
        <v>41</v>
      </c>
      <c r="F8" s="19"/>
      <c r="G8" s="19"/>
      <c r="H8" s="5">
        <v>1993</v>
      </c>
      <c r="I8" s="6" t="s">
        <v>42</v>
      </c>
      <c r="J8" s="20" t="s">
        <v>43</v>
      </c>
      <c r="K8" s="20"/>
      <c r="L8" s="20"/>
      <c r="M8" s="7">
        <v>8.40978E-2</v>
      </c>
      <c r="N8" s="8" t="s">
        <v>44</v>
      </c>
      <c r="O8" s="9"/>
      <c r="P8" s="10"/>
      <c r="S8" s="15" t="str">
        <f t="shared" si="0"/>
        <v>Sarah Bosslet</v>
      </c>
      <c r="T8" s="15" t="str">
        <f t="shared" si="1"/>
        <v>GER</v>
      </c>
      <c r="U8" s="16">
        <v>42449</v>
      </c>
      <c r="V8" s="15" t="s">
        <v>144</v>
      </c>
      <c r="W8" s="15" t="s">
        <v>145</v>
      </c>
      <c r="X8" s="15">
        <v>10</v>
      </c>
      <c r="Y8" s="15" t="s">
        <v>147</v>
      </c>
      <c r="Z8" s="15" t="s">
        <v>146</v>
      </c>
      <c r="AA8" s="15">
        <f t="shared" si="2"/>
        <v>23</v>
      </c>
      <c r="AB8" s="17">
        <f t="shared" si="3"/>
        <v>7266.0499200000004</v>
      </c>
      <c r="AC8" s="15" t="str">
        <f t="shared" si="4"/>
        <v>6</v>
      </c>
    </row>
    <row r="9" spans="1:29" ht="15" customHeight="1" x14ac:dyDescent="0.25">
      <c r="A9" s="22"/>
      <c r="B9" s="4" t="s">
        <v>45</v>
      </c>
      <c r="C9" s="19" t="s">
        <v>46</v>
      </c>
      <c r="D9" s="19"/>
      <c r="E9" s="19" t="s">
        <v>47</v>
      </c>
      <c r="F9" s="19"/>
      <c r="G9" s="19"/>
      <c r="H9" s="5">
        <v>1997</v>
      </c>
      <c r="I9" s="6" t="s">
        <v>13</v>
      </c>
      <c r="J9" s="20" t="s">
        <v>48</v>
      </c>
      <c r="K9" s="20"/>
      <c r="L9" s="20"/>
      <c r="M9" s="7">
        <v>8.4143689999999993E-2</v>
      </c>
      <c r="N9" s="8" t="s">
        <v>49</v>
      </c>
      <c r="O9" s="9"/>
      <c r="P9" s="10"/>
      <c r="S9" s="15" t="str">
        <f t="shared" si="0"/>
        <v>Alisia Tettamanzi</v>
      </c>
      <c r="T9" s="15" t="str">
        <f t="shared" si="1"/>
        <v>ITA</v>
      </c>
      <c r="U9" s="16">
        <v>42449</v>
      </c>
      <c r="V9" s="15" t="s">
        <v>144</v>
      </c>
      <c r="W9" s="15" t="s">
        <v>145</v>
      </c>
      <c r="X9" s="15">
        <v>10</v>
      </c>
      <c r="Y9" s="15" t="s">
        <v>147</v>
      </c>
      <c r="Z9" s="15" t="s">
        <v>146</v>
      </c>
      <c r="AA9" s="15">
        <f t="shared" si="2"/>
        <v>23</v>
      </c>
      <c r="AB9" s="17">
        <f t="shared" si="3"/>
        <v>7270.014815999999</v>
      </c>
      <c r="AC9" s="15" t="str">
        <f t="shared" si="4"/>
        <v>7</v>
      </c>
    </row>
    <row r="10" spans="1:29" ht="15" customHeight="1" x14ac:dyDescent="0.25">
      <c r="A10" s="22"/>
      <c r="B10" s="4" t="s">
        <v>50</v>
      </c>
      <c r="C10" s="19" t="s">
        <v>51</v>
      </c>
      <c r="D10" s="19"/>
      <c r="E10" s="19" t="s">
        <v>52</v>
      </c>
      <c r="F10" s="19"/>
      <c r="G10" s="19"/>
      <c r="H10" s="5">
        <v>1994</v>
      </c>
      <c r="I10" s="6" t="s">
        <v>13</v>
      </c>
      <c r="J10" s="20" t="s">
        <v>53</v>
      </c>
      <c r="K10" s="20"/>
      <c r="L10" s="20"/>
      <c r="M10" s="7">
        <v>8.4629689999999994E-2</v>
      </c>
      <c r="N10" s="8" t="s">
        <v>54</v>
      </c>
      <c r="O10" s="9"/>
      <c r="P10" s="10"/>
      <c r="S10" s="15" t="str">
        <f t="shared" si="0"/>
        <v>Ilaria Raimondi</v>
      </c>
      <c r="T10" s="15" t="str">
        <f t="shared" si="1"/>
        <v>ITA</v>
      </c>
      <c r="U10" s="16">
        <v>42449</v>
      </c>
      <c r="V10" s="15" t="s">
        <v>144</v>
      </c>
      <c r="W10" s="15" t="s">
        <v>145</v>
      </c>
      <c r="X10" s="15">
        <v>10</v>
      </c>
      <c r="Y10" s="15" t="s">
        <v>147</v>
      </c>
      <c r="Z10" s="15" t="s">
        <v>146</v>
      </c>
      <c r="AA10" s="15">
        <f t="shared" si="2"/>
        <v>23</v>
      </c>
      <c r="AB10" s="17">
        <f t="shared" si="3"/>
        <v>7312.0052159999996</v>
      </c>
      <c r="AC10" s="15" t="str">
        <f t="shared" si="4"/>
        <v>8</v>
      </c>
    </row>
    <row r="11" spans="1:29" ht="13.95" customHeight="1" x14ac:dyDescent="0.25">
      <c r="A11" s="22"/>
      <c r="B11" s="4" t="s">
        <v>55</v>
      </c>
      <c r="C11" s="19" t="s">
        <v>56</v>
      </c>
      <c r="D11" s="19"/>
      <c r="E11" s="19" t="s">
        <v>57</v>
      </c>
      <c r="F11" s="19"/>
      <c r="G11" s="19"/>
      <c r="H11" s="5">
        <v>1995</v>
      </c>
      <c r="I11" s="6" t="s">
        <v>36</v>
      </c>
      <c r="J11" s="20" t="s">
        <v>58</v>
      </c>
      <c r="K11" s="20"/>
      <c r="L11" s="20"/>
      <c r="M11" s="7">
        <v>8.6667770000000005E-2</v>
      </c>
      <c r="N11" s="8" t="s">
        <v>59</v>
      </c>
      <c r="O11" s="9"/>
      <c r="P11" s="10"/>
      <c r="S11" s="15" t="str">
        <f t="shared" si="0"/>
        <v>Justyna Burska</v>
      </c>
      <c r="T11" s="15" t="str">
        <f t="shared" si="1"/>
        <v>POL</v>
      </c>
      <c r="U11" s="16">
        <v>42449</v>
      </c>
      <c r="V11" s="15" t="s">
        <v>144</v>
      </c>
      <c r="W11" s="15" t="s">
        <v>145</v>
      </c>
      <c r="X11" s="15">
        <v>10</v>
      </c>
      <c r="Y11" s="15" t="s">
        <v>147</v>
      </c>
      <c r="Z11" s="15" t="s">
        <v>146</v>
      </c>
      <c r="AA11" s="15">
        <f t="shared" si="2"/>
        <v>23</v>
      </c>
      <c r="AB11" s="17">
        <f t="shared" si="3"/>
        <v>7488.0953280000003</v>
      </c>
      <c r="AC11" s="15" t="str">
        <f t="shared" si="4"/>
        <v>9</v>
      </c>
    </row>
    <row r="12" spans="1:29" ht="15" customHeight="1" x14ac:dyDescent="0.25">
      <c r="A12" s="22"/>
      <c r="B12" s="4" t="s">
        <v>60</v>
      </c>
      <c r="C12" s="19" t="s">
        <v>61</v>
      </c>
      <c r="D12" s="19"/>
      <c r="E12" s="19" t="s">
        <v>62</v>
      </c>
      <c r="F12" s="19"/>
      <c r="G12" s="19"/>
      <c r="H12" s="5">
        <v>2000</v>
      </c>
      <c r="I12" s="6" t="s">
        <v>63</v>
      </c>
      <c r="J12" s="20" t="s">
        <v>64</v>
      </c>
      <c r="K12" s="20"/>
      <c r="L12" s="20"/>
      <c r="M12" s="7">
        <v>8.6678649999999996E-2</v>
      </c>
      <c r="N12" s="8" t="s">
        <v>65</v>
      </c>
      <c r="O12" s="9"/>
      <c r="P12" s="10"/>
      <c r="S12" s="15" t="str">
        <f t="shared" si="0"/>
        <v>Eden Girloanta</v>
      </c>
      <c r="T12" s="15" t="str">
        <f t="shared" si="1"/>
        <v>ISR</v>
      </c>
      <c r="U12" s="16">
        <v>42449</v>
      </c>
      <c r="V12" s="15" t="s">
        <v>144</v>
      </c>
      <c r="W12" s="15" t="s">
        <v>145</v>
      </c>
      <c r="X12" s="15">
        <v>10</v>
      </c>
      <c r="Y12" s="15" t="s">
        <v>147</v>
      </c>
      <c r="Z12" s="15" t="s">
        <v>146</v>
      </c>
      <c r="AA12" s="15">
        <f t="shared" si="2"/>
        <v>23</v>
      </c>
      <c r="AB12" s="17">
        <f t="shared" si="3"/>
        <v>7489.0353599999999</v>
      </c>
      <c r="AC12" s="15" t="str">
        <f t="shared" si="4"/>
        <v>10</v>
      </c>
    </row>
    <row r="13" spans="1:29" ht="15" customHeight="1" x14ac:dyDescent="0.25">
      <c r="A13" s="22"/>
      <c r="B13" s="4" t="s">
        <v>66</v>
      </c>
      <c r="C13" s="19" t="s">
        <v>67</v>
      </c>
      <c r="D13" s="19"/>
      <c r="E13" s="19" t="s">
        <v>68</v>
      </c>
      <c r="F13" s="19"/>
      <c r="G13" s="19"/>
      <c r="H13" s="5">
        <v>1985</v>
      </c>
      <c r="I13" s="6" t="s">
        <v>30</v>
      </c>
      <c r="J13" s="20" t="s">
        <v>69</v>
      </c>
      <c r="K13" s="20"/>
      <c r="L13" s="20"/>
      <c r="M13" s="7">
        <v>8.6783100000000002E-2</v>
      </c>
      <c r="N13" s="8" t="s">
        <v>70</v>
      </c>
      <c r="O13" s="9"/>
      <c r="P13" s="10"/>
      <c r="S13" s="15" t="str">
        <f t="shared" si="0"/>
        <v>Silvie Rybarova</v>
      </c>
      <c r="T13" s="15" t="str">
        <f t="shared" si="1"/>
        <v>CZE</v>
      </c>
      <c r="U13" s="16">
        <v>42449</v>
      </c>
      <c r="V13" s="15" t="s">
        <v>144</v>
      </c>
      <c r="W13" s="15" t="s">
        <v>145</v>
      </c>
      <c r="X13" s="15">
        <v>10</v>
      </c>
      <c r="Y13" s="15" t="s">
        <v>147</v>
      </c>
      <c r="Z13" s="15" t="s">
        <v>146</v>
      </c>
      <c r="AA13" s="15">
        <f t="shared" si="2"/>
        <v>23</v>
      </c>
      <c r="AB13" s="17">
        <f t="shared" si="3"/>
        <v>7498.0598399999999</v>
      </c>
      <c r="AC13" s="15" t="str">
        <f t="shared" si="4"/>
        <v>11</v>
      </c>
    </row>
    <row r="14" spans="1:29" ht="15" customHeight="1" x14ac:dyDescent="0.25">
      <c r="A14" s="22"/>
      <c r="B14" s="4" t="s">
        <v>71</v>
      </c>
      <c r="C14" s="19" t="s">
        <v>72</v>
      </c>
      <c r="D14" s="19"/>
      <c r="E14" s="19" t="s">
        <v>73</v>
      </c>
      <c r="F14" s="19"/>
      <c r="G14" s="19"/>
      <c r="H14" s="5">
        <v>1998</v>
      </c>
      <c r="I14" s="6" t="s">
        <v>30</v>
      </c>
      <c r="J14" s="20" t="s">
        <v>74</v>
      </c>
      <c r="K14" s="20"/>
      <c r="L14" s="20"/>
      <c r="M14" s="7">
        <v>8.8982409999999998E-2</v>
      </c>
      <c r="N14" s="8" t="s">
        <v>75</v>
      </c>
      <c r="O14" s="9"/>
      <c r="P14" s="10"/>
      <c r="S14" s="15" t="str">
        <f t="shared" si="0"/>
        <v>Alena Benesova</v>
      </c>
      <c r="T14" s="15" t="str">
        <f t="shared" si="1"/>
        <v>CZE</v>
      </c>
      <c r="U14" s="16">
        <v>42449</v>
      </c>
      <c r="V14" s="15" t="s">
        <v>144</v>
      </c>
      <c r="W14" s="15" t="s">
        <v>145</v>
      </c>
      <c r="X14" s="15">
        <v>10</v>
      </c>
      <c r="Y14" s="15" t="s">
        <v>147</v>
      </c>
      <c r="Z14" s="15" t="s">
        <v>146</v>
      </c>
      <c r="AA14" s="15">
        <f t="shared" si="2"/>
        <v>23</v>
      </c>
      <c r="AB14" s="17">
        <f t="shared" si="3"/>
        <v>7688.0802240000003</v>
      </c>
      <c r="AC14" s="15" t="str">
        <f t="shared" si="4"/>
        <v>12</v>
      </c>
    </row>
    <row r="15" spans="1:29" ht="13.95" customHeight="1" x14ac:dyDescent="0.25">
      <c r="A15" s="22"/>
      <c r="B15" s="4" t="s">
        <v>76</v>
      </c>
      <c r="C15" s="19" t="s">
        <v>77</v>
      </c>
      <c r="D15" s="19"/>
      <c r="E15" s="19" t="s">
        <v>78</v>
      </c>
      <c r="F15" s="19"/>
      <c r="G15" s="19"/>
      <c r="H15" s="5">
        <v>1993</v>
      </c>
      <c r="I15" s="6" t="s">
        <v>63</v>
      </c>
      <c r="J15" s="20" t="s">
        <v>79</v>
      </c>
      <c r="K15" s="20"/>
      <c r="L15" s="20"/>
      <c r="M15" s="7">
        <v>8.8982519999999996E-2</v>
      </c>
      <c r="N15" s="8" t="s">
        <v>80</v>
      </c>
      <c r="O15" s="9"/>
      <c r="P15" s="10"/>
      <c r="S15" s="15" t="str">
        <f t="shared" si="0"/>
        <v>Chaya Zabludoff</v>
      </c>
      <c r="T15" s="15" t="str">
        <f t="shared" si="1"/>
        <v>ISR</v>
      </c>
      <c r="U15" s="16">
        <v>42449</v>
      </c>
      <c r="V15" s="15" t="s">
        <v>144</v>
      </c>
      <c r="W15" s="15" t="s">
        <v>145</v>
      </c>
      <c r="X15" s="15">
        <v>10</v>
      </c>
      <c r="Y15" s="15" t="s">
        <v>147</v>
      </c>
      <c r="Z15" s="15" t="s">
        <v>146</v>
      </c>
      <c r="AA15" s="15">
        <f t="shared" si="2"/>
        <v>23</v>
      </c>
      <c r="AB15" s="17">
        <f t="shared" si="3"/>
        <v>7688.0897279999999</v>
      </c>
      <c r="AC15" s="15" t="str">
        <f t="shared" si="4"/>
        <v>13</v>
      </c>
    </row>
    <row r="16" spans="1:29" ht="15" customHeight="1" x14ac:dyDescent="0.25">
      <c r="A16" s="22"/>
      <c r="B16" s="4" t="s">
        <v>81</v>
      </c>
      <c r="C16" s="19" t="s">
        <v>82</v>
      </c>
      <c r="D16" s="19"/>
      <c r="E16" s="19" t="s">
        <v>83</v>
      </c>
      <c r="F16" s="19"/>
      <c r="G16" s="19"/>
      <c r="H16" s="5">
        <v>1995</v>
      </c>
      <c r="I16" s="6" t="s">
        <v>84</v>
      </c>
      <c r="J16" s="20" t="s">
        <v>85</v>
      </c>
      <c r="K16" s="20"/>
      <c r="L16" s="20"/>
      <c r="M16" s="7">
        <v>8.9398259999999993E-2</v>
      </c>
      <c r="N16" s="8" t="s">
        <v>86</v>
      </c>
      <c r="O16" s="9"/>
      <c r="P16" s="10"/>
      <c r="S16" s="15" t="str">
        <f t="shared" si="0"/>
        <v>Ellen Olsson</v>
      </c>
      <c r="T16" s="15" t="str">
        <f t="shared" si="1"/>
        <v>SWE</v>
      </c>
      <c r="U16" s="16">
        <v>42449</v>
      </c>
      <c r="V16" s="15" t="s">
        <v>144</v>
      </c>
      <c r="W16" s="15" t="s">
        <v>145</v>
      </c>
      <c r="X16" s="15">
        <v>10</v>
      </c>
      <c r="Y16" s="15" t="s">
        <v>147</v>
      </c>
      <c r="Z16" s="15" t="s">
        <v>146</v>
      </c>
      <c r="AA16" s="15">
        <f t="shared" si="2"/>
        <v>23</v>
      </c>
      <c r="AB16" s="17">
        <f t="shared" si="3"/>
        <v>7724.0096639999992</v>
      </c>
      <c r="AC16" s="15" t="str">
        <f t="shared" si="4"/>
        <v>14</v>
      </c>
    </row>
    <row r="17" spans="1:29" ht="15" customHeight="1" x14ac:dyDescent="0.25">
      <c r="A17" s="22"/>
      <c r="B17" s="4" t="s">
        <v>87</v>
      </c>
      <c r="C17" s="19" t="s">
        <v>88</v>
      </c>
      <c r="D17" s="19"/>
      <c r="E17" s="19" t="s">
        <v>89</v>
      </c>
      <c r="F17" s="19"/>
      <c r="G17" s="19"/>
      <c r="H17" s="5">
        <v>1999</v>
      </c>
      <c r="I17" s="6" t="s">
        <v>90</v>
      </c>
      <c r="J17" s="20" t="s">
        <v>91</v>
      </c>
      <c r="K17" s="20"/>
      <c r="L17" s="20"/>
      <c r="M17" s="7">
        <v>8.9433680000000002E-2</v>
      </c>
      <c r="N17" s="8" t="s">
        <v>92</v>
      </c>
      <c r="O17" s="9"/>
      <c r="P17" s="10"/>
      <c r="S17" s="15" t="str">
        <f t="shared" si="0"/>
        <v>Nilay Erkal</v>
      </c>
      <c r="T17" s="15" t="str">
        <f t="shared" si="1"/>
        <v>TUR</v>
      </c>
      <c r="U17" s="16">
        <v>42449</v>
      </c>
      <c r="V17" s="15" t="s">
        <v>144</v>
      </c>
      <c r="W17" s="15" t="s">
        <v>145</v>
      </c>
      <c r="X17" s="15">
        <v>10</v>
      </c>
      <c r="Y17" s="15" t="s">
        <v>147</v>
      </c>
      <c r="Z17" s="15" t="s">
        <v>146</v>
      </c>
      <c r="AA17" s="15">
        <f t="shared" si="2"/>
        <v>23</v>
      </c>
      <c r="AB17" s="17">
        <f t="shared" si="3"/>
        <v>7727.0699519999998</v>
      </c>
      <c r="AC17" s="15" t="str">
        <f t="shared" si="4"/>
        <v>15</v>
      </c>
    </row>
    <row r="18" spans="1:29" ht="15" customHeight="1" x14ac:dyDescent="0.25">
      <c r="A18" s="22"/>
      <c r="B18" s="4" t="s">
        <v>93</v>
      </c>
      <c r="C18" s="19" t="s">
        <v>94</v>
      </c>
      <c r="D18" s="19"/>
      <c r="E18" s="19" t="s">
        <v>95</v>
      </c>
      <c r="F18" s="19"/>
      <c r="G18" s="19"/>
      <c r="H18" s="5">
        <v>1995</v>
      </c>
      <c r="I18" s="6" t="s">
        <v>63</v>
      </c>
      <c r="J18" s="20" t="s">
        <v>96</v>
      </c>
      <c r="K18" s="20"/>
      <c r="L18" s="20"/>
      <c r="M18" s="7">
        <v>8.9723319999999995E-2</v>
      </c>
      <c r="N18" s="8" t="s">
        <v>97</v>
      </c>
      <c r="O18" s="9"/>
      <c r="P18" s="10"/>
      <c r="S18" s="15" t="str">
        <f t="shared" si="0"/>
        <v>Rotem Amit</v>
      </c>
      <c r="T18" s="15" t="str">
        <f t="shared" si="1"/>
        <v>ISR</v>
      </c>
      <c r="U18" s="16">
        <v>42449</v>
      </c>
      <c r="V18" s="15" t="s">
        <v>144</v>
      </c>
      <c r="W18" s="15" t="s">
        <v>145</v>
      </c>
      <c r="X18" s="15">
        <v>10</v>
      </c>
      <c r="Y18" s="15" t="s">
        <v>147</v>
      </c>
      <c r="Z18" s="15" t="s">
        <v>146</v>
      </c>
      <c r="AA18" s="15">
        <f t="shared" si="2"/>
        <v>23</v>
      </c>
      <c r="AB18" s="17">
        <f t="shared" si="3"/>
        <v>7752.0948479999997</v>
      </c>
      <c r="AC18" s="15" t="str">
        <f t="shared" si="4"/>
        <v>16</v>
      </c>
    </row>
    <row r="19" spans="1:29" ht="13.95" customHeight="1" x14ac:dyDescent="0.25">
      <c r="A19" s="22"/>
      <c r="B19" s="4" t="s">
        <v>98</v>
      </c>
      <c r="C19" s="19" t="s">
        <v>99</v>
      </c>
      <c r="D19" s="19"/>
      <c r="E19" s="19" t="s">
        <v>100</v>
      </c>
      <c r="F19" s="19"/>
      <c r="G19" s="19"/>
      <c r="H19" s="5">
        <v>1997</v>
      </c>
      <c r="I19" s="6" t="s">
        <v>63</v>
      </c>
      <c r="J19" s="20" t="s">
        <v>101</v>
      </c>
      <c r="K19" s="20"/>
      <c r="L19" s="20"/>
      <c r="M19" s="7">
        <v>9.0301160000000005E-2</v>
      </c>
      <c r="N19" s="8" t="s">
        <v>102</v>
      </c>
      <c r="O19" s="9"/>
      <c r="P19" s="10"/>
      <c r="S19" s="15" t="str">
        <f t="shared" si="0"/>
        <v>Tali Lemcoff</v>
      </c>
      <c r="T19" s="15" t="str">
        <f t="shared" si="1"/>
        <v>ISR</v>
      </c>
      <c r="U19" s="16">
        <v>42449</v>
      </c>
      <c r="V19" s="15" t="s">
        <v>144</v>
      </c>
      <c r="W19" s="15" t="s">
        <v>145</v>
      </c>
      <c r="X19" s="15">
        <v>10</v>
      </c>
      <c r="Y19" s="15" t="s">
        <v>147</v>
      </c>
      <c r="Z19" s="15" t="s">
        <v>146</v>
      </c>
      <c r="AA19" s="15">
        <f t="shared" si="2"/>
        <v>23</v>
      </c>
      <c r="AB19" s="17">
        <f t="shared" si="3"/>
        <v>7802.0202240000008</v>
      </c>
      <c r="AC19" s="15" t="str">
        <f t="shared" si="4"/>
        <v>17</v>
      </c>
    </row>
    <row r="20" spans="1:29" ht="15" customHeight="1" x14ac:dyDescent="0.25">
      <c r="A20" s="22"/>
      <c r="B20" s="4" t="s">
        <v>103</v>
      </c>
      <c r="C20" s="19" t="s">
        <v>104</v>
      </c>
      <c r="D20" s="19"/>
      <c r="E20" s="19" t="s">
        <v>105</v>
      </c>
      <c r="F20" s="19"/>
      <c r="G20" s="19"/>
      <c r="H20" s="5">
        <v>1994</v>
      </c>
      <c r="I20" s="6" t="s">
        <v>30</v>
      </c>
      <c r="J20" s="20" t="s">
        <v>106</v>
      </c>
      <c r="K20" s="20"/>
      <c r="L20" s="20"/>
      <c r="M20" s="7">
        <v>9.0602260000000004E-2</v>
      </c>
      <c r="N20" s="8" t="s">
        <v>107</v>
      </c>
      <c r="O20" s="9"/>
      <c r="P20" s="10"/>
      <c r="S20" s="15" t="str">
        <f t="shared" si="0"/>
        <v>Lenka Sterbova</v>
      </c>
      <c r="T20" s="15" t="str">
        <f t="shared" si="1"/>
        <v>CZE</v>
      </c>
      <c r="U20" s="16">
        <v>42449</v>
      </c>
      <c r="V20" s="15" t="s">
        <v>144</v>
      </c>
      <c r="W20" s="15" t="s">
        <v>145</v>
      </c>
      <c r="X20" s="15">
        <v>10</v>
      </c>
      <c r="Y20" s="15" t="s">
        <v>147</v>
      </c>
      <c r="Z20" s="15" t="s">
        <v>146</v>
      </c>
      <c r="AA20" s="15">
        <f t="shared" si="2"/>
        <v>23</v>
      </c>
      <c r="AB20" s="17">
        <f t="shared" si="3"/>
        <v>7828.0352640000001</v>
      </c>
      <c r="AC20" s="15" t="str">
        <f t="shared" si="4"/>
        <v>18</v>
      </c>
    </row>
    <row r="21" spans="1:29" ht="15" customHeight="1" x14ac:dyDescent="0.25">
      <c r="A21" s="22"/>
      <c r="B21" s="4" t="s">
        <v>108</v>
      </c>
      <c r="C21" s="19" t="s">
        <v>109</v>
      </c>
      <c r="D21" s="19"/>
      <c r="E21" s="19" t="s">
        <v>110</v>
      </c>
      <c r="F21" s="19"/>
      <c r="G21" s="19"/>
      <c r="H21" s="5">
        <v>2000</v>
      </c>
      <c r="I21" s="6" t="s">
        <v>63</v>
      </c>
      <c r="J21" s="20" t="s">
        <v>111</v>
      </c>
      <c r="K21" s="20"/>
      <c r="L21" s="20"/>
      <c r="M21" s="7">
        <v>9.1598029999999997E-2</v>
      </c>
      <c r="N21" s="8" t="s">
        <v>112</v>
      </c>
      <c r="O21" s="9"/>
      <c r="P21" s="10"/>
      <c r="S21" s="15" t="str">
        <f t="shared" si="0"/>
        <v>Avital Flaishman</v>
      </c>
      <c r="T21" s="15" t="str">
        <f t="shared" si="1"/>
        <v>ISR</v>
      </c>
      <c r="U21" s="16">
        <v>42449</v>
      </c>
      <c r="V21" s="15" t="s">
        <v>144</v>
      </c>
      <c r="W21" s="15" t="s">
        <v>145</v>
      </c>
      <c r="X21" s="15">
        <v>10</v>
      </c>
      <c r="Y21" s="15" t="s">
        <v>147</v>
      </c>
      <c r="Z21" s="15" t="s">
        <v>146</v>
      </c>
      <c r="AA21" s="15">
        <f t="shared" si="2"/>
        <v>23</v>
      </c>
      <c r="AB21" s="17">
        <f t="shared" si="3"/>
        <v>7914.0697919999993</v>
      </c>
      <c r="AC21" s="15" t="str">
        <f t="shared" si="4"/>
        <v>19</v>
      </c>
    </row>
    <row r="22" spans="1:29" ht="15" customHeight="1" x14ac:dyDescent="0.25">
      <c r="A22" s="22"/>
      <c r="B22" s="4" t="s">
        <v>113</v>
      </c>
      <c r="C22" s="19" t="s">
        <v>114</v>
      </c>
      <c r="D22" s="19"/>
      <c r="E22" s="19" t="s">
        <v>95</v>
      </c>
      <c r="F22" s="19"/>
      <c r="G22" s="19"/>
      <c r="H22" s="5">
        <v>1998</v>
      </c>
      <c r="I22" s="6" t="s">
        <v>63</v>
      </c>
      <c r="J22" s="20" t="s">
        <v>115</v>
      </c>
      <c r="K22" s="20"/>
      <c r="L22" s="20"/>
      <c r="M22" s="7">
        <v>9.184051E-2</v>
      </c>
      <c r="N22" s="8" t="s">
        <v>116</v>
      </c>
      <c r="O22" s="9"/>
      <c r="P22" s="10"/>
      <c r="S22" s="15" t="str">
        <f t="shared" si="0"/>
        <v>Rotem Meirov</v>
      </c>
      <c r="T22" s="15" t="str">
        <f t="shared" si="1"/>
        <v>ISR</v>
      </c>
      <c r="U22" s="16">
        <v>42449</v>
      </c>
      <c r="V22" s="15" t="s">
        <v>144</v>
      </c>
      <c r="W22" s="15" t="s">
        <v>145</v>
      </c>
      <c r="X22" s="15">
        <v>10</v>
      </c>
      <c r="Y22" s="15" t="s">
        <v>147</v>
      </c>
      <c r="Z22" s="15" t="s">
        <v>146</v>
      </c>
      <c r="AA22" s="15">
        <f t="shared" si="2"/>
        <v>23</v>
      </c>
      <c r="AB22" s="17">
        <f t="shared" si="3"/>
        <v>7935.0200640000003</v>
      </c>
      <c r="AC22" s="15" t="str">
        <f t="shared" si="4"/>
        <v>20</v>
      </c>
    </row>
    <row r="23" spans="1:29" ht="13.95" customHeight="1" x14ac:dyDescent="0.25">
      <c r="A23" s="22"/>
      <c r="B23" s="4" t="s">
        <v>117</v>
      </c>
      <c r="C23" s="19" t="s">
        <v>118</v>
      </c>
      <c r="D23" s="19"/>
      <c r="E23" s="19" t="s">
        <v>119</v>
      </c>
      <c r="F23" s="19"/>
      <c r="G23" s="19"/>
      <c r="H23" s="5">
        <v>1998</v>
      </c>
      <c r="I23" s="6" t="s">
        <v>90</v>
      </c>
      <c r="J23" s="20" t="s">
        <v>120</v>
      </c>
      <c r="K23" s="20"/>
      <c r="L23" s="20"/>
      <c r="M23" s="7">
        <v>9.4075119999999998E-2</v>
      </c>
      <c r="N23" s="8" t="s">
        <v>121</v>
      </c>
      <c r="O23" s="9"/>
      <c r="P23" s="10"/>
      <c r="S23" s="15" t="str">
        <f t="shared" si="0"/>
        <v>Ecem Donmez</v>
      </c>
      <c r="T23" s="15" t="str">
        <f t="shared" si="1"/>
        <v>TUR</v>
      </c>
      <c r="U23" s="16">
        <v>42449</v>
      </c>
      <c r="V23" s="15" t="s">
        <v>144</v>
      </c>
      <c r="W23" s="15" t="s">
        <v>145</v>
      </c>
      <c r="X23" s="15">
        <v>10</v>
      </c>
      <c r="Y23" s="15" t="s">
        <v>147</v>
      </c>
      <c r="Z23" s="15" t="s">
        <v>146</v>
      </c>
      <c r="AA23" s="15">
        <f t="shared" si="2"/>
        <v>23</v>
      </c>
      <c r="AB23" s="17">
        <f t="shared" si="3"/>
        <v>8128.0903680000001</v>
      </c>
      <c r="AC23" s="15" t="str">
        <f t="shared" si="4"/>
        <v>21</v>
      </c>
    </row>
    <row r="24" spans="1:29" ht="15" customHeight="1" x14ac:dyDescent="0.25">
      <c r="A24" s="22"/>
      <c r="B24" s="4" t="s">
        <v>122</v>
      </c>
      <c r="C24" s="19" t="s">
        <v>123</v>
      </c>
      <c r="D24" s="19"/>
      <c r="E24" s="19" t="s">
        <v>124</v>
      </c>
      <c r="F24" s="19"/>
      <c r="G24" s="19"/>
      <c r="H24" s="5">
        <v>1997</v>
      </c>
      <c r="I24" s="6" t="s">
        <v>63</v>
      </c>
      <c r="J24" s="20" t="s">
        <v>125</v>
      </c>
      <c r="K24" s="20"/>
      <c r="L24" s="20"/>
      <c r="M24" s="11" t="s">
        <v>126</v>
      </c>
      <c r="N24" s="9"/>
      <c r="O24" s="12" t="s">
        <v>127</v>
      </c>
      <c r="P24" s="10"/>
    </row>
    <row r="25" spans="1:29" ht="15.45" customHeight="1" x14ac:dyDescent="0.25">
      <c r="A25" s="10"/>
      <c r="B25" s="4" t="s">
        <v>128</v>
      </c>
      <c r="C25" s="19" t="s">
        <v>129</v>
      </c>
      <c r="D25" s="19"/>
      <c r="E25" s="19" t="s">
        <v>130</v>
      </c>
      <c r="F25" s="19"/>
      <c r="G25" s="19"/>
      <c r="H25" s="5">
        <v>1999</v>
      </c>
      <c r="I25" s="6" t="s">
        <v>63</v>
      </c>
      <c r="J25" s="20" t="s">
        <v>131</v>
      </c>
      <c r="K25" s="20"/>
      <c r="L25" s="20"/>
      <c r="M25" s="11" t="s">
        <v>126</v>
      </c>
      <c r="N25" s="9"/>
      <c r="O25" s="12" t="s">
        <v>127</v>
      </c>
      <c r="P25" s="10"/>
    </row>
    <row r="26" spans="1:29" ht="360.75" customHeight="1" x14ac:dyDescent="0.2">
      <c r="A26" s="18" t="s">
        <v>132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</sheetData>
  <mergeCells count="79">
    <mergeCell ref="A1:E1"/>
    <mergeCell ref="F1:L1"/>
    <mergeCell ref="M1:P1"/>
    <mergeCell ref="A2:B2"/>
    <mergeCell ref="D2:F2"/>
    <mergeCell ref="G2:H2"/>
    <mergeCell ref="I2:J2"/>
    <mergeCell ref="M2:P2"/>
    <mergeCell ref="J5:L5"/>
    <mergeCell ref="C6:D6"/>
    <mergeCell ref="E6:G6"/>
    <mergeCell ref="J6:L6"/>
    <mergeCell ref="C7:D7"/>
    <mergeCell ref="E7:G7"/>
    <mergeCell ref="J7:L7"/>
    <mergeCell ref="C8:D8"/>
    <mergeCell ref="E8:G8"/>
    <mergeCell ref="J8:L8"/>
    <mergeCell ref="C9:D9"/>
    <mergeCell ref="E9:G9"/>
    <mergeCell ref="J9:L9"/>
    <mergeCell ref="C10:D10"/>
    <mergeCell ref="E10:G10"/>
    <mergeCell ref="J10:L10"/>
    <mergeCell ref="C11:D11"/>
    <mergeCell ref="E11:G11"/>
    <mergeCell ref="J11:L11"/>
    <mergeCell ref="C12:D12"/>
    <mergeCell ref="E12:G12"/>
    <mergeCell ref="J12:L12"/>
    <mergeCell ref="C13:D13"/>
    <mergeCell ref="E13:G13"/>
    <mergeCell ref="J13:L13"/>
    <mergeCell ref="C14:D14"/>
    <mergeCell ref="E14:G14"/>
    <mergeCell ref="J14:L14"/>
    <mergeCell ref="C15:D15"/>
    <mergeCell ref="E15:G15"/>
    <mergeCell ref="J15:L15"/>
    <mergeCell ref="C16:D16"/>
    <mergeCell ref="E16:G16"/>
    <mergeCell ref="J16:L16"/>
    <mergeCell ref="C17:D17"/>
    <mergeCell ref="E17:G17"/>
    <mergeCell ref="J17:L17"/>
    <mergeCell ref="C18:D18"/>
    <mergeCell ref="E18:G18"/>
    <mergeCell ref="J18:L18"/>
    <mergeCell ref="C19:D19"/>
    <mergeCell ref="E19:G19"/>
    <mergeCell ref="J19:L19"/>
    <mergeCell ref="C20:D20"/>
    <mergeCell ref="E20:G20"/>
    <mergeCell ref="J20:L20"/>
    <mergeCell ref="C21:D21"/>
    <mergeCell ref="E21:G21"/>
    <mergeCell ref="J21:L21"/>
    <mergeCell ref="C22:D22"/>
    <mergeCell ref="E22:G22"/>
    <mergeCell ref="J22:L22"/>
    <mergeCell ref="C23:D23"/>
    <mergeCell ref="E23:G23"/>
    <mergeCell ref="J23:L23"/>
    <mergeCell ref="A26:P26"/>
    <mergeCell ref="C24:D24"/>
    <mergeCell ref="E24:G24"/>
    <mergeCell ref="J24:L24"/>
    <mergeCell ref="C25:D25"/>
    <mergeCell ref="E25:G25"/>
    <mergeCell ref="J25:L25"/>
    <mergeCell ref="A3:A24"/>
    <mergeCell ref="C3:D3"/>
    <mergeCell ref="E3:G3"/>
    <mergeCell ref="J3:L3"/>
    <mergeCell ref="C4:D4"/>
    <mergeCell ref="E4:G4"/>
    <mergeCell ref="J4:L4"/>
    <mergeCell ref="C5:D5"/>
    <mergeCell ref="E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תוצאות כלליות</dc:title>
  <dc:creator>ilan</dc:creator>
  <cp:lastModifiedBy>Alex Meyer</cp:lastModifiedBy>
  <dcterms:created xsi:type="dcterms:W3CDTF">2022-04-08T16:46:02Z</dcterms:created>
  <dcterms:modified xsi:type="dcterms:W3CDTF">2022-04-08T17:12:32Z</dcterms:modified>
</cp:coreProperties>
</file>