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exm\Documents\OW Rankings\women\consolidated results\LEN\LEN Cup\excels\"/>
    </mc:Choice>
  </mc:AlternateContent>
  <xr:revisionPtr revIDLastSave="0" documentId="13_ncr:1_{131D3F61-EB1E-4A6D-B02E-F7F990FC51FE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Table 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27" i="1" l="1"/>
  <c r="L27" i="1"/>
  <c r="K27" i="1"/>
  <c r="T26" i="1"/>
  <c r="L26" i="1"/>
  <c r="K26" i="1"/>
  <c r="T25" i="1"/>
  <c r="L25" i="1"/>
  <c r="K25" i="1"/>
  <c r="T24" i="1"/>
  <c r="L24" i="1"/>
  <c r="K24" i="1"/>
  <c r="T23" i="1"/>
  <c r="L23" i="1"/>
  <c r="K23" i="1"/>
  <c r="T22" i="1"/>
  <c r="L22" i="1"/>
  <c r="K22" i="1"/>
  <c r="T21" i="1"/>
  <c r="L21" i="1"/>
  <c r="K21" i="1"/>
  <c r="T20" i="1"/>
  <c r="L20" i="1"/>
  <c r="K20" i="1"/>
  <c r="T19" i="1"/>
  <c r="L19" i="1"/>
  <c r="K19" i="1"/>
  <c r="T18" i="1"/>
  <c r="L18" i="1"/>
  <c r="K18" i="1"/>
  <c r="T17" i="1"/>
  <c r="L17" i="1"/>
  <c r="K17" i="1"/>
  <c r="T16" i="1"/>
  <c r="L16" i="1"/>
  <c r="K16" i="1"/>
  <c r="T15" i="1"/>
  <c r="L15" i="1"/>
  <c r="K15" i="1"/>
  <c r="T14" i="1"/>
  <c r="L14" i="1"/>
  <c r="K14" i="1"/>
  <c r="T13" i="1"/>
  <c r="L13" i="1"/>
  <c r="K13" i="1"/>
  <c r="T12" i="1"/>
  <c r="L12" i="1"/>
  <c r="K12" i="1"/>
  <c r="T11" i="1"/>
  <c r="L11" i="1"/>
  <c r="K11" i="1"/>
  <c r="T10" i="1"/>
  <c r="L10" i="1"/>
  <c r="K10" i="1"/>
  <c r="T9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L9" i="1"/>
  <c r="K9" i="1"/>
</calcChain>
</file>

<file path=xl/sharedStrings.xml><?xml version="1.0" encoding="utf-8"?>
<sst xmlns="http://schemas.openxmlformats.org/spreadsheetml/2006/main" count="200" uniqueCount="111">
  <si>
    <r>
      <rPr>
        <u/>
        <sz val="9.5"/>
        <color rgb="FF595959"/>
        <rFont val="Times New Roman"/>
        <family val="1"/>
      </rPr>
      <t> </t>
    </r>
    <r>
      <rPr>
        <b/>
        <u/>
        <sz val="9.5"/>
        <color rgb="FF595959"/>
        <rFont val="Arial"/>
        <family val="2"/>
      </rPr>
      <t>Saturday, 01 July 2017  (12:40 h.)                                                                  </t>
    </r>
    <r>
      <rPr>
        <b/>
        <sz val="9.5"/>
        <color rgb="FF595959"/>
        <rFont val="Arial"/>
        <family val="2"/>
      </rPr>
      <t xml:space="preserve"> </t>
    </r>
    <r>
      <rPr>
        <b/>
        <vertAlign val="subscript"/>
        <sz val="7.5"/>
        <color rgb="FF595959"/>
        <rFont val="Arial"/>
        <family val="2"/>
      </rPr>
      <t>Temperature:</t>
    </r>
  </si>
  <si>
    <r>
      <rPr>
        <u/>
        <sz val="7.5"/>
        <color rgb="FF595959"/>
        <rFont val="Times New Roman"/>
        <family val="1"/>
      </rPr>
      <t> </t>
    </r>
    <r>
      <rPr>
        <b/>
        <u/>
        <sz val="7.5"/>
        <color rgb="FF595959"/>
        <rFont val="Arial"/>
        <family val="2"/>
      </rPr>
      <t>Ambient:        </t>
    </r>
    <r>
      <rPr>
        <b/>
        <u/>
        <sz val="8"/>
        <color rgb="FF595959"/>
        <rFont val="Arial"/>
        <family val="2"/>
      </rPr>
      <t>24º   </t>
    </r>
  </si>
  <si>
    <r>
      <rPr>
        <b/>
        <sz val="7.5"/>
        <color rgb="FF595959"/>
        <rFont val="Arial"/>
        <family val="2"/>
      </rPr>
      <t xml:space="preserve">Water           </t>
    </r>
    <r>
      <rPr>
        <b/>
        <sz val="8"/>
        <color rgb="FF595959"/>
        <rFont val="Arial"/>
        <family val="2"/>
      </rPr>
      <t>21,8º</t>
    </r>
  </si>
  <si>
    <r>
      <rPr>
        <b/>
        <sz val="15"/>
        <color rgb="FFFFFFFF"/>
        <rFont val="Arial"/>
        <family val="2"/>
      </rPr>
      <t>10 Km.  -  W O M E N</t>
    </r>
  </si>
  <si>
    <r>
      <rPr>
        <b/>
        <sz val="13.5"/>
        <color rgb="FFFFFFFF"/>
        <rFont val="Arial"/>
        <family val="2"/>
      </rPr>
      <t>Official Results</t>
    </r>
  </si>
  <si>
    <r>
      <rPr>
        <b/>
        <sz val="7.5"/>
        <rFont val="Arial"/>
        <family val="2"/>
      </rPr>
      <t>Rk</t>
    </r>
  </si>
  <si>
    <r>
      <rPr>
        <sz val="7.5"/>
        <rFont val="Microsoft Sans Serif"/>
        <family val="2"/>
      </rPr>
      <t>Code</t>
    </r>
  </si>
  <si>
    <r>
      <rPr>
        <sz val="7.5"/>
        <rFont val="Microsoft Sans Serif"/>
        <family val="2"/>
      </rPr>
      <t>Name</t>
    </r>
  </si>
  <si>
    <r>
      <rPr>
        <sz val="7.5"/>
        <rFont val="Microsoft Sans Serif"/>
        <family val="2"/>
      </rPr>
      <t>Year</t>
    </r>
  </si>
  <si>
    <r>
      <rPr>
        <sz val="7.5"/>
        <rFont val="Microsoft Sans Serif"/>
        <family val="2"/>
      </rPr>
      <t>Nation</t>
    </r>
  </si>
  <si>
    <r>
      <rPr>
        <b/>
        <sz val="7.5"/>
        <rFont val="Arial"/>
        <family val="2"/>
      </rPr>
      <t>Time</t>
    </r>
  </si>
  <si>
    <r>
      <rPr>
        <sz val="7.5"/>
        <rFont val="Microsoft Sans Serif"/>
        <family val="2"/>
      </rPr>
      <t>Difr. 1º</t>
    </r>
  </si>
  <si>
    <r>
      <rPr>
        <sz val="7.5"/>
        <rFont val="Microsoft Sans Serif"/>
        <family val="2"/>
      </rPr>
      <t>ESP12</t>
    </r>
  </si>
  <si>
    <r>
      <rPr>
        <sz val="7.5"/>
        <rFont val="Microsoft Sans Serif"/>
        <family val="2"/>
      </rPr>
      <t>Paula RUIZ BRAVO</t>
    </r>
  </si>
  <si>
    <r>
      <rPr>
        <sz val="7.5"/>
        <rFont val="Microsoft Sans Serif"/>
        <family val="2"/>
      </rPr>
      <t>SPAIN</t>
    </r>
  </si>
  <si>
    <r>
      <rPr>
        <b/>
        <sz val="7.5"/>
        <rFont val="Arial"/>
        <family val="2"/>
      </rPr>
      <t>2:02:02,1</t>
    </r>
  </si>
  <si>
    <r>
      <rPr>
        <sz val="7.5"/>
        <rFont val="Microsoft Sans Serif"/>
        <family val="2"/>
      </rPr>
      <t>HUN03</t>
    </r>
  </si>
  <si>
    <r>
      <rPr>
        <sz val="7.5"/>
        <rFont val="Microsoft Sans Serif"/>
        <family val="2"/>
      </rPr>
      <t>Anna OLASZ</t>
    </r>
  </si>
  <si>
    <r>
      <rPr>
        <sz val="7.5"/>
        <rFont val="Microsoft Sans Serif"/>
        <family val="2"/>
      </rPr>
      <t>HUNGARY</t>
    </r>
  </si>
  <si>
    <r>
      <rPr>
        <b/>
        <sz val="7.5"/>
        <rFont val="Arial"/>
        <family val="2"/>
      </rPr>
      <t>2:02:02,8</t>
    </r>
  </si>
  <si>
    <r>
      <rPr>
        <sz val="6"/>
        <rFont val="Microsoft Sans Serif"/>
        <family val="2"/>
      </rPr>
      <t>00:00,7</t>
    </r>
  </si>
  <si>
    <r>
      <rPr>
        <sz val="7.5"/>
        <rFont val="Microsoft Sans Serif"/>
        <family val="2"/>
      </rPr>
      <t>HUN04</t>
    </r>
  </si>
  <si>
    <r>
      <rPr>
        <sz val="7.5"/>
        <rFont val="Microsoft Sans Serif"/>
        <family val="2"/>
      </rPr>
      <t>Katalin SÖMENEK ONON</t>
    </r>
  </si>
  <si>
    <r>
      <rPr>
        <b/>
        <sz val="7.5"/>
        <rFont val="Arial"/>
        <family val="2"/>
      </rPr>
      <t>2:02:03,4</t>
    </r>
  </si>
  <si>
    <r>
      <rPr>
        <sz val="6"/>
        <rFont val="Microsoft Sans Serif"/>
        <family val="2"/>
      </rPr>
      <t>00:01,3</t>
    </r>
  </si>
  <si>
    <r>
      <rPr>
        <sz val="7.5"/>
        <rFont val="Microsoft Sans Serif"/>
        <family val="2"/>
      </rPr>
      <t>ITA03</t>
    </r>
  </si>
  <si>
    <r>
      <rPr>
        <sz val="7.5"/>
        <rFont val="Microsoft Sans Serif"/>
        <family val="2"/>
      </rPr>
      <t>Barbara POZZOBON</t>
    </r>
  </si>
  <si>
    <r>
      <rPr>
        <sz val="7.5"/>
        <rFont val="Microsoft Sans Serif"/>
        <family val="2"/>
      </rPr>
      <t>ITALY</t>
    </r>
  </si>
  <si>
    <r>
      <rPr>
        <b/>
        <sz val="7.5"/>
        <rFont val="Arial"/>
        <family val="2"/>
      </rPr>
      <t>2:02:08,0</t>
    </r>
  </si>
  <si>
    <r>
      <rPr>
        <sz val="6"/>
        <rFont val="Microsoft Sans Serif"/>
        <family val="2"/>
      </rPr>
      <t>00:05,9</t>
    </r>
  </si>
  <si>
    <r>
      <rPr>
        <sz val="7.5"/>
        <rFont val="Microsoft Sans Serif"/>
        <family val="2"/>
      </rPr>
      <t>ISR05</t>
    </r>
  </si>
  <si>
    <r>
      <rPr>
        <sz val="7.5"/>
        <rFont val="Microsoft Sans Serif"/>
        <family val="2"/>
      </rPr>
      <t>Chaya ZABLUDOFF</t>
    </r>
  </si>
  <si>
    <r>
      <rPr>
        <sz val="7.5"/>
        <rFont val="Microsoft Sans Serif"/>
        <family val="2"/>
      </rPr>
      <t>ISRAEL</t>
    </r>
  </si>
  <si>
    <r>
      <rPr>
        <b/>
        <sz val="7.5"/>
        <rFont val="Arial"/>
        <family val="2"/>
      </rPr>
      <t>2:02:20,8</t>
    </r>
  </si>
  <si>
    <r>
      <rPr>
        <sz val="6"/>
        <rFont val="Microsoft Sans Serif"/>
        <family val="2"/>
      </rPr>
      <t>00:18,7</t>
    </r>
  </si>
  <si>
    <r>
      <rPr>
        <sz val="7.5"/>
        <rFont val="Microsoft Sans Serif"/>
        <family val="2"/>
      </rPr>
      <t>ITA04</t>
    </r>
  </si>
  <si>
    <r>
      <rPr>
        <sz val="7.5"/>
        <rFont val="Microsoft Sans Serif"/>
        <family val="2"/>
      </rPr>
      <t>Cinevra TADDEUCCI</t>
    </r>
  </si>
  <si>
    <r>
      <rPr>
        <b/>
        <sz val="7.5"/>
        <rFont val="Arial"/>
        <family val="2"/>
      </rPr>
      <t>2:02:21,4</t>
    </r>
  </si>
  <si>
    <r>
      <rPr>
        <sz val="6"/>
        <rFont val="Microsoft Sans Serif"/>
        <family val="2"/>
      </rPr>
      <t>00:19,3</t>
    </r>
  </si>
  <si>
    <r>
      <rPr>
        <sz val="7.5"/>
        <rFont val="Microsoft Sans Serif"/>
        <family val="2"/>
      </rPr>
      <t>FR23</t>
    </r>
  </si>
  <si>
    <r>
      <rPr>
        <sz val="7.5"/>
        <rFont val="Microsoft Sans Serif"/>
        <family val="2"/>
      </rPr>
      <t>Morgan DORNIC</t>
    </r>
  </si>
  <si>
    <r>
      <rPr>
        <sz val="7.5"/>
        <rFont val="Microsoft Sans Serif"/>
        <family val="2"/>
      </rPr>
      <t>FRENCH</t>
    </r>
  </si>
  <si>
    <r>
      <rPr>
        <b/>
        <sz val="7.5"/>
        <rFont val="Arial"/>
        <family val="2"/>
      </rPr>
      <t>2:02:22,1</t>
    </r>
  </si>
  <si>
    <r>
      <rPr>
        <sz val="6"/>
        <rFont val="Microsoft Sans Serif"/>
        <family val="2"/>
      </rPr>
      <t>00:20,0</t>
    </r>
  </si>
  <si>
    <r>
      <rPr>
        <sz val="7.5"/>
        <rFont val="Microsoft Sans Serif"/>
        <family val="2"/>
      </rPr>
      <t>ESP11</t>
    </r>
  </si>
  <si>
    <r>
      <rPr>
        <sz val="7.5"/>
        <rFont val="Microsoft Sans Serif"/>
        <family val="2"/>
      </rPr>
      <t>Maria DE VALDES ALVAREZ</t>
    </r>
  </si>
  <si>
    <r>
      <rPr>
        <b/>
        <sz val="7.5"/>
        <rFont val="Arial"/>
        <family val="2"/>
      </rPr>
      <t>2:02:38,9</t>
    </r>
  </si>
  <si>
    <r>
      <rPr>
        <sz val="6"/>
        <rFont val="Microsoft Sans Serif"/>
        <family val="2"/>
      </rPr>
      <t>00:36,8</t>
    </r>
  </si>
  <si>
    <r>
      <rPr>
        <sz val="7.5"/>
        <rFont val="Microsoft Sans Serif"/>
        <family val="2"/>
      </rPr>
      <t>CZE03</t>
    </r>
  </si>
  <si>
    <r>
      <rPr>
        <sz val="7.5"/>
        <rFont val="Microsoft Sans Serif"/>
        <family val="2"/>
      </rPr>
      <t>Lenka ŠTERBOVÁ</t>
    </r>
  </si>
  <si>
    <r>
      <rPr>
        <sz val="7.5"/>
        <rFont val="Microsoft Sans Serif"/>
        <family val="2"/>
      </rPr>
      <t>CZECH</t>
    </r>
  </si>
  <si>
    <r>
      <rPr>
        <b/>
        <sz val="7.5"/>
        <rFont val="Arial"/>
        <family val="2"/>
      </rPr>
      <t>2:02:55,2</t>
    </r>
  </si>
  <si>
    <r>
      <rPr>
        <sz val="6"/>
        <rFont val="Microsoft Sans Serif"/>
        <family val="2"/>
      </rPr>
      <t>00:53,1</t>
    </r>
  </si>
  <si>
    <r>
      <rPr>
        <sz val="7.5"/>
        <rFont val="Microsoft Sans Serif"/>
        <family val="2"/>
      </rPr>
      <t>ISR06</t>
    </r>
  </si>
  <si>
    <r>
      <rPr>
        <sz val="7.5"/>
        <rFont val="Microsoft Sans Serif"/>
        <family val="2"/>
      </rPr>
      <t>Eden GIRLOATANA</t>
    </r>
  </si>
  <si>
    <r>
      <rPr>
        <b/>
        <sz val="7.5"/>
        <rFont val="Arial"/>
        <family val="2"/>
      </rPr>
      <t>2:02:55,6</t>
    </r>
  </si>
  <si>
    <r>
      <rPr>
        <sz val="6"/>
        <rFont val="Microsoft Sans Serif"/>
        <family val="2"/>
      </rPr>
      <t>00:53,5</t>
    </r>
  </si>
  <si>
    <r>
      <rPr>
        <sz val="7.5"/>
        <rFont val="Microsoft Sans Serif"/>
        <family val="2"/>
      </rPr>
      <t>FR19</t>
    </r>
  </si>
  <si>
    <r>
      <rPr>
        <sz val="7.5"/>
        <rFont val="Microsoft Sans Serif"/>
        <family val="2"/>
      </rPr>
      <t>Emilie CAHUZAC</t>
    </r>
  </si>
  <si>
    <r>
      <rPr>
        <b/>
        <sz val="7.5"/>
        <rFont val="Arial"/>
        <family val="2"/>
      </rPr>
      <t>2:03:37,9</t>
    </r>
  </si>
  <si>
    <r>
      <rPr>
        <sz val="6"/>
        <rFont val="Microsoft Sans Serif"/>
        <family val="2"/>
      </rPr>
      <t>01:35,8</t>
    </r>
  </si>
  <si>
    <r>
      <rPr>
        <sz val="7.5"/>
        <rFont val="Microsoft Sans Serif"/>
        <family val="2"/>
      </rPr>
      <t>ESP10</t>
    </r>
  </si>
  <si>
    <r>
      <rPr>
        <sz val="7.5"/>
        <rFont val="Microsoft Sans Serif"/>
        <family val="2"/>
      </rPr>
      <t>Judith NAVARRO SILVESTRE</t>
    </r>
  </si>
  <si>
    <r>
      <rPr>
        <b/>
        <sz val="7.5"/>
        <rFont val="Arial"/>
        <family val="2"/>
      </rPr>
      <t>2:05:59,0</t>
    </r>
  </si>
  <si>
    <r>
      <rPr>
        <sz val="6"/>
        <rFont val="Microsoft Sans Serif"/>
        <family val="2"/>
      </rPr>
      <t>03:56,9</t>
    </r>
  </si>
  <si>
    <r>
      <rPr>
        <sz val="7.5"/>
        <rFont val="Microsoft Sans Serif"/>
        <family val="2"/>
      </rPr>
      <t>FR16</t>
    </r>
  </si>
  <si>
    <r>
      <rPr>
        <sz val="7.5"/>
        <rFont val="Microsoft Sans Serif"/>
        <family val="2"/>
      </rPr>
      <t>Elise HOULLIER</t>
    </r>
  </si>
  <si>
    <r>
      <rPr>
        <b/>
        <sz val="7.5"/>
        <rFont val="Arial"/>
        <family val="2"/>
      </rPr>
      <t>2:08:06,7</t>
    </r>
  </si>
  <si>
    <r>
      <rPr>
        <sz val="6"/>
        <rFont val="Microsoft Sans Serif"/>
        <family val="2"/>
      </rPr>
      <t>06:04,6</t>
    </r>
  </si>
  <si>
    <r>
      <rPr>
        <sz val="7.5"/>
        <rFont val="Microsoft Sans Serif"/>
        <family val="2"/>
      </rPr>
      <t>FR22</t>
    </r>
  </si>
  <si>
    <r>
      <rPr>
        <sz val="7.5"/>
        <rFont val="Microsoft Sans Serif"/>
        <family val="2"/>
      </rPr>
      <t>Laura DRESSAYRE</t>
    </r>
  </si>
  <si>
    <r>
      <rPr>
        <sz val="7.5"/>
        <rFont val="Microsoft Sans Serif"/>
        <family val="2"/>
      </rPr>
      <t>FR20</t>
    </r>
  </si>
  <si>
    <r>
      <rPr>
        <sz val="7.5"/>
        <rFont val="Microsoft Sans Serif"/>
        <family val="2"/>
      </rPr>
      <t>Margaux GUILLAUME</t>
    </r>
  </si>
  <si>
    <r>
      <rPr>
        <b/>
        <sz val="7.5"/>
        <rFont val="Arial"/>
        <family val="2"/>
      </rPr>
      <t>2:09:07,0</t>
    </r>
  </si>
  <si>
    <r>
      <rPr>
        <sz val="6"/>
        <rFont val="Microsoft Sans Serif"/>
        <family val="2"/>
      </rPr>
      <t>07:04,9</t>
    </r>
  </si>
  <si>
    <r>
      <rPr>
        <sz val="7.5"/>
        <rFont val="Microsoft Sans Serif"/>
        <family val="2"/>
      </rPr>
      <t>FR24</t>
    </r>
  </si>
  <si>
    <r>
      <rPr>
        <sz val="7.5"/>
        <rFont val="Microsoft Sans Serif"/>
        <family val="2"/>
      </rPr>
      <t>Morgane GARCIA</t>
    </r>
  </si>
  <si>
    <r>
      <rPr>
        <b/>
        <sz val="7.5"/>
        <rFont val="Arial"/>
        <family val="2"/>
      </rPr>
      <t>2:10:26,7</t>
    </r>
  </si>
  <si>
    <r>
      <rPr>
        <sz val="6"/>
        <rFont val="Microsoft Sans Serif"/>
        <family val="2"/>
      </rPr>
      <t>08:24,6</t>
    </r>
  </si>
  <si>
    <r>
      <rPr>
        <sz val="7.5"/>
        <rFont val="Microsoft Sans Serif"/>
        <family val="2"/>
      </rPr>
      <t>FR21</t>
    </r>
  </si>
  <si>
    <r>
      <rPr>
        <sz val="7.5"/>
        <rFont val="Microsoft Sans Serif"/>
        <family val="2"/>
      </rPr>
      <t>Ines IDIER</t>
    </r>
  </si>
  <si>
    <r>
      <rPr>
        <b/>
        <sz val="7.5"/>
        <rFont val="Arial"/>
        <family val="2"/>
      </rPr>
      <t>2:11:43,5</t>
    </r>
  </si>
  <si>
    <r>
      <rPr>
        <sz val="6"/>
        <rFont val="Microsoft Sans Serif"/>
        <family val="2"/>
      </rPr>
      <t>09:41,4</t>
    </r>
  </si>
  <si>
    <r>
      <rPr>
        <sz val="7.5"/>
        <rFont val="Microsoft Sans Serif"/>
        <family val="2"/>
      </rPr>
      <t>FR18</t>
    </r>
  </si>
  <si>
    <r>
      <rPr>
        <sz val="7.5"/>
        <rFont val="Microsoft Sans Serif"/>
        <family val="2"/>
      </rPr>
      <t>Charline MACE</t>
    </r>
  </si>
  <si>
    <r>
      <rPr>
        <b/>
        <sz val="7.5"/>
        <rFont val="Arial"/>
        <family val="2"/>
      </rPr>
      <t>2:18:01,6</t>
    </r>
  </si>
  <si>
    <r>
      <rPr>
        <sz val="6"/>
        <rFont val="Microsoft Sans Serif"/>
        <family val="2"/>
      </rPr>
      <t>15:59,5</t>
    </r>
  </si>
  <si>
    <r>
      <rPr>
        <sz val="7.5"/>
        <rFont val="Microsoft Sans Serif"/>
        <family val="2"/>
      </rPr>
      <t>FR17</t>
    </r>
  </si>
  <si>
    <r>
      <rPr>
        <sz val="7.5"/>
        <rFont val="Microsoft Sans Serif"/>
        <family val="2"/>
      </rPr>
      <t>Celeste VEREECKE</t>
    </r>
  </si>
  <si>
    <r>
      <rPr>
        <b/>
        <sz val="7.5"/>
        <rFont val="Arial"/>
        <family val="2"/>
      </rPr>
      <t>2:19:07,2</t>
    </r>
  </si>
  <si>
    <r>
      <rPr>
        <sz val="6"/>
        <rFont val="Microsoft Sans Serif"/>
        <family val="2"/>
      </rPr>
      <t>17:05,1</t>
    </r>
  </si>
  <si>
    <r>
      <rPr>
        <sz val="7.5"/>
        <rFont val="Microsoft Sans Serif"/>
        <family val="2"/>
      </rPr>
      <t>ESP09</t>
    </r>
  </si>
  <si>
    <r>
      <rPr>
        <sz val="7.5"/>
        <rFont val="Microsoft Sans Serif"/>
        <family val="2"/>
      </rPr>
      <t>Ane DE LA FUENTE FIAÑO</t>
    </r>
  </si>
  <si>
    <r>
      <rPr>
        <b/>
        <sz val="7.5"/>
        <rFont val="Arial"/>
        <family val="2"/>
      </rPr>
      <t>DNF</t>
    </r>
  </si>
  <si>
    <r>
      <rPr>
        <sz val="7.5"/>
        <rFont val="Microsoft Sans Serif"/>
        <family val="2"/>
      </rPr>
      <t>ISR07</t>
    </r>
  </si>
  <si>
    <r>
      <rPr>
        <sz val="7.5"/>
        <rFont val="Microsoft Sans Serif"/>
        <family val="2"/>
      </rPr>
      <t>Tali LEMCOFF</t>
    </r>
  </si>
  <si>
    <r>
      <rPr>
        <b/>
        <sz val="7.5"/>
        <rFont val="Arial"/>
        <family val="2"/>
      </rPr>
      <t>DNS</t>
    </r>
  </si>
  <si>
    <t>athlete_name</t>
  </si>
  <si>
    <t>country</t>
  </si>
  <si>
    <t>date</t>
  </si>
  <si>
    <t>event</t>
  </si>
  <si>
    <t>location</t>
  </si>
  <si>
    <t>distance</t>
  </si>
  <si>
    <t>current_type</t>
  </si>
  <si>
    <t>temp</t>
  </si>
  <si>
    <t>field_size</t>
  </si>
  <si>
    <t>time</t>
  </si>
  <si>
    <t>LEN Cup</t>
  </si>
  <si>
    <t>Barcelona, ESP</t>
  </si>
  <si>
    <t>Neutral</t>
  </si>
  <si>
    <t>NW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</si>
</sst>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"/>
    <numFmt numFmtId="165" formatCode="mm/dd/yyyy;@"/>
  </numFmts>
  <fonts count="22" x14ac:knownFonts="1">
    <font>
      <sz val="10"/>
      <color rgb="FF000000"/>
      <name val="Times New Roman"/>
      <charset val="204"/>
    </font>
    <font>
      <b/>
      <sz val="15"/>
      <name val="Arial"/>
    </font>
    <font>
      <b/>
      <sz val="13.5"/>
      <name val="Arial"/>
    </font>
    <font>
      <b/>
      <sz val="7.5"/>
      <name val="Arial"/>
    </font>
    <font>
      <sz val="7.5"/>
      <name val="Microsoft Sans Serif"/>
    </font>
    <font>
      <b/>
      <sz val="7.5"/>
      <color rgb="FF000000"/>
      <name val="Arial"/>
      <family val="2"/>
    </font>
    <font>
      <sz val="7.5"/>
      <color rgb="FF000000"/>
      <name val="Microsoft Sans Serif"/>
      <family val="2"/>
    </font>
    <font>
      <sz val="6"/>
      <name val="Microsoft Sans Serif"/>
    </font>
    <font>
      <u/>
      <sz val="9.5"/>
      <color rgb="FF595959"/>
      <name val="Times New Roman"/>
      <family val="1"/>
    </font>
    <font>
      <b/>
      <u/>
      <sz val="9.5"/>
      <color rgb="FF595959"/>
      <name val="Arial"/>
      <family val="2"/>
    </font>
    <font>
      <b/>
      <sz val="9.5"/>
      <color rgb="FF595959"/>
      <name val="Arial"/>
      <family val="2"/>
    </font>
    <font>
      <b/>
      <vertAlign val="subscript"/>
      <sz val="7.5"/>
      <color rgb="FF595959"/>
      <name val="Arial"/>
      <family val="2"/>
    </font>
    <font>
      <u/>
      <sz val="7.5"/>
      <color rgb="FF595959"/>
      <name val="Times New Roman"/>
      <family val="1"/>
    </font>
    <font>
      <b/>
      <u/>
      <sz val="7.5"/>
      <color rgb="FF595959"/>
      <name val="Arial"/>
      <family val="2"/>
    </font>
    <font>
      <b/>
      <u/>
      <sz val="8"/>
      <color rgb="FF595959"/>
      <name val="Arial"/>
      <family val="2"/>
    </font>
    <font>
      <b/>
      <sz val="7.5"/>
      <color rgb="FF595959"/>
      <name val="Arial"/>
      <family val="2"/>
    </font>
    <font>
      <b/>
      <sz val="8"/>
      <color rgb="FF595959"/>
      <name val="Arial"/>
      <family val="2"/>
    </font>
    <font>
      <b/>
      <sz val="15"/>
      <color rgb="FFFFFFFF"/>
      <name val="Arial"/>
      <family val="2"/>
    </font>
    <font>
      <b/>
      <sz val="13.5"/>
      <color rgb="FFFFFFFF"/>
      <name val="Arial"/>
      <family val="2"/>
    </font>
    <font>
      <b/>
      <sz val="7.5"/>
      <name val="Arial"/>
      <family val="2"/>
    </font>
    <font>
      <sz val="7.5"/>
      <name val="Microsoft Sans Serif"/>
      <family val="2"/>
    </font>
    <font>
      <sz val="6"/>
      <name val="Microsoft Sans Serif"/>
      <family val="2"/>
    </font>
  </fonts>
  <fills count="7">
    <fill>
      <patternFill patternType="none"/>
    </fill>
    <fill>
      <patternFill patternType="gray125"/>
    </fill>
    <fill>
      <patternFill patternType="solid">
        <fgColor rgb="FFFFF2CA"/>
      </patternFill>
    </fill>
    <fill>
      <patternFill patternType="solid">
        <fgColor rgb="FFD8E2F2"/>
      </patternFill>
    </fill>
    <fill>
      <patternFill patternType="solid">
        <fgColor rgb="FF1F4D79"/>
      </patternFill>
    </fill>
    <fill>
      <patternFill patternType="solid">
        <fgColor rgb="FF8397AF"/>
      </patternFill>
    </fill>
    <fill>
      <patternFill patternType="solid">
        <fgColor rgb="FFE6E6E6"/>
      </patternFill>
    </fill>
  </fills>
  <borders count="7">
    <border>
      <left/>
      <right/>
      <top/>
      <bottom/>
      <diagonal/>
    </border>
    <border>
      <left/>
      <right/>
      <top/>
      <bottom style="thin">
        <color rgb="FFA5A5A5"/>
      </bottom>
      <diagonal/>
    </border>
    <border>
      <left/>
      <right/>
      <top style="thin">
        <color rgb="FFA5A5A5"/>
      </top>
      <bottom style="thin">
        <color rgb="FF000000"/>
      </bottom>
      <diagonal/>
    </border>
    <border>
      <left/>
      <right/>
      <top style="thin">
        <color rgb="FFA5A5A5"/>
      </top>
      <bottom style="thin">
        <color rgb="FFA5A5A5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A5A5A5"/>
      </top>
      <bottom style="thin">
        <color rgb="FFA5A5A5"/>
      </bottom>
      <diagonal/>
    </border>
    <border>
      <left/>
      <right/>
      <top/>
      <bottom style="thin">
        <color rgb="FF7E7E7E"/>
      </bottom>
      <diagonal/>
    </border>
  </borders>
  <cellStyleXfs count="1">
    <xf numFmtId="0" fontId="0" fillId="0" borderId="0"/>
  </cellStyleXfs>
  <cellXfs count="34">
    <xf numFmtId="0" fontId="0" fillId="0" borderId="0" xfId="0" applyFill="1" applyBorder="1" applyAlignment="1">
      <alignment horizontal="left" vertical="top"/>
    </xf>
    <xf numFmtId="0" fontId="0" fillId="0" borderId="0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wrapText="1"/>
    </xf>
    <xf numFmtId="0" fontId="0" fillId="0" borderId="0" xfId="0" applyFill="1" applyBorder="1" applyAlignment="1">
      <alignment horizontal="left" vertical="center" wrapText="1"/>
    </xf>
    <xf numFmtId="0" fontId="3" fillId="6" borderId="2" xfId="0" applyFont="1" applyFill="1" applyBorder="1" applyAlignment="1">
      <alignment horizontal="center" vertical="top" wrapText="1"/>
    </xf>
    <xf numFmtId="0" fontId="4" fillId="6" borderId="2" xfId="0" applyFont="1" applyFill="1" applyBorder="1" applyAlignment="1">
      <alignment horizontal="right" vertical="top" wrapText="1" indent="2"/>
    </xf>
    <xf numFmtId="0" fontId="4" fillId="6" borderId="2" xfId="0" applyFont="1" applyFill="1" applyBorder="1" applyAlignment="1">
      <alignment horizontal="left" vertical="top" wrapText="1"/>
    </xf>
    <xf numFmtId="0" fontId="4" fillId="6" borderId="2" xfId="0" applyFont="1" applyFill="1" applyBorder="1" applyAlignment="1">
      <alignment horizontal="center" vertical="top" wrapText="1"/>
    </xf>
    <xf numFmtId="0" fontId="0" fillId="6" borderId="3" xfId="0" applyFill="1" applyBorder="1" applyAlignment="1">
      <alignment horizontal="left" wrapText="1"/>
    </xf>
    <xf numFmtId="164" fontId="5" fillId="0" borderId="4" xfId="0" applyNumberFormat="1" applyFont="1" applyFill="1" applyBorder="1" applyAlignment="1">
      <alignment horizontal="center" vertical="top" shrinkToFit="1"/>
    </xf>
    <xf numFmtId="0" fontId="4" fillId="0" borderId="4" xfId="0" applyFont="1" applyFill="1" applyBorder="1" applyAlignment="1">
      <alignment horizontal="right" vertical="top" wrapText="1" indent="1"/>
    </xf>
    <xf numFmtId="0" fontId="4" fillId="0" borderId="4" xfId="0" applyFont="1" applyFill="1" applyBorder="1" applyAlignment="1">
      <alignment horizontal="left" vertical="top" wrapText="1" indent="4"/>
    </xf>
    <xf numFmtId="1" fontId="6" fillId="0" borderId="4" xfId="0" applyNumberFormat="1" applyFont="1" applyFill="1" applyBorder="1" applyAlignment="1">
      <alignment horizontal="center" vertical="top" shrinkToFit="1"/>
    </xf>
    <xf numFmtId="0" fontId="4" fillId="0" borderId="4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0" fillId="0" borderId="4" xfId="0" applyFill="1" applyBorder="1" applyAlignment="1">
      <alignment horizontal="left" wrapText="1"/>
    </xf>
    <xf numFmtId="0" fontId="0" fillId="0" borderId="5" xfId="0" applyFill="1" applyBorder="1" applyAlignment="1">
      <alignment horizontal="left" wrapText="1"/>
    </xf>
    <xf numFmtId="0" fontId="4" fillId="0" borderId="4" xfId="0" applyFont="1" applyFill="1" applyBorder="1" applyAlignment="1">
      <alignment horizontal="right" vertical="top" wrapText="1" indent="3"/>
    </xf>
    <xf numFmtId="0" fontId="7" fillId="0" borderId="4" xfId="0" applyFont="1" applyFill="1" applyBorder="1" applyAlignment="1">
      <alignment horizontal="center" vertical="top" wrapText="1"/>
    </xf>
    <xf numFmtId="0" fontId="4" fillId="0" borderId="4" xfId="0" applyFont="1" applyFill="1" applyBorder="1" applyAlignment="1">
      <alignment horizontal="left" vertical="top" wrapText="1" indent="3"/>
    </xf>
    <xf numFmtId="0" fontId="4" fillId="0" borderId="4" xfId="0" applyFont="1" applyFill="1" applyBorder="1" applyAlignment="1">
      <alignment horizontal="left" vertical="top" wrapText="1" indent="5"/>
    </xf>
    <xf numFmtId="1" fontId="5" fillId="0" borderId="4" xfId="0" applyNumberFormat="1" applyFont="1" applyFill="1" applyBorder="1" applyAlignment="1">
      <alignment horizontal="center" vertical="top" shrinkToFit="1"/>
    </xf>
    <xf numFmtId="0" fontId="4" fillId="0" borderId="4" xfId="0" applyFont="1" applyFill="1" applyBorder="1" applyAlignment="1">
      <alignment horizontal="right" vertical="top" wrapText="1" indent="2"/>
    </xf>
    <xf numFmtId="0" fontId="0" fillId="0" borderId="0" xfId="0" applyFill="1" applyBorder="1" applyAlignment="1">
      <alignment horizontal="left" vertical="top" wrapText="1"/>
    </xf>
    <xf numFmtId="0" fontId="0" fillId="2" borderId="0" xfId="0" applyFill="1" applyBorder="1" applyAlignment="1">
      <alignment horizontal="left" vertical="top" wrapText="1"/>
    </xf>
    <xf numFmtId="0" fontId="0" fillId="3" borderId="0" xfId="0" applyFill="1" applyBorder="1" applyAlignment="1">
      <alignment horizontal="left" vertical="top" wrapText="1"/>
    </xf>
    <xf numFmtId="0" fontId="1" fillId="4" borderId="0" xfId="0" applyFont="1" applyFill="1" applyBorder="1" applyAlignment="1">
      <alignment horizontal="center" vertical="top" wrapText="1"/>
    </xf>
    <xf numFmtId="0" fontId="2" fillId="5" borderId="1" xfId="0" applyFont="1" applyFill="1" applyBorder="1" applyAlignment="1">
      <alignment horizontal="center" vertical="top" wrapText="1"/>
    </xf>
    <xf numFmtId="0" fontId="0" fillId="6" borderId="6" xfId="0" applyFill="1" applyBorder="1" applyAlignment="1">
      <alignment horizontal="left" wrapText="1"/>
    </xf>
    <xf numFmtId="0" fontId="0" fillId="0" borderId="0" xfId="0"/>
    <xf numFmtId="165" fontId="0" fillId="0" borderId="0" xfId="0" applyNumberFormat="1"/>
    <xf numFmtId="0" fontId="0" fillId="0" borderId="0" xfId="0" applyAlignment="1">
      <alignment horizontal="left" vertical="top"/>
    </xf>
    <xf numFmtId="14" fontId="0" fillId="0" borderId="0" xfId="0" applyNumberFormat="1" applyAlignment="1">
      <alignment horizontal="left" vertical="top"/>
    </xf>
    <xf numFmtId="0" fontId="0" fillId="0" borderId="0" xfId="0" applyAlignment="1">
      <alignment horizontal="left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5474207" cy="874255"/>
    <xdr:pic>
      <xdr:nvPicPr>
        <xdr:cNvPr id="2" name="image1.jpe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474207" cy="874255"/>
        </a:xfrm>
        <a:prstGeom prst="rect">
          <a:avLst/>
        </a:prstGeom>
      </xdr:spPr>
    </xdr:pic>
    <xdr:clientData/>
  </xdr:oneCellAnchor>
  <xdr:oneCellAnchor>
    <xdr:from>
      <xdr:col>2</xdr:col>
      <xdr:colOff>757936</xdr:colOff>
      <xdr:row>31</xdr:row>
      <xdr:rowOff>0</xdr:rowOff>
    </xdr:from>
    <xdr:ext cx="4104131" cy="650747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4104131" cy="650747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exm/Documents/OW%20Rankings/country%20codes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untry codes"/>
    </sheetNames>
    <sheetDataSet>
      <sheetData sheetId="0">
        <row r="1">
          <cell r="A1" t="str">
            <v>Country</v>
          </cell>
          <cell r="B1" t="str">
            <v>Code</v>
          </cell>
        </row>
        <row r="2">
          <cell r="A2" t="str">
            <v>Afghanistan</v>
          </cell>
          <cell r="B2" t="str">
            <v>AFG</v>
          </cell>
        </row>
        <row r="3">
          <cell r="A3" t="str">
            <v>Anguilla</v>
          </cell>
          <cell r="B3" t="str">
            <v>AGU</v>
          </cell>
        </row>
        <row r="4">
          <cell r="A4" t="str">
            <v>Albania</v>
          </cell>
          <cell r="B4" t="str">
            <v>ALB</v>
          </cell>
        </row>
        <row r="5">
          <cell r="A5" t="str">
            <v>Algeria</v>
          </cell>
          <cell r="B5" t="str">
            <v>ALG</v>
          </cell>
        </row>
        <row r="6">
          <cell r="A6" t="str">
            <v>Andorra</v>
          </cell>
          <cell r="B6" t="str">
            <v>AND</v>
          </cell>
        </row>
        <row r="7">
          <cell r="A7" t="str">
            <v>Angola</v>
          </cell>
          <cell r="B7" t="str">
            <v>ANG</v>
          </cell>
        </row>
        <row r="8">
          <cell r="A8" t="str">
            <v>Antigua and Barbuda</v>
          </cell>
          <cell r="B8" t="str">
            <v>ANT</v>
          </cell>
        </row>
        <row r="9">
          <cell r="A9" t="str">
            <v>Argentina</v>
          </cell>
          <cell r="B9" t="str">
            <v>ARG</v>
          </cell>
        </row>
        <row r="10">
          <cell r="A10" t="str">
            <v>Armenia</v>
          </cell>
          <cell r="B10" t="str">
            <v>ARM</v>
          </cell>
        </row>
        <row r="11">
          <cell r="A11" t="str">
            <v>Aruba</v>
          </cell>
          <cell r="B11" t="str">
            <v>ARU</v>
          </cell>
        </row>
        <row r="12">
          <cell r="A12" t="str">
            <v>American Samoa</v>
          </cell>
          <cell r="B12" t="str">
            <v>ASA</v>
          </cell>
        </row>
        <row r="13">
          <cell r="A13" t="str">
            <v>Australia</v>
          </cell>
          <cell r="B13" t="str">
            <v>AUS</v>
          </cell>
        </row>
        <row r="14">
          <cell r="A14" t="str">
            <v>Austria</v>
          </cell>
          <cell r="B14" t="str">
            <v>AUT</v>
          </cell>
        </row>
        <row r="15">
          <cell r="A15" t="str">
            <v>Azerbaijan</v>
          </cell>
          <cell r="B15" t="str">
            <v>AZE</v>
          </cell>
        </row>
        <row r="16">
          <cell r="A16" t="str">
            <v>Bahamas</v>
          </cell>
          <cell r="B16" t="str">
            <v>BAH</v>
          </cell>
        </row>
        <row r="17">
          <cell r="A17" t="str">
            <v>Bangladesh</v>
          </cell>
          <cell r="B17" t="str">
            <v>BAN</v>
          </cell>
        </row>
        <row r="18">
          <cell r="A18" t="str">
            <v>Barbados</v>
          </cell>
          <cell r="B18" t="str">
            <v>BAR</v>
          </cell>
        </row>
        <row r="19">
          <cell r="A19" t="str">
            <v>Burundi</v>
          </cell>
          <cell r="B19" t="str">
            <v>BDI</v>
          </cell>
        </row>
        <row r="20">
          <cell r="A20" t="str">
            <v>Belgium</v>
          </cell>
          <cell r="B20" t="str">
            <v>BEL</v>
          </cell>
        </row>
        <row r="21">
          <cell r="A21" t="str">
            <v>Benin</v>
          </cell>
          <cell r="B21" t="str">
            <v>BEN</v>
          </cell>
        </row>
        <row r="22">
          <cell r="A22" t="str">
            <v>Bermuda</v>
          </cell>
          <cell r="B22" t="str">
            <v>BER</v>
          </cell>
        </row>
        <row r="23">
          <cell r="A23" t="str">
            <v>Bosnia and Herzegovina</v>
          </cell>
          <cell r="B23" t="str">
            <v>BIH</v>
          </cell>
        </row>
        <row r="24">
          <cell r="A24" t="str">
            <v>Belize</v>
          </cell>
          <cell r="B24" t="str">
            <v>BIZ</v>
          </cell>
        </row>
        <row r="25">
          <cell r="A25" t="str">
            <v>Bhutan</v>
          </cell>
          <cell r="B25" t="str">
            <v>BHU</v>
          </cell>
        </row>
        <row r="26">
          <cell r="A26" t="str">
            <v>Belarus</v>
          </cell>
          <cell r="B26" t="str">
            <v>BLR</v>
          </cell>
        </row>
        <row r="27">
          <cell r="A27" t="str">
            <v>Bolivia</v>
          </cell>
          <cell r="B27" t="str">
            <v>BOL</v>
          </cell>
        </row>
        <row r="28">
          <cell r="A28" t="str">
            <v>Botswana</v>
          </cell>
          <cell r="B28" t="str">
            <v>BOT</v>
          </cell>
        </row>
        <row r="29">
          <cell r="A29" t="str">
            <v>Brazil</v>
          </cell>
          <cell r="B29" t="str">
            <v>BRA</v>
          </cell>
        </row>
        <row r="30">
          <cell r="A30" t="str">
            <v>Bahrain</v>
          </cell>
          <cell r="B30" t="str">
            <v>BRN</v>
          </cell>
        </row>
        <row r="31">
          <cell r="A31" t="str">
            <v>Brunei</v>
          </cell>
          <cell r="B31" t="str">
            <v>BRU</v>
          </cell>
        </row>
        <row r="32">
          <cell r="A32" t="str">
            <v>Bulgaria</v>
          </cell>
          <cell r="B32" t="str">
            <v>BUL</v>
          </cell>
        </row>
        <row r="33">
          <cell r="A33" t="str">
            <v>Burkina Faso</v>
          </cell>
          <cell r="B33" t="str">
            <v>BUR</v>
          </cell>
        </row>
        <row r="34">
          <cell r="A34" t="str">
            <v>Central African Republic</v>
          </cell>
          <cell r="B34" t="str">
            <v>CAF</v>
          </cell>
        </row>
        <row r="35">
          <cell r="A35" t="str">
            <v>Cambodia</v>
          </cell>
          <cell r="B35" t="str">
            <v>CAM</v>
          </cell>
        </row>
        <row r="36">
          <cell r="A36" t="str">
            <v>Canada</v>
          </cell>
          <cell r="B36" t="str">
            <v>CAN</v>
          </cell>
        </row>
        <row r="37">
          <cell r="A37" t="str">
            <v>Cayman Islands</v>
          </cell>
          <cell r="B37" t="str">
            <v>CAY</v>
          </cell>
        </row>
        <row r="38">
          <cell r="A38" t="str">
            <v>Congo</v>
          </cell>
          <cell r="B38" t="str">
            <v>CGO</v>
          </cell>
        </row>
        <row r="39">
          <cell r="A39" t="str">
            <v>Chad</v>
          </cell>
          <cell r="B39" t="str">
            <v>CHA</v>
          </cell>
        </row>
        <row r="40">
          <cell r="A40" t="str">
            <v>Chile</v>
          </cell>
          <cell r="B40" t="str">
            <v>CHI</v>
          </cell>
        </row>
        <row r="41">
          <cell r="A41" t="str">
            <v>China</v>
          </cell>
          <cell r="B41" t="str">
            <v>CHN</v>
          </cell>
        </row>
        <row r="42">
          <cell r="A42" t="str">
            <v>CÃ´te d'Ivoire</v>
          </cell>
          <cell r="B42" t="str">
            <v>CIV</v>
          </cell>
        </row>
        <row r="43">
          <cell r="A43" t="str">
            <v>Cameroon</v>
          </cell>
          <cell r="B43" t="str">
            <v>CMR</v>
          </cell>
        </row>
        <row r="44">
          <cell r="A44" t="str">
            <v>DR Congo</v>
          </cell>
          <cell r="B44" t="str">
            <v>COD</v>
          </cell>
        </row>
        <row r="45">
          <cell r="A45" t="str">
            <v>Cook Islands</v>
          </cell>
          <cell r="B45" t="str">
            <v>COK</v>
          </cell>
        </row>
        <row r="46">
          <cell r="A46" t="str">
            <v>Colombia</v>
          </cell>
          <cell r="B46" t="str">
            <v>COL</v>
          </cell>
        </row>
        <row r="47">
          <cell r="A47" t="str">
            <v>Comoros</v>
          </cell>
          <cell r="B47" t="str">
            <v>COM</v>
          </cell>
        </row>
        <row r="48">
          <cell r="A48" t="str">
            <v>Cape Verde</v>
          </cell>
          <cell r="B48" t="str">
            <v>CPV</v>
          </cell>
        </row>
        <row r="49">
          <cell r="A49" t="str">
            <v>Costa Rica</v>
          </cell>
          <cell r="B49" t="str">
            <v>CRC</v>
          </cell>
        </row>
        <row r="50">
          <cell r="A50" t="str">
            <v>Croatia</v>
          </cell>
          <cell r="B50" t="str">
            <v>CRO</v>
          </cell>
        </row>
        <row r="51">
          <cell r="A51" t="str">
            <v>Cuba</v>
          </cell>
          <cell r="B51" t="str">
            <v>CUB</v>
          </cell>
        </row>
        <row r="52">
          <cell r="A52" t="str">
            <v>CuraÃ§ao</v>
          </cell>
          <cell r="B52" t="str">
            <v>CUR</v>
          </cell>
        </row>
        <row r="53">
          <cell r="A53" t="str">
            <v>Cyprus</v>
          </cell>
          <cell r="B53" t="str">
            <v>CYP</v>
          </cell>
        </row>
        <row r="54">
          <cell r="A54" t="str">
            <v>Czech Republic</v>
          </cell>
          <cell r="B54" t="str">
            <v>CZE</v>
          </cell>
        </row>
        <row r="55">
          <cell r="A55" t="str">
            <v>Denmark</v>
          </cell>
          <cell r="B55" t="str">
            <v>DEN</v>
          </cell>
        </row>
        <row r="56">
          <cell r="A56" t="str">
            <v>Djibouti</v>
          </cell>
          <cell r="B56" t="str">
            <v>DJI</v>
          </cell>
        </row>
        <row r="57">
          <cell r="A57" t="str">
            <v>Dominica</v>
          </cell>
          <cell r="B57" t="str">
            <v>DMA</v>
          </cell>
        </row>
        <row r="58">
          <cell r="A58" t="str">
            <v>Dominican Republic</v>
          </cell>
          <cell r="B58" t="str">
            <v>DOM</v>
          </cell>
        </row>
        <row r="59">
          <cell r="A59" t="str">
            <v>Ecuador</v>
          </cell>
          <cell r="B59" t="str">
            <v>ECU</v>
          </cell>
        </row>
        <row r="60">
          <cell r="A60" t="str">
            <v>Egypt</v>
          </cell>
          <cell r="B60" t="str">
            <v>EGY</v>
          </cell>
        </row>
        <row r="61">
          <cell r="A61" t="str">
            <v>Eritrea</v>
          </cell>
          <cell r="B61" t="str">
            <v>ERI</v>
          </cell>
        </row>
        <row r="62">
          <cell r="A62" t="str">
            <v>El Salvador</v>
          </cell>
          <cell r="B62" t="str">
            <v>ESA</v>
          </cell>
        </row>
        <row r="63">
          <cell r="A63" t="str">
            <v>Spain</v>
          </cell>
          <cell r="B63" t="str">
            <v>ESP</v>
          </cell>
        </row>
        <row r="64">
          <cell r="A64" t="str">
            <v>Estonia</v>
          </cell>
          <cell r="B64" t="str">
            <v>EST</v>
          </cell>
        </row>
        <row r="65">
          <cell r="A65" t="str">
            <v>Ethiopia</v>
          </cell>
          <cell r="B65" t="str">
            <v>ETH</v>
          </cell>
        </row>
        <row r="66">
          <cell r="A66" t="str">
            <v>Faroe Islands</v>
          </cell>
          <cell r="B66" t="str">
            <v>FAR</v>
          </cell>
        </row>
        <row r="67">
          <cell r="A67" t="str">
            <v>Fiji</v>
          </cell>
          <cell r="B67" t="str">
            <v>FIJ</v>
          </cell>
        </row>
        <row r="68">
          <cell r="A68" t="str">
            <v>Finland</v>
          </cell>
          <cell r="B68" t="str">
            <v>FIN</v>
          </cell>
        </row>
        <row r="69">
          <cell r="A69" t="str">
            <v>France</v>
          </cell>
          <cell r="B69" t="str">
            <v>FRA</v>
          </cell>
        </row>
        <row r="70">
          <cell r="A70" t="str">
            <v>Federated States of Micronesia</v>
          </cell>
          <cell r="B70" t="str">
            <v>FSM</v>
          </cell>
        </row>
        <row r="71">
          <cell r="A71" t="str">
            <v>Gabon</v>
          </cell>
          <cell r="B71" t="str">
            <v>GAB</v>
          </cell>
        </row>
        <row r="72">
          <cell r="A72" t="str">
            <v>Gambia</v>
          </cell>
          <cell r="B72" t="str">
            <v>GAM</v>
          </cell>
        </row>
        <row r="73">
          <cell r="A73" t="str">
            <v>Great Britain</v>
          </cell>
          <cell r="B73" t="str">
            <v>GBR</v>
          </cell>
        </row>
        <row r="74">
          <cell r="A74" t="str">
            <v>Guinea-Bissau</v>
          </cell>
          <cell r="B74" t="str">
            <v>GBS</v>
          </cell>
        </row>
        <row r="75">
          <cell r="A75" t="str">
            <v>Georgia</v>
          </cell>
          <cell r="B75" t="str">
            <v>GEO</v>
          </cell>
        </row>
        <row r="76">
          <cell r="A76" t="str">
            <v>Equatorial Guinea</v>
          </cell>
          <cell r="B76" t="str">
            <v>GEQ</v>
          </cell>
        </row>
        <row r="77">
          <cell r="A77" t="str">
            <v>Germany</v>
          </cell>
          <cell r="B77" t="str">
            <v>GER</v>
          </cell>
        </row>
        <row r="78">
          <cell r="A78" t="str">
            <v>Ghana</v>
          </cell>
          <cell r="B78" t="str">
            <v>GHA</v>
          </cell>
        </row>
        <row r="79">
          <cell r="A79" t="str">
            <v>Gibraltar</v>
          </cell>
          <cell r="B79" t="str">
            <v>GIB</v>
          </cell>
        </row>
        <row r="80">
          <cell r="A80" t="str">
            <v>Greece</v>
          </cell>
          <cell r="B80" t="str">
            <v>GRE</v>
          </cell>
        </row>
        <row r="81">
          <cell r="A81" t="str">
            <v>Grenada</v>
          </cell>
          <cell r="B81" t="str">
            <v>GRN</v>
          </cell>
        </row>
        <row r="82">
          <cell r="A82" t="str">
            <v>Guatemala</v>
          </cell>
          <cell r="B82" t="str">
            <v>GUA</v>
          </cell>
        </row>
        <row r="83">
          <cell r="A83" t="str">
            <v>Guinea</v>
          </cell>
          <cell r="B83" t="str">
            <v>GUI</v>
          </cell>
        </row>
        <row r="84">
          <cell r="A84" t="str">
            <v>Guam</v>
          </cell>
          <cell r="B84" t="str">
            <v>GUM</v>
          </cell>
        </row>
        <row r="85">
          <cell r="A85" t="str">
            <v>Guyana</v>
          </cell>
          <cell r="B85" t="str">
            <v>GUY</v>
          </cell>
        </row>
        <row r="86">
          <cell r="A86" t="str">
            <v>Haiti</v>
          </cell>
          <cell r="B86" t="str">
            <v>HAI</v>
          </cell>
        </row>
        <row r="87">
          <cell r="A87" t="str">
            <v>Hong Kong</v>
          </cell>
          <cell r="B87" t="str">
            <v>HKG</v>
          </cell>
        </row>
        <row r="88">
          <cell r="A88" t="str">
            <v>Honduras</v>
          </cell>
          <cell r="B88" t="str">
            <v>HON</v>
          </cell>
        </row>
        <row r="89">
          <cell r="A89" t="str">
            <v>Hungary</v>
          </cell>
          <cell r="B89" t="str">
            <v>HUN</v>
          </cell>
        </row>
        <row r="90">
          <cell r="A90" t="str">
            <v>Indonesia</v>
          </cell>
          <cell r="B90" t="str">
            <v>INA</v>
          </cell>
        </row>
        <row r="91">
          <cell r="A91" t="str">
            <v>India</v>
          </cell>
          <cell r="B91" t="str">
            <v>IND</v>
          </cell>
        </row>
        <row r="92">
          <cell r="A92" t="str">
            <v>Iran</v>
          </cell>
          <cell r="B92" t="str">
            <v>IRI</v>
          </cell>
        </row>
        <row r="93">
          <cell r="A93" t="str">
            <v>Ireland</v>
          </cell>
          <cell r="B93" t="str">
            <v>IRL</v>
          </cell>
        </row>
        <row r="94">
          <cell r="A94" t="str">
            <v>Iraq</v>
          </cell>
          <cell r="B94" t="str">
            <v>IRQ</v>
          </cell>
        </row>
        <row r="95">
          <cell r="A95" t="str">
            <v>Iceland</v>
          </cell>
          <cell r="B95" t="str">
            <v>ISL</v>
          </cell>
        </row>
        <row r="96">
          <cell r="A96" t="str">
            <v>Israel</v>
          </cell>
          <cell r="B96" t="str">
            <v>ISR</v>
          </cell>
        </row>
        <row r="97">
          <cell r="A97" t="str">
            <v>Virgin Islands[6]</v>
          </cell>
          <cell r="B97" t="str">
            <v>ISV</v>
          </cell>
        </row>
        <row r="98">
          <cell r="A98" t="str">
            <v>Italy</v>
          </cell>
          <cell r="B98" t="str">
            <v>ITA</v>
          </cell>
        </row>
        <row r="99">
          <cell r="A99" t="str">
            <v>British Virgin Islands</v>
          </cell>
          <cell r="B99" t="str">
            <v>IVB</v>
          </cell>
        </row>
        <row r="100">
          <cell r="A100" t="str">
            <v>Jamaica</v>
          </cell>
          <cell r="B100" t="str">
            <v>JAM</v>
          </cell>
        </row>
        <row r="101">
          <cell r="A101" t="str">
            <v>Jordan</v>
          </cell>
          <cell r="B101" t="str">
            <v>JOR</v>
          </cell>
        </row>
        <row r="102">
          <cell r="A102" t="str">
            <v>Japan</v>
          </cell>
          <cell r="B102" t="str">
            <v>JPN</v>
          </cell>
        </row>
        <row r="103">
          <cell r="A103" t="str">
            <v>Kazakhstan</v>
          </cell>
          <cell r="B103" t="str">
            <v>KAZ</v>
          </cell>
        </row>
        <row r="104">
          <cell r="A104" t="str">
            <v>Kenya</v>
          </cell>
          <cell r="B104" t="str">
            <v>KEN</v>
          </cell>
        </row>
        <row r="105">
          <cell r="A105" t="str">
            <v>Kyrgyzstan</v>
          </cell>
          <cell r="B105" t="str">
            <v>KGZ</v>
          </cell>
        </row>
        <row r="106">
          <cell r="A106" t="str">
            <v>South Korea</v>
          </cell>
          <cell r="B106" t="str">
            <v>KOR</v>
          </cell>
        </row>
        <row r="107">
          <cell r="A107" t="str">
            <v>Kosovo</v>
          </cell>
          <cell r="B107" t="str">
            <v>KOS</v>
          </cell>
        </row>
        <row r="108">
          <cell r="A108" t="str">
            <v>Saudi Arabia</v>
          </cell>
          <cell r="B108" t="str">
            <v>KSA</v>
          </cell>
        </row>
        <row r="109">
          <cell r="A109" t="str">
            <v>Kuwait</v>
          </cell>
          <cell r="B109" t="str">
            <v>KUW</v>
          </cell>
        </row>
        <row r="110">
          <cell r="A110" t="str">
            <v>Laos</v>
          </cell>
          <cell r="B110" t="str">
            <v>LAO</v>
          </cell>
        </row>
        <row r="111">
          <cell r="A111" t="str">
            <v>Latvia</v>
          </cell>
          <cell r="B111" t="str">
            <v>LAT</v>
          </cell>
        </row>
        <row r="112">
          <cell r="A112" t="str">
            <v>Libya</v>
          </cell>
          <cell r="B112" t="str">
            <v>LBA</v>
          </cell>
        </row>
        <row r="113">
          <cell r="A113" t="str">
            <v>Lebanon</v>
          </cell>
          <cell r="B113" t="str">
            <v>LBN</v>
          </cell>
        </row>
        <row r="114">
          <cell r="A114" t="str">
            <v>Liberia</v>
          </cell>
          <cell r="B114" t="str">
            <v>LBR</v>
          </cell>
        </row>
        <row r="115">
          <cell r="A115" t="str">
            <v>Saint Lucia</v>
          </cell>
          <cell r="B115" t="str">
            <v>LCA</v>
          </cell>
        </row>
        <row r="116">
          <cell r="A116" t="str">
            <v>Lesotho</v>
          </cell>
          <cell r="B116" t="str">
            <v>LES</v>
          </cell>
        </row>
        <row r="117">
          <cell r="A117" t="str">
            <v>Liechtenstein</v>
          </cell>
          <cell r="B117" t="str">
            <v>LIE</v>
          </cell>
        </row>
        <row r="118">
          <cell r="A118" t="str">
            <v>Lithuania</v>
          </cell>
          <cell r="B118" t="str">
            <v>LTU</v>
          </cell>
        </row>
        <row r="119">
          <cell r="A119" t="str">
            <v>Luxembourg</v>
          </cell>
          <cell r="B119" t="str">
            <v>LUX</v>
          </cell>
        </row>
        <row r="120">
          <cell r="A120" t="str">
            <v>Sint Maarten</v>
          </cell>
          <cell r="B120" t="str">
            <v>MAA</v>
          </cell>
        </row>
        <row r="121">
          <cell r="A121" t="str">
            <v>Macau</v>
          </cell>
          <cell r="B121" t="str">
            <v>MAC</v>
          </cell>
        </row>
        <row r="122">
          <cell r="A122" t="str">
            <v>Madagascar</v>
          </cell>
          <cell r="B122" t="str">
            <v>MAD</v>
          </cell>
        </row>
        <row r="123">
          <cell r="A123" t="str">
            <v>Morocco</v>
          </cell>
          <cell r="B123" t="str">
            <v>MAR</v>
          </cell>
        </row>
        <row r="124">
          <cell r="A124" t="str">
            <v>Malaysia</v>
          </cell>
          <cell r="B124" t="str">
            <v>MAS</v>
          </cell>
        </row>
        <row r="125">
          <cell r="A125" t="str">
            <v>Malawi</v>
          </cell>
          <cell r="B125" t="str">
            <v>MAW</v>
          </cell>
        </row>
        <row r="126">
          <cell r="A126" t="str">
            <v>Moldova</v>
          </cell>
          <cell r="B126" t="str">
            <v>MDA</v>
          </cell>
        </row>
        <row r="127">
          <cell r="A127" t="str">
            <v>Maldives</v>
          </cell>
          <cell r="B127" t="str">
            <v>MDV</v>
          </cell>
        </row>
        <row r="128">
          <cell r="A128" t="str">
            <v>Mexico</v>
          </cell>
          <cell r="B128" t="str">
            <v>MEX</v>
          </cell>
        </row>
        <row r="129">
          <cell r="A129" t="str">
            <v>Mongolia</v>
          </cell>
          <cell r="B129" t="str">
            <v>MGL</v>
          </cell>
        </row>
        <row r="130">
          <cell r="A130" t="str">
            <v>Marshall Islands</v>
          </cell>
          <cell r="B130" t="str">
            <v>MHL</v>
          </cell>
        </row>
        <row r="131">
          <cell r="A131" t="str">
            <v>North Macedonia</v>
          </cell>
          <cell r="B131" t="str">
            <v>MKD</v>
          </cell>
        </row>
        <row r="132">
          <cell r="A132" t="str">
            <v>Mali</v>
          </cell>
          <cell r="B132" t="str">
            <v>MLI</v>
          </cell>
        </row>
        <row r="133">
          <cell r="A133" t="str">
            <v>Malta</v>
          </cell>
          <cell r="B133" t="str">
            <v>MLT</v>
          </cell>
        </row>
        <row r="134">
          <cell r="A134" t="str">
            <v>Montenegro</v>
          </cell>
          <cell r="B134" t="str">
            <v>MNE</v>
          </cell>
        </row>
        <row r="135">
          <cell r="A135" t="str">
            <v>Monaco</v>
          </cell>
          <cell r="B135" t="str">
            <v>MON</v>
          </cell>
        </row>
        <row r="136">
          <cell r="A136" t="str">
            <v>Mozambique</v>
          </cell>
          <cell r="B136" t="str">
            <v>MOZ</v>
          </cell>
        </row>
        <row r="137">
          <cell r="A137" t="str">
            <v>Mauritius</v>
          </cell>
          <cell r="B137" t="str">
            <v>MRI</v>
          </cell>
        </row>
        <row r="138">
          <cell r="A138" t="str">
            <v>Mauritania</v>
          </cell>
          <cell r="B138" t="str">
            <v>MTN</v>
          </cell>
        </row>
        <row r="139">
          <cell r="A139" t="str">
            <v>Myanmar</v>
          </cell>
          <cell r="B139" t="str">
            <v>MYA</v>
          </cell>
        </row>
        <row r="140">
          <cell r="A140" t="str">
            <v>Namibia</v>
          </cell>
          <cell r="B140" t="str">
            <v>NAM</v>
          </cell>
        </row>
        <row r="141">
          <cell r="A141" t="str">
            <v>Nicaragua</v>
          </cell>
          <cell r="B141" t="str">
            <v>NCA</v>
          </cell>
        </row>
        <row r="142">
          <cell r="A142" t="str">
            <v>Netherlands</v>
          </cell>
          <cell r="B142" t="str">
            <v>NED</v>
          </cell>
        </row>
        <row r="143">
          <cell r="A143" t="str">
            <v>Nepal</v>
          </cell>
          <cell r="B143" t="str">
            <v>NEP</v>
          </cell>
        </row>
        <row r="144">
          <cell r="A144" t="str">
            <v>Nigeria</v>
          </cell>
          <cell r="B144" t="str">
            <v>NGR</v>
          </cell>
        </row>
        <row r="145">
          <cell r="A145" t="str">
            <v>Niger</v>
          </cell>
          <cell r="B145" t="str">
            <v>NIG</v>
          </cell>
        </row>
        <row r="146">
          <cell r="A146" t="str">
            <v>Northern Mariana Islands</v>
          </cell>
          <cell r="B146" t="str">
            <v>NMA</v>
          </cell>
        </row>
        <row r="147">
          <cell r="A147" t="str">
            <v>Norway</v>
          </cell>
          <cell r="B147" t="str">
            <v>NOR</v>
          </cell>
        </row>
        <row r="148">
          <cell r="A148" t="str">
            <v>New Zealand</v>
          </cell>
          <cell r="B148" t="str">
            <v>NZL</v>
          </cell>
        </row>
        <row r="149">
          <cell r="A149" t="str">
            <v>Oman</v>
          </cell>
          <cell r="B149" t="str">
            <v>OMA</v>
          </cell>
        </row>
        <row r="150">
          <cell r="A150" t="str">
            <v>Pakistan</v>
          </cell>
          <cell r="B150" t="str">
            <v>PAK</v>
          </cell>
        </row>
        <row r="151">
          <cell r="A151" t="str">
            <v>Panama</v>
          </cell>
          <cell r="B151" t="str">
            <v>PAN</v>
          </cell>
        </row>
        <row r="152">
          <cell r="A152" t="str">
            <v>Paraguay</v>
          </cell>
          <cell r="B152" t="str">
            <v>PAR</v>
          </cell>
        </row>
        <row r="153">
          <cell r="A153" t="str">
            <v>Peru</v>
          </cell>
          <cell r="B153" t="str">
            <v>PER</v>
          </cell>
        </row>
        <row r="154">
          <cell r="A154" t="str">
            <v>Philippines</v>
          </cell>
          <cell r="B154" t="str">
            <v>PHI</v>
          </cell>
        </row>
        <row r="155">
          <cell r="A155" t="str">
            <v>Palestine</v>
          </cell>
          <cell r="B155" t="str">
            <v>PLE</v>
          </cell>
        </row>
        <row r="156">
          <cell r="A156" t="str">
            <v>Palau</v>
          </cell>
          <cell r="B156" t="str">
            <v>PLW</v>
          </cell>
        </row>
        <row r="157">
          <cell r="A157" t="str">
            <v>Papua New Guinea</v>
          </cell>
          <cell r="B157" t="str">
            <v>PNG</v>
          </cell>
        </row>
        <row r="158">
          <cell r="A158" t="str">
            <v>Poland</v>
          </cell>
          <cell r="B158" t="str">
            <v>POL</v>
          </cell>
        </row>
        <row r="159">
          <cell r="A159" t="str">
            <v>Portugal</v>
          </cell>
          <cell r="B159" t="str">
            <v>POR</v>
          </cell>
        </row>
        <row r="160">
          <cell r="A160" t="str">
            <v>North Korea</v>
          </cell>
          <cell r="B160" t="str">
            <v>PRK</v>
          </cell>
        </row>
        <row r="161">
          <cell r="A161" t="str">
            <v>Puerto Rico</v>
          </cell>
          <cell r="B161" t="str">
            <v>PUR</v>
          </cell>
        </row>
        <row r="162">
          <cell r="A162" t="str">
            <v>Qatar</v>
          </cell>
          <cell r="B162" t="str">
            <v>QAT</v>
          </cell>
        </row>
        <row r="163">
          <cell r="A163" t="str">
            <v>Romania</v>
          </cell>
          <cell r="B163" t="str">
            <v>ROU</v>
          </cell>
        </row>
        <row r="164">
          <cell r="A164" t="str">
            <v>South Africa</v>
          </cell>
          <cell r="B164" t="str">
            <v>RSA</v>
          </cell>
        </row>
        <row r="165">
          <cell r="A165" t="str">
            <v>Russia</v>
          </cell>
          <cell r="B165" t="str">
            <v>RUS</v>
          </cell>
        </row>
        <row r="166">
          <cell r="A166" t="str">
            <v>Rwanda</v>
          </cell>
          <cell r="B166" t="str">
            <v>RWA</v>
          </cell>
        </row>
        <row r="167">
          <cell r="A167" t="str">
            <v>Samoa</v>
          </cell>
          <cell r="B167" t="str">
            <v>SAM</v>
          </cell>
        </row>
        <row r="168">
          <cell r="A168" t="str">
            <v>Senegal</v>
          </cell>
          <cell r="B168" t="str">
            <v>SEN</v>
          </cell>
        </row>
        <row r="169">
          <cell r="A169" t="str">
            <v>Seychelles</v>
          </cell>
          <cell r="B169" t="str">
            <v>SEY</v>
          </cell>
        </row>
        <row r="170">
          <cell r="A170" t="str">
            <v>Saint Kitts and Nevis</v>
          </cell>
          <cell r="B170" t="str">
            <v>SKN</v>
          </cell>
        </row>
        <row r="171">
          <cell r="A171" t="str">
            <v>Sierra Leone</v>
          </cell>
          <cell r="B171" t="str">
            <v>SLE</v>
          </cell>
        </row>
        <row r="172">
          <cell r="A172" t="str">
            <v>Slovenia</v>
          </cell>
          <cell r="B172" t="str">
            <v>SLO</v>
          </cell>
        </row>
        <row r="173">
          <cell r="A173" t="str">
            <v>San Marino</v>
          </cell>
          <cell r="B173" t="str">
            <v>SMR</v>
          </cell>
        </row>
        <row r="174">
          <cell r="A174" t="str">
            <v>Solomon Islands</v>
          </cell>
          <cell r="B174" t="str">
            <v>SOL</v>
          </cell>
        </row>
        <row r="175">
          <cell r="A175" t="str">
            <v>Somalia</v>
          </cell>
          <cell r="B175" t="str">
            <v>SOM</v>
          </cell>
        </row>
        <row r="176">
          <cell r="A176" t="str">
            <v>Singapore</v>
          </cell>
          <cell r="B176" t="str">
            <v>SGP</v>
          </cell>
        </row>
        <row r="177">
          <cell r="A177" t="str">
            <v>Serbia</v>
          </cell>
          <cell r="B177" t="str">
            <v>SRB</v>
          </cell>
        </row>
        <row r="178">
          <cell r="A178" t="str">
            <v>Sri Lanka</v>
          </cell>
          <cell r="B178" t="str">
            <v>SRI</v>
          </cell>
        </row>
        <row r="179">
          <cell r="A179" t="str">
            <v>Sudan</v>
          </cell>
          <cell r="B179" t="str">
            <v>SUD</v>
          </cell>
        </row>
        <row r="180">
          <cell r="A180" t="str">
            <v>Switzerland</v>
          </cell>
          <cell r="B180" t="str">
            <v>SUI</v>
          </cell>
        </row>
        <row r="181">
          <cell r="A181" t="str">
            <v>Suriname</v>
          </cell>
          <cell r="B181" t="str">
            <v>SUR</v>
          </cell>
        </row>
        <row r="182">
          <cell r="A182" t="str">
            <v>Slovakia</v>
          </cell>
          <cell r="B182" t="str">
            <v>SVK</v>
          </cell>
        </row>
        <row r="183">
          <cell r="A183" t="str">
            <v>Sweden</v>
          </cell>
          <cell r="B183" t="str">
            <v>SWE</v>
          </cell>
        </row>
        <row r="184">
          <cell r="A184" t="str">
            <v>Swaziland</v>
          </cell>
          <cell r="B184" t="str">
            <v>SWZ</v>
          </cell>
        </row>
        <row r="185">
          <cell r="A185" t="str">
            <v>Syrian Arab Republic</v>
          </cell>
          <cell r="B185" t="str">
            <v>SYR</v>
          </cell>
        </row>
        <row r="186">
          <cell r="A186" t="str">
            <v>United Republic of Tanzania</v>
          </cell>
          <cell r="B186" t="str">
            <v>TAN</v>
          </cell>
        </row>
        <row r="187">
          <cell r="A187" t="str">
            <v>Turks and Caicos Islands</v>
          </cell>
          <cell r="B187" t="str">
            <v>TCN</v>
          </cell>
        </row>
        <row r="188">
          <cell r="A188" t="str">
            <v>Tonga</v>
          </cell>
          <cell r="B188" t="str">
            <v>TGA</v>
          </cell>
        </row>
        <row r="189">
          <cell r="A189" t="str">
            <v>Thailand</v>
          </cell>
          <cell r="B189" t="str">
            <v>THA</v>
          </cell>
        </row>
        <row r="190">
          <cell r="A190" t="str">
            <v>Tajikistan</v>
          </cell>
          <cell r="B190" t="str">
            <v>TJK</v>
          </cell>
        </row>
        <row r="191">
          <cell r="A191" t="str">
            <v>Turkmenistan</v>
          </cell>
          <cell r="B191" t="str">
            <v>TKM</v>
          </cell>
        </row>
        <row r="192">
          <cell r="A192" t="str">
            <v>Timor-Leste</v>
          </cell>
          <cell r="B192" t="str">
            <v>TLS</v>
          </cell>
        </row>
        <row r="193">
          <cell r="A193" t="str">
            <v>Togo</v>
          </cell>
          <cell r="B193" t="str">
            <v>TOG</v>
          </cell>
        </row>
        <row r="194">
          <cell r="A194" t="str">
            <v>Chinese Taipei</v>
          </cell>
          <cell r="B194" t="str">
            <v>TPE</v>
          </cell>
        </row>
        <row r="195">
          <cell r="A195" t="str">
            <v>Trinidad and Tobago</v>
          </cell>
          <cell r="B195" t="str">
            <v>TTO</v>
          </cell>
        </row>
        <row r="196">
          <cell r="A196" t="str">
            <v>Tunisia</v>
          </cell>
          <cell r="B196" t="str">
            <v>TUN</v>
          </cell>
        </row>
        <row r="197">
          <cell r="A197" t="str">
            <v>Turkey</v>
          </cell>
          <cell r="B197" t="str">
            <v>TUR</v>
          </cell>
        </row>
        <row r="198">
          <cell r="A198" t="str">
            <v>United Arab Emirates</v>
          </cell>
          <cell r="B198" t="str">
            <v>UAE</v>
          </cell>
        </row>
        <row r="199">
          <cell r="A199" t="str">
            <v>Uganda</v>
          </cell>
          <cell r="B199" t="str">
            <v>UGA</v>
          </cell>
        </row>
        <row r="200">
          <cell r="A200" t="str">
            <v>Ukraine</v>
          </cell>
          <cell r="B200" t="str">
            <v>UKR</v>
          </cell>
        </row>
        <row r="201">
          <cell r="A201" t="str">
            <v>Uruguay</v>
          </cell>
          <cell r="B201" t="str">
            <v>URU</v>
          </cell>
        </row>
        <row r="202">
          <cell r="A202" t="str">
            <v>USA</v>
          </cell>
          <cell r="B202" t="str">
            <v>USA</v>
          </cell>
        </row>
        <row r="203">
          <cell r="A203" t="str">
            <v>Uzbekistan</v>
          </cell>
          <cell r="B203" t="str">
            <v>UZB</v>
          </cell>
        </row>
        <row r="204">
          <cell r="A204" t="str">
            <v>Vanuatu</v>
          </cell>
          <cell r="B204" t="str">
            <v>VAN</v>
          </cell>
        </row>
        <row r="205">
          <cell r="A205" t="str">
            <v>Venezuela</v>
          </cell>
          <cell r="B205" t="str">
            <v>VEN</v>
          </cell>
        </row>
        <row r="206">
          <cell r="A206" t="str">
            <v>Vietnam</v>
          </cell>
          <cell r="B206" t="str">
            <v>VIE</v>
          </cell>
        </row>
        <row r="207">
          <cell r="A207" t="str">
            <v>Saint Vincent and the Grenadines</v>
          </cell>
          <cell r="B207" t="str">
            <v>VIN</v>
          </cell>
        </row>
        <row r="208">
          <cell r="A208" t="str">
            <v>Yemen</v>
          </cell>
          <cell r="B208" t="str">
            <v>YEM</v>
          </cell>
        </row>
        <row r="209">
          <cell r="A209" t="str">
            <v>Zambia</v>
          </cell>
          <cell r="B209" t="str">
            <v>ZAM</v>
          </cell>
        </row>
        <row r="210">
          <cell r="A210" t="str">
            <v>Zimbabwe</v>
          </cell>
          <cell r="B210" t="str">
            <v>ZIM</v>
          </cell>
        </row>
        <row r="212">
          <cell r="A212" t="str">
            <v>ITALIAN SWIMMING FEDERATION</v>
          </cell>
          <cell r="B212" t="str">
            <v>ITA</v>
          </cell>
        </row>
        <row r="213">
          <cell r="A213" t="str">
            <v>BELGIUM SWIMMING FEDERATION</v>
          </cell>
          <cell r="B213" t="str">
            <v>BEL</v>
          </cell>
        </row>
        <row r="214">
          <cell r="A214" t="str">
            <v>GERMAN SWIMMING FEDERATION</v>
          </cell>
          <cell r="B214" t="str">
            <v>GER</v>
          </cell>
        </row>
        <row r="215">
          <cell r="A215" t="str">
            <v>FRENCH SWIMMING FEDERATION</v>
          </cell>
          <cell r="B215" t="str">
            <v>FRA</v>
          </cell>
        </row>
        <row r="216">
          <cell r="A216" t="str">
            <v>HUNGARIAN SWIMMING FEDERATION</v>
          </cell>
          <cell r="B216" t="str">
            <v>HUN</v>
          </cell>
        </row>
        <row r="217">
          <cell r="A217" t="str">
            <v>SELECCION NACIONAL ESPAÃ‘OLA</v>
          </cell>
          <cell r="B217" t="str">
            <v>ESP</v>
          </cell>
        </row>
        <row r="218">
          <cell r="A218" t="str">
            <v>SLOVAK SWIMMING FEDERATION</v>
          </cell>
          <cell r="B218" t="str">
            <v>SLO</v>
          </cell>
        </row>
        <row r="219">
          <cell r="A219" t="str">
            <v>HELLENIC SWIMMING FEDERATION</v>
          </cell>
          <cell r="B219" t="str">
            <v>GRE</v>
          </cell>
        </row>
        <row r="220">
          <cell r="A220" t="str">
            <v>DUCH SWIMMING FEDERATION</v>
          </cell>
          <cell r="B220" t="str">
            <v>NED</v>
          </cell>
        </row>
        <row r="221">
          <cell r="A221" t="str">
            <v>UNITED STATES</v>
          </cell>
          <cell r="B221" t="str">
            <v>USA</v>
          </cell>
        </row>
        <row r="222">
          <cell r="A222" t="str">
            <v>Macedonia</v>
          </cell>
          <cell r="B222" t="str">
            <v>MKD</v>
          </cell>
        </row>
        <row r="223">
          <cell r="A223" t="str">
            <v>FRENCH</v>
          </cell>
          <cell r="B223" t="str">
            <v>FRA</v>
          </cell>
        </row>
        <row r="224">
          <cell r="A224" t="str">
            <v>SWEEDEN</v>
          </cell>
          <cell r="B224" t="str">
            <v>SWE</v>
          </cell>
        </row>
        <row r="225">
          <cell r="A225" t="str">
            <v>italiy</v>
          </cell>
          <cell r="B225" t="str">
            <v>ITA</v>
          </cell>
        </row>
        <row r="226">
          <cell r="A226" t="str">
            <v>Czech</v>
          </cell>
          <cell r="B226" t="str">
            <v>CZE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2"/>
  <sheetViews>
    <sheetView tabSelected="1" topLeftCell="A9" workbookViewId="0">
      <selection activeCell="K9" sqref="K9:T27"/>
    </sheetView>
  </sheetViews>
  <sheetFormatPr defaultRowHeight="13.2" x14ac:dyDescent="0.25"/>
  <cols>
    <col min="1" max="1" width="5.77734375" customWidth="1"/>
    <col min="2" max="2" width="9.33203125" customWidth="1"/>
    <col min="3" max="3" width="29.109375" customWidth="1"/>
    <col min="4" max="4" width="5.77734375" customWidth="1"/>
    <col min="5" max="5" width="19.77734375" customWidth="1"/>
    <col min="6" max="6" width="10.44140625" customWidth="1"/>
    <col min="7" max="7" width="9.33203125" customWidth="1"/>
    <col min="8" max="8" width="4.6640625" customWidth="1"/>
    <col min="9" max="9" width="7.21875" bestFit="1" customWidth="1"/>
    <col min="11" max="11" width="14" bestFit="1" customWidth="1"/>
  </cols>
  <sheetData>
    <row r="1" spans="1:20" ht="100.5" customHeight="1" x14ac:dyDescent="0.25">
      <c r="A1" s="23"/>
      <c r="B1" s="23"/>
      <c r="C1" s="23"/>
      <c r="D1" s="23"/>
      <c r="E1" s="23"/>
      <c r="F1" s="23"/>
      <c r="G1" s="23"/>
      <c r="H1" s="23"/>
      <c r="I1" s="23"/>
    </row>
    <row r="2" spans="1:20" ht="11.25" customHeight="1" x14ac:dyDescent="0.25">
      <c r="A2" s="23" t="s">
        <v>0</v>
      </c>
      <c r="B2" s="23"/>
      <c r="C2" s="23"/>
      <c r="D2" s="23"/>
      <c r="E2" s="23"/>
      <c r="F2" s="23"/>
      <c r="G2" s="24" t="s">
        <v>1</v>
      </c>
      <c r="H2" s="24"/>
      <c r="I2" s="2"/>
    </row>
    <row r="3" spans="1:20" ht="5.25" customHeight="1" x14ac:dyDescent="0.25">
      <c r="A3" s="23"/>
      <c r="B3" s="23"/>
      <c r="C3" s="23"/>
      <c r="D3" s="23"/>
      <c r="E3" s="23"/>
      <c r="F3" s="23"/>
      <c r="G3" s="25" t="s">
        <v>2</v>
      </c>
      <c r="H3" s="25"/>
      <c r="I3" s="2"/>
    </row>
    <row r="4" spans="1:20" ht="8.25" customHeight="1" x14ac:dyDescent="0.25">
      <c r="A4" s="2"/>
      <c r="B4" s="2"/>
      <c r="C4" s="2"/>
      <c r="D4" s="2"/>
      <c r="E4" s="2"/>
      <c r="F4" s="2"/>
      <c r="G4" s="25"/>
      <c r="H4" s="25"/>
      <c r="I4" s="2"/>
    </row>
    <row r="5" spans="1:20" ht="34.5" customHeight="1" x14ac:dyDescent="0.25">
      <c r="A5" s="1"/>
      <c r="B5" s="1"/>
      <c r="C5" s="1"/>
      <c r="D5" s="1"/>
      <c r="E5" s="1"/>
      <c r="F5" s="1"/>
      <c r="G5" s="1"/>
      <c r="H5" s="1"/>
      <c r="I5" s="1"/>
    </row>
    <row r="6" spans="1:20" ht="21" customHeight="1" x14ac:dyDescent="0.25">
      <c r="A6" s="26" t="s">
        <v>3</v>
      </c>
      <c r="B6" s="26"/>
      <c r="C6" s="26"/>
      <c r="D6" s="26"/>
      <c r="E6" s="26"/>
      <c r="F6" s="26"/>
      <c r="G6" s="26"/>
      <c r="H6" s="26"/>
      <c r="I6" s="3"/>
    </row>
    <row r="7" spans="1:20" ht="18.75" customHeight="1" x14ac:dyDescent="0.25">
      <c r="A7" s="27" t="s">
        <v>4</v>
      </c>
      <c r="B7" s="27"/>
      <c r="C7" s="27"/>
      <c r="D7" s="27"/>
      <c r="E7" s="27"/>
      <c r="F7" s="27"/>
      <c r="G7" s="27"/>
      <c r="H7" s="27"/>
      <c r="I7" s="3"/>
    </row>
    <row r="8" spans="1:20" ht="12" customHeight="1" x14ac:dyDescent="0.25">
      <c r="A8" s="4" t="s">
        <v>5</v>
      </c>
      <c r="B8" s="5" t="s">
        <v>6</v>
      </c>
      <c r="C8" s="6" t="s">
        <v>7</v>
      </c>
      <c r="D8" s="7" t="s">
        <v>8</v>
      </c>
      <c r="E8" s="6" t="s">
        <v>9</v>
      </c>
      <c r="F8" s="4" t="s">
        <v>10</v>
      </c>
      <c r="G8" s="7" t="s">
        <v>11</v>
      </c>
      <c r="H8" s="8"/>
      <c r="I8" s="2"/>
      <c r="K8" s="29" t="s">
        <v>97</v>
      </c>
      <c r="L8" s="29" t="s">
        <v>98</v>
      </c>
      <c r="M8" s="30" t="s">
        <v>99</v>
      </c>
      <c r="N8" s="29" t="s">
        <v>100</v>
      </c>
      <c r="O8" s="29" t="s">
        <v>101</v>
      </c>
      <c r="P8" s="29" t="s">
        <v>102</v>
      </c>
      <c r="Q8" s="29" t="s">
        <v>103</v>
      </c>
      <c r="R8" s="29" t="s">
        <v>104</v>
      </c>
      <c r="S8" s="29" t="s">
        <v>105</v>
      </c>
      <c r="T8" s="29" t="s">
        <v>106</v>
      </c>
    </row>
    <row r="9" spans="1:20" ht="26.4" x14ac:dyDescent="0.25">
      <c r="A9" s="9">
        <v>1</v>
      </c>
      <c r="B9" s="10" t="s">
        <v>12</v>
      </c>
      <c r="C9" s="11" t="s">
        <v>13</v>
      </c>
      <c r="D9" s="12">
        <v>1999</v>
      </c>
      <c r="E9" s="13" t="s">
        <v>14</v>
      </c>
      <c r="F9" s="14" t="s">
        <v>15</v>
      </c>
      <c r="G9" s="15"/>
      <c r="H9" s="16"/>
      <c r="I9" s="33" t="str">
        <f>SUBSTITUTE(F9,",",".")</f>
        <v>2:02:02.1</v>
      </c>
      <c r="K9" s="31" t="str">
        <f>TRIM(PROPER(C9))</f>
        <v>Paula Ruiz Bravo</v>
      </c>
      <c r="L9" s="31" t="str">
        <f>VLOOKUP(E9,'[1]country codes'!$A:$B,2,FALSE)</f>
        <v>ESP</v>
      </c>
      <c r="M9" s="32">
        <v>42917</v>
      </c>
      <c r="N9" s="31" t="s">
        <v>107</v>
      </c>
      <c r="O9" s="31" t="s">
        <v>108</v>
      </c>
      <c r="P9" s="31">
        <v>10</v>
      </c>
      <c r="Q9" s="31" t="s">
        <v>110</v>
      </c>
      <c r="R9" s="31" t="s">
        <v>109</v>
      </c>
      <c r="S9" s="31">
        <v>20</v>
      </c>
      <c r="T9" s="31">
        <f>I9*86400</f>
        <v>7322.1000000000013</v>
      </c>
    </row>
    <row r="10" spans="1:20" ht="26.4" x14ac:dyDescent="0.25">
      <c r="A10" s="9">
        <v>2</v>
      </c>
      <c r="B10" s="10" t="s">
        <v>16</v>
      </c>
      <c r="C10" s="13" t="s">
        <v>17</v>
      </c>
      <c r="D10" s="12">
        <v>1993</v>
      </c>
      <c r="E10" s="17" t="s">
        <v>18</v>
      </c>
      <c r="F10" s="14" t="s">
        <v>19</v>
      </c>
      <c r="G10" s="18" t="s">
        <v>20</v>
      </c>
      <c r="H10" s="16"/>
      <c r="I10" s="33" t="str">
        <f t="shared" ref="I10:I27" si="0">SUBSTITUTE(F10,",",".")</f>
        <v>2:02:02.8</v>
      </c>
      <c r="K10" s="31" t="str">
        <f t="shared" ref="K10:K27" si="1">TRIM(PROPER(C10))</f>
        <v>Anna Olasz</v>
      </c>
      <c r="L10" s="31" t="str">
        <f>VLOOKUP(E10,'[1]country codes'!$A:$B,2,FALSE)</f>
        <v>HUN</v>
      </c>
      <c r="M10" s="32">
        <v>42917</v>
      </c>
      <c r="N10" s="31" t="s">
        <v>107</v>
      </c>
      <c r="O10" s="31" t="s">
        <v>108</v>
      </c>
      <c r="P10" s="31">
        <v>10</v>
      </c>
      <c r="Q10" s="31" t="s">
        <v>110</v>
      </c>
      <c r="R10" s="31" t="s">
        <v>109</v>
      </c>
      <c r="S10" s="31">
        <v>20</v>
      </c>
      <c r="T10" s="31">
        <f t="shared" ref="T10:T27" si="2">I10*86400</f>
        <v>7322.8000000000011</v>
      </c>
    </row>
    <row r="11" spans="1:20" ht="26.4" x14ac:dyDescent="0.25">
      <c r="A11" s="9">
        <v>3</v>
      </c>
      <c r="B11" s="10" t="s">
        <v>21</v>
      </c>
      <c r="C11" s="19" t="s">
        <v>22</v>
      </c>
      <c r="D11" s="12">
        <v>1997</v>
      </c>
      <c r="E11" s="17" t="s">
        <v>18</v>
      </c>
      <c r="F11" s="14" t="s">
        <v>23</v>
      </c>
      <c r="G11" s="18" t="s">
        <v>24</v>
      </c>
      <c r="H11" s="16"/>
      <c r="I11" s="33" t="str">
        <f t="shared" si="0"/>
        <v>2:02:03.4</v>
      </c>
      <c r="K11" s="31" t="str">
        <f t="shared" si="1"/>
        <v>Katalin Sömenek Onon</v>
      </c>
      <c r="L11" s="31" t="str">
        <f>VLOOKUP(E11,'[1]country codes'!$A:$B,2,FALSE)</f>
        <v>HUN</v>
      </c>
      <c r="M11" s="32">
        <v>42917</v>
      </c>
      <c r="N11" s="31" t="s">
        <v>107</v>
      </c>
      <c r="O11" s="31" t="s">
        <v>108</v>
      </c>
      <c r="P11" s="31">
        <v>10</v>
      </c>
      <c r="Q11" s="31" t="s">
        <v>110</v>
      </c>
      <c r="R11" s="31" t="s">
        <v>109</v>
      </c>
      <c r="S11" s="31">
        <v>20</v>
      </c>
      <c r="T11" s="31">
        <f t="shared" si="2"/>
        <v>7323.4</v>
      </c>
    </row>
    <row r="12" spans="1:20" ht="26.4" x14ac:dyDescent="0.25">
      <c r="A12" s="9">
        <v>4</v>
      </c>
      <c r="B12" s="10" t="s">
        <v>25</v>
      </c>
      <c r="C12" s="11" t="s">
        <v>26</v>
      </c>
      <c r="D12" s="12">
        <v>1993</v>
      </c>
      <c r="E12" s="13" t="s">
        <v>27</v>
      </c>
      <c r="F12" s="14" t="s">
        <v>28</v>
      </c>
      <c r="G12" s="18" t="s">
        <v>29</v>
      </c>
      <c r="H12" s="16"/>
      <c r="I12" s="33" t="str">
        <f t="shared" si="0"/>
        <v>2:02:08.0</v>
      </c>
      <c r="K12" s="31" t="str">
        <f t="shared" si="1"/>
        <v>Barbara Pozzobon</v>
      </c>
      <c r="L12" s="31" t="str">
        <f>VLOOKUP(E12,'[1]country codes'!$A:$B,2,FALSE)</f>
        <v>ITA</v>
      </c>
      <c r="M12" s="32">
        <v>42917</v>
      </c>
      <c r="N12" s="31" t="s">
        <v>107</v>
      </c>
      <c r="O12" s="31" t="s">
        <v>108</v>
      </c>
      <c r="P12" s="31">
        <v>10</v>
      </c>
      <c r="Q12" s="31" t="s">
        <v>110</v>
      </c>
      <c r="R12" s="31" t="s">
        <v>109</v>
      </c>
      <c r="S12" s="31">
        <v>20</v>
      </c>
      <c r="T12" s="31">
        <f t="shared" si="2"/>
        <v>7327.9999999999991</v>
      </c>
    </row>
    <row r="13" spans="1:20" ht="26.4" x14ac:dyDescent="0.25">
      <c r="A13" s="9">
        <v>5</v>
      </c>
      <c r="B13" s="10" t="s">
        <v>30</v>
      </c>
      <c r="C13" s="11" t="s">
        <v>31</v>
      </c>
      <c r="D13" s="12">
        <v>1993</v>
      </c>
      <c r="E13" s="13" t="s">
        <v>32</v>
      </c>
      <c r="F13" s="14" t="s">
        <v>33</v>
      </c>
      <c r="G13" s="18" t="s">
        <v>34</v>
      </c>
      <c r="H13" s="16"/>
      <c r="I13" s="33" t="str">
        <f t="shared" si="0"/>
        <v>2:02:20.8</v>
      </c>
      <c r="K13" s="31" t="str">
        <f t="shared" si="1"/>
        <v>Chaya Zabludoff</v>
      </c>
      <c r="L13" s="31" t="str">
        <f>VLOOKUP(E13,'[1]country codes'!$A:$B,2,FALSE)</f>
        <v>ISR</v>
      </c>
      <c r="M13" s="32">
        <v>42917</v>
      </c>
      <c r="N13" s="31" t="s">
        <v>107</v>
      </c>
      <c r="O13" s="31" t="s">
        <v>108</v>
      </c>
      <c r="P13" s="31">
        <v>10</v>
      </c>
      <c r="Q13" s="31" t="s">
        <v>110</v>
      </c>
      <c r="R13" s="31" t="s">
        <v>109</v>
      </c>
      <c r="S13" s="31">
        <v>20</v>
      </c>
      <c r="T13" s="31">
        <f t="shared" si="2"/>
        <v>7340.8</v>
      </c>
    </row>
    <row r="14" spans="1:20" ht="26.4" x14ac:dyDescent="0.25">
      <c r="A14" s="9">
        <v>6</v>
      </c>
      <c r="B14" s="10" t="s">
        <v>35</v>
      </c>
      <c r="C14" s="11" t="s">
        <v>36</v>
      </c>
      <c r="D14" s="12">
        <v>1997</v>
      </c>
      <c r="E14" s="13" t="s">
        <v>27</v>
      </c>
      <c r="F14" s="14" t="s">
        <v>37</v>
      </c>
      <c r="G14" s="18" t="s">
        <v>38</v>
      </c>
      <c r="H14" s="16"/>
      <c r="I14" s="33" t="str">
        <f t="shared" si="0"/>
        <v>2:02:21.4</v>
      </c>
      <c r="K14" s="31" t="str">
        <f t="shared" si="1"/>
        <v>Cinevra Taddeucci</v>
      </c>
      <c r="L14" s="31" t="str">
        <f>VLOOKUP(E14,'[1]country codes'!$A:$B,2,FALSE)</f>
        <v>ITA</v>
      </c>
      <c r="M14" s="32">
        <v>42917</v>
      </c>
      <c r="N14" s="31" t="s">
        <v>107</v>
      </c>
      <c r="O14" s="31" t="s">
        <v>108</v>
      </c>
      <c r="P14" s="31">
        <v>10</v>
      </c>
      <c r="Q14" s="31" t="s">
        <v>110</v>
      </c>
      <c r="R14" s="31" t="s">
        <v>109</v>
      </c>
      <c r="S14" s="31">
        <v>20</v>
      </c>
      <c r="T14" s="31">
        <f t="shared" si="2"/>
        <v>7341.4000000000005</v>
      </c>
    </row>
    <row r="15" spans="1:20" ht="26.4" x14ac:dyDescent="0.25">
      <c r="A15" s="9">
        <v>7</v>
      </c>
      <c r="B15" s="10" t="s">
        <v>39</v>
      </c>
      <c r="C15" s="20" t="s">
        <v>40</v>
      </c>
      <c r="D15" s="12">
        <v>1998</v>
      </c>
      <c r="E15" s="13" t="s">
        <v>41</v>
      </c>
      <c r="F15" s="14" t="s">
        <v>42</v>
      </c>
      <c r="G15" s="18" t="s">
        <v>43</v>
      </c>
      <c r="H15" s="16"/>
      <c r="I15" s="33" t="str">
        <f t="shared" si="0"/>
        <v>2:02:22.1</v>
      </c>
      <c r="K15" s="31" t="str">
        <f t="shared" si="1"/>
        <v>Morgan Dornic</v>
      </c>
      <c r="L15" s="31" t="str">
        <f>VLOOKUP(E15,'[1]country codes'!$A:$B,2,FALSE)</f>
        <v>FRA</v>
      </c>
      <c r="M15" s="32">
        <v>42917</v>
      </c>
      <c r="N15" s="31" t="s">
        <v>107</v>
      </c>
      <c r="O15" s="31" t="s">
        <v>108</v>
      </c>
      <c r="P15" s="31">
        <v>10</v>
      </c>
      <c r="Q15" s="31" t="s">
        <v>110</v>
      </c>
      <c r="R15" s="31" t="s">
        <v>109</v>
      </c>
      <c r="S15" s="31">
        <v>20</v>
      </c>
      <c r="T15" s="31">
        <f t="shared" si="2"/>
        <v>7342.1</v>
      </c>
    </row>
    <row r="16" spans="1:20" ht="26.4" x14ac:dyDescent="0.25">
      <c r="A16" s="9">
        <v>8</v>
      </c>
      <c r="B16" s="10" t="s">
        <v>44</v>
      </c>
      <c r="C16" s="17" t="s">
        <v>45</v>
      </c>
      <c r="D16" s="12">
        <v>1998</v>
      </c>
      <c r="E16" s="13" t="s">
        <v>14</v>
      </c>
      <c r="F16" s="14" t="s">
        <v>46</v>
      </c>
      <c r="G16" s="18" t="s">
        <v>47</v>
      </c>
      <c r="H16" s="16"/>
      <c r="I16" s="33" t="str">
        <f t="shared" si="0"/>
        <v>2:02:38.9</v>
      </c>
      <c r="K16" s="31" t="str">
        <f t="shared" si="1"/>
        <v>Maria De Valdes Alvarez</v>
      </c>
      <c r="L16" s="31" t="str">
        <f>VLOOKUP(E16,'[1]country codes'!$A:$B,2,FALSE)</f>
        <v>ESP</v>
      </c>
      <c r="M16" s="32">
        <v>42917</v>
      </c>
      <c r="N16" s="31" t="s">
        <v>107</v>
      </c>
      <c r="O16" s="31" t="s">
        <v>108</v>
      </c>
      <c r="P16" s="31">
        <v>10</v>
      </c>
      <c r="Q16" s="31" t="s">
        <v>110</v>
      </c>
      <c r="R16" s="31" t="s">
        <v>109</v>
      </c>
      <c r="S16" s="31">
        <v>20</v>
      </c>
      <c r="T16" s="31">
        <f t="shared" si="2"/>
        <v>7358.9</v>
      </c>
    </row>
    <row r="17" spans="1:20" ht="26.4" x14ac:dyDescent="0.25">
      <c r="A17" s="9">
        <v>9</v>
      </c>
      <c r="B17" s="10" t="s">
        <v>48</v>
      </c>
      <c r="C17" s="20" t="s">
        <v>49</v>
      </c>
      <c r="D17" s="12">
        <v>1994</v>
      </c>
      <c r="E17" s="13" t="s">
        <v>50</v>
      </c>
      <c r="F17" s="14" t="s">
        <v>51</v>
      </c>
      <c r="G17" s="18" t="s">
        <v>52</v>
      </c>
      <c r="H17" s="16"/>
      <c r="I17" s="33" t="str">
        <f t="shared" si="0"/>
        <v>2:02:55.2</v>
      </c>
      <c r="K17" s="31" t="str">
        <f t="shared" si="1"/>
        <v>Lenka Šterbová</v>
      </c>
      <c r="L17" s="31" t="str">
        <f>VLOOKUP(E17,'[1]country codes'!$A:$B,2,FALSE)</f>
        <v>CZE</v>
      </c>
      <c r="M17" s="32">
        <v>42917</v>
      </c>
      <c r="N17" s="31" t="s">
        <v>107</v>
      </c>
      <c r="O17" s="31" t="s">
        <v>108</v>
      </c>
      <c r="P17" s="31">
        <v>10</v>
      </c>
      <c r="Q17" s="31" t="s">
        <v>110</v>
      </c>
      <c r="R17" s="31" t="s">
        <v>109</v>
      </c>
      <c r="S17" s="31">
        <v>20</v>
      </c>
      <c r="T17" s="31">
        <f t="shared" si="2"/>
        <v>7375.2</v>
      </c>
    </row>
    <row r="18" spans="1:20" ht="26.4" x14ac:dyDescent="0.25">
      <c r="A18" s="21">
        <v>10</v>
      </c>
      <c r="B18" s="10" t="s">
        <v>53</v>
      </c>
      <c r="C18" s="11" t="s">
        <v>54</v>
      </c>
      <c r="D18" s="12">
        <v>2000</v>
      </c>
      <c r="E18" s="13" t="s">
        <v>32</v>
      </c>
      <c r="F18" s="14" t="s">
        <v>55</v>
      </c>
      <c r="G18" s="18" t="s">
        <v>56</v>
      </c>
      <c r="H18" s="16"/>
      <c r="I18" s="33" t="str">
        <f t="shared" si="0"/>
        <v>2:02:55.6</v>
      </c>
      <c r="K18" s="31" t="str">
        <f t="shared" si="1"/>
        <v>Eden Girloatana</v>
      </c>
      <c r="L18" s="31" t="str">
        <f>VLOOKUP(E18,'[1]country codes'!$A:$B,2,FALSE)</f>
        <v>ISR</v>
      </c>
      <c r="M18" s="32">
        <v>42917</v>
      </c>
      <c r="N18" s="31" t="s">
        <v>107</v>
      </c>
      <c r="O18" s="31" t="s">
        <v>108</v>
      </c>
      <c r="P18" s="31">
        <v>10</v>
      </c>
      <c r="Q18" s="31" t="s">
        <v>110</v>
      </c>
      <c r="R18" s="31" t="s">
        <v>109</v>
      </c>
      <c r="S18" s="31">
        <v>20</v>
      </c>
      <c r="T18" s="31">
        <f t="shared" si="2"/>
        <v>7375.5999999999985</v>
      </c>
    </row>
    <row r="19" spans="1:20" ht="26.4" x14ac:dyDescent="0.25">
      <c r="A19" s="21">
        <v>11</v>
      </c>
      <c r="B19" s="10" t="s">
        <v>57</v>
      </c>
      <c r="C19" s="20" t="s">
        <v>58</v>
      </c>
      <c r="D19" s="12">
        <v>2001</v>
      </c>
      <c r="E19" s="13" t="s">
        <v>41</v>
      </c>
      <c r="F19" s="14" t="s">
        <v>59</v>
      </c>
      <c r="G19" s="18" t="s">
        <v>60</v>
      </c>
      <c r="H19" s="16"/>
      <c r="I19" s="33" t="str">
        <f t="shared" si="0"/>
        <v>2:03:37.9</v>
      </c>
      <c r="K19" s="31" t="str">
        <f t="shared" si="1"/>
        <v>Emilie Cahuzac</v>
      </c>
      <c r="L19" s="31" t="str">
        <f>VLOOKUP(E19,'[1]country codes'!$A:$B,2,FALSE)</f>
        <v>FRA</v>
      </c>
      <c r="M19" s="32">
        <v>42917</v>
      </c>
      <c r="N19" s="31" t="s">
        <v>107</v>
      </c>
      <c r="O19" s="31" t="s">
        <v>108</v>
      </c>
      <c r="P19" s="31">
        <v>10</v>
      </c>
      <c r="Q19" s="31" t="s">
        <v>110</v>
      </c>
      <c r="R19" s="31" t="s">
        <v>109</v>
      </c>
      <c r="S19" s="31">
        <v>20</v>
      </c>
      <c r="T19" s="31">
        <f t="shared" si="2"/>
        <v>7417.9000000000005</v>
      </c>
    </row>
    <row r="20" spans="1:20" ht="26.4" x14ac:dyDescent="0.25">
      <c r="A20" s="21">
        <v>12</v>
      </c>
      <c r="B20" s="10" t="s">
        <v>61</v>
      </c>
      <c r="C20" s="22" t="s">
        <v>62</v>
      </c>
      <c r="D20" s="12">
        <v>1997</v>
      </c>
      <c r="E20" s="13" t="s">
        <v>14</v>
      </c>
      <c r="F20" s="14" t="s">
        <v>63</v>
      </c>
      <c r="G20" s="18" t="s">
        <v>64</v>
      </c>
      <c r="H20" s="16"/>
      <c r="I20" s="33" t="str">
        <f t="shared" si="0"/>
        <v>2:05:59.0</v>
      </c>
      <c r="K20" s="31" t="str">
        <f t="shared" si="1"/>
        <v>Judith Navarro Silvestre</v>
      </c>
      <c r="L20" s="31" t="str">
        <f>VLOOKUP(E20,'[1]country codes'!$A:$B,2,FALSE)</f>
        <v>ESP</v>
      </c>
      <c r="M20" s="32">
        <v>42917</v>
      </c>
      <c r="N20" s="31" t="s">
        <v>107</v>
      </c>
      <c r="O20" s="31" t="s">
        <v>108</v>
      </c>
      <c r="P20" s="31">
        <v>10</v>
      </c>
      <c r="Q20" s="31" t="s">
        <v>110</v>
      </c>
      <c r="R20" s="31" t="s">
        <v>109</v>
      </c>
      <c r="S20" s="31">
        <v>20</v>
      </c>
      <c r="T20" s="31">
        <f t="shared" si="2"/>
        <v>7559</v>
      </c>
    </row>
    <row r="21" spans="1:20" ht="26.4" x14ac:dyDescent="0.25">
      <c r="A21" s="21">
        <v>13</v>
      </c>
      <c r="B21" s="10" t="s">
        <v>65</v>
      </c>
      <c r="C21" s="20" t="s">
        <v>66</v>
      </c>
      <c r="D21" s="12">
        <v>2000</v>
      </c>
      <c r="E21" s="13" t="s">
        <v>41</v>
      </c>
      <c r="F21" s="14" t="s">
        <v>67</v>
      </c>
      <c r="G21" s="18" t="s">
        <v>68</v>
      </c>
      <c r="H21" s="16"/>
      <c r="I21" s="33" t="str">
        <f t="shared" si="0"/>
        <v>2:08:06.7</v>
      </c>
      <c r="K21" s="31" t="str">
        <f t="shared" si="1"/>
        <v>Elise Houllier</v>
      </c>
      <c r="L21" s="31" t="str">
        <f>VLOOKUP(E21,'[1]country codes'!$A:$B,2,FALSE)</f>
        <v>FRA</v>
      </c>
      <c r="M21" s="32">
        <v>42917</v>
      </c>
      <c r="N21" s="31" t="s">
        <v>107</v>
      </c>
      <c r="O21" s="31" t="s">
        <v>108</v>
      </c>
      <c r="P21" s="31">
        <v>10</v>
      </c>
      <c r="Q21" s="31" t="s">
        <v>110</v>
      </c>
      <c r="R21" s="31" t="s">
        <v>109</v>
      </c>
      <c r="S21" s="31">
        <v>20</v>
      </c>
      <c r="T21" s="31">
        <f t="shared" si="2"/>
        <v>7686.7000000000007</v>
      </c>
    </row>
    <row r="22" spans="1:20" ht="26.4" x14ac:dyDescent="0.25">
      <c r="A22" s="21">
        <v>14</v>
      </c>
      <c r="B22" s="10" t="s">
        <v>69</v>
      </c>
      <c r="C22" s="11" t="s">
        <v>70</v>
      </c>
      <c r="D22" s="12">
        <v>1999</v>
      </c>
      <c r="E22" s="13" t="s">
        <v>41</v>
      </c>
      <c r="F22" s="14" t="s">
        <v>67</v>
      </c>
      <c r="G22" s="18" t="s">
        <v>68</v>
      </c>
      <c r="H22" s="16"/>
      <c r="I22" s="33" t="str">
        <f t="shared" si="0"/>
        <v>2:08:06.7</v>
      </c>
      <c r="K22" s="31" t="str">
        <f t="shared" si="1"/>
        <v>Laura Dressayre</v>
      </c>
      <c r="L22" s="31" t="str">
        <f>VLOOKUP(E22,'[1]country codes'!$A:$B,2,FALSE)</f>
        <v>FRA</v>
      </c>
      <c r="M22" s="32">
        <v>42917</v>
      </c>
      <c r="N22" s="31" t="s">
        <v>107</v>
      </c>
      <c r="O22" s="31" t="s">
        <v>108</v>
      </c>
      <c r="P22" s="31">
        <v>10</v>
      </c>
      <c r="Q22" s="31" t="s">
        <v>110</v>
      </c>
      <c r="R22" s="31" t="s">
        <v>109</v>
      </c>
      <c r="S22" s="31">
        <v>20</v>
      </c>
      <c r="T22" s="31">
        <f t="shared" si="2"/>
        <v>7686.7000000000007</v>
      </c>
    </row>
    <row r="23" spans="1:20" ht="26.4" x14ac:dyDescent="0.25">
      <c r="A23" s="21">
        <v>15</v>
      </c>
      <c r="B23" s="10" t="s">
        <v>71</v>
      </c>
      <c r="C23" s="11" t="s">
        <v>72</v>
      </c>
      <c r="D23" s="12">
        <v>2001</v>
      </c>
      <c r="E23" s="13" t="s">
        <v>41</v>
      </c>
      <c r="F23" s="14" t="s">
        <v>73</v>
      </c>
      <c r="G23" s="18" t="s">
        <v>74</v>
      </c>
      <c r="H23" s="16"/>
      <c r="I23" s="33" t="str">
        <f t="shared" si="0"/>
        <v>2:09:07.0</v>
      </c>
      <c r="K23" s="31" t="str">
        <f t="shared" si="1"/>
        <v>Margaux Guillaume</v>
      </c>
      <c r="L23" s="31" t="str">
        <f>VLOOKUP(E23,'[1]country codes'!$A:$B,2,FALSE)</f>
        <v>FRA</v>
      </c>
      <c r="M23" s="32">
        <v>42917</v>
      </c>
      <c r="N23" s="31" t="s">
        <v>107</v>
      </c>
      <c r="O23" s="31" t="s">
        <v>108</v>
      </c>
      <c r="P23" s="31">
        <v>10</v>
      </c>
      <c r="Q23" s="31" t="s">
        <v>110</v>
      </c>
      <c r="R23" s="31" t="s">
        <v>109</v>
      </c>
      <c r="S23" s="31">
        <v>20</v>
      </c>
      <c r="T23" s="31">
        <f t="shared" si="2"/>
        <v>7747</v>
      </c>
    </row>
    <row r="24" spans="1:20" ht="26.4" x14ac:dyDescent="0.25">
      <c r="A24" s="21">
        <v>16</v>
      </c>
      <c r="B24" s="10" t="s">
        <v>75</v>
      </c>
      <c r="C24" s="20" t="s">
        <v>76</v>
      </c>
      <c r="D24" s="12">
        <v>2001</v>
      </c>
      <c r="E24" s="13" t="s">
        <v>41</v>
      </c>
      <c r="F24" s="14" t="s">
        <v>77</v>
      </c>
      <c r="G24" s="18" t="s">
        <v>78</v>
      </c>
      <c r="H24" s="16"/>
      <c r="I24" s="33" t="str">
        <f t="shared" si="0"/>
        <v>2:10:26.7</v>
      </c>
      <c r="K24" s="31" t="str">
        <f t="shared" si="1"/>
        <v>Morgane Garcia</v>
      </c>
      <c r="L24" s="31" t="str">
        <f>VLOOKUP(E24,'[1]country codes'!$A:$B,2,FALSE)</f>
        <v>FRA</v>
      </c>
      <c r="M24" s="32">
        <v>42917</v>
      </c>
      <c r="N24" s="31" t="s">
        <v>107</v>
      </c>
      <c r="O24" s="31" t="s">
        <v>108</v>
      </c>
      <c r="P24" s="31">
        <v>10</v>
      </c>
      <c r="Q24" s="31" t="s">
        <v>110</v>
      </c>
      <c r="R24" s="31" t="s">
        <v>109</v>
      </c>
      <c r="S24" s="31">
        <v>20</v>
      </c>
      <c r="T24" s="31">
        <f t="shared" si="2"/>
        <v>7826.7</v>
      </c>
    </row>
    <row r="25" spans="1:20" ht="26.4" x14ac:dyDescent="0.25">
      <c r="A25" s="21">
        <v>17</v>
      </c>
      <c r="B25" s="10" t="s">
        <v>79</v>
      </c>
      <c r="C25" s="13" t="s">
        <v>80</v>
      </c>
      <c r="D25" s="12">
        <v>2000</v>
      </c>
      <c r="E25" s="13" t="s">
        <v>41</v>
      </c>
      <c r="F25" s="14" t="s">
        <v>81</v>
      </c>
      <c r="G25" s="18" t="s">
        <v>82</v>
      </c>
      <c r="H25" s="16"/>
      <c r="I25" s="33" t="str">
        <f t="shared" si="0"/>
        <v>2:11:43.5</v>
      </c>
      <c r="K25" s="31" t="str">
        <f t="shared" si="1"/>
        <v>Ines Idier</v>
      </c>
      <c r="L25" s="31" t="str">
        <f>VLOOKUP(E25,'[1]country codes'!$A:$B,2,FALSE)</f>
        <v>FRA</v>
      </c>
      <c r="M25" s="32">
        <v>42917</v>
      </c>
      <c r="N25" s="31" t="s">
        <v>107</v>
      </c>
      <c r="O25" s="31" t="s">
        <v>108</v>
      </c>
      <c r="P25" s="31">
        <v>10</v>
      </c>
      <c r="Q25" s="31" t="s">
        <v>110</v>
      </c>
      <c r="R25" s="31" t="s">
        <v>109</v>
      </c>
      <c r="S25" s="31">
        <v>20</v>
      </c>
      <c r="T25" s="31">
        <f t="shared" si="2"/>
        <v>7903.4999999999991</v>
      </c>
    </row>
    <row r="26" spans="1:20" ht="26.4" x14ac:dyDescent="0.25">
      <c r="A26" s="21">
        <v>18</v>
      </c>
      <c r="B26" s="10" t="s">
        <v>83</v>
      </c>
      <c r="C26" s="20" t="s">
        <v>84</v>
      </c>
      <c r="D26" s="12">
        <v>1999</v>
      </c>
      <c r="E26" s="13" t="s">
        <v>41</v>
      </c>
      <c r="F26" s="14" t="s">
        <v>85</v>
      </c>
      <c r="G26" s="18" t="s">
        <v>86</v>
      </c>
      <c r="H26" s="16"/>
      <c r="I26" s="33" t="str">
        <f t="shared" si="0"/>
        <v>2:18:01.6</v>
      </c>
      <c r="K26" s="31" t="str">
        <f t="shared" si="1"/>
        <v>Charline Mace</v>
      </c>
      <c r="L26" s="31" t="str">
        <f>VLOOKUP(E26,'[1]country codes'!$A:$B,2,FALSE)</f>
        <v>FRA</v>
      </c>
      <c r="M26" s="32">
        <v>42917</v>
      </c>
      <c r="N26" s="31" t="s">
        <v>107</v>
      </c>
      <c r="O26" s="31" t="s">
        <v>108</v>
      </c>
      <c r="P26" s="31">
        <v>10</v>
      </c>
      <c r="Q26" s="31" t="s">
        <v>110</v>
      </c>
      <c r="R26" s="31" t="s">
        <v>109</v>
      </c>
      <c r="S26" s="31">
        <v>20</v>
      </c>
      <c r="T26" s="31">
        <f t="shared" si="2"/>
        <v>8281.6</v>
      </c>
    </row>
    <row r="27" spans="1:20" ht="26.4" x14ac:dyDescent="0.25">
      <c r="A27" s="21">
        <v>19</v>
      </c>
      <c r="B27" s="10" t="s">
        <v>87</v>
      </c>
      <c r="C27" s="11" t="s">
        <v>88</v>
      </c>
      <c r="D27" s="12">
        <v>2002</v>
      </c>
      <c r="E27" s="13" t="s">
        <v>41</v>
      </c>
      <c r="F27" s="14" t="s">
        <v>89</v>
      </c>
      <c r="G27" s="18" t="s">
        <v>90</v>
      </c>
      <c r="H27" s="16"/>
      <c r="I27" s="33" t="str">
        <f t="shared" si="0"/>
        <v>2:19:07.2</v>
      </c>
      <c r="K27" s="31" t="str">
        <f t="shared" si="1"/>
        <v>Celeste Vereecke</v>
      </c>
      <c r="L27" s="31" t="str">
        <f>VLOOKUP(E27,'[1]country codes'!$A:$B,2,FALSE)</f>
        <v>FRA</v>
      </c>
      <c r="M27" s="32">
        <v>42917</v>
      </c>
      <c r="N27" s="31" t="s">
        <v>107</v>
      </c>
      <c r="O27" s="31" t="s">
        <v>108</v>
      </c>
      <c r="P27" s="31">
        <v>10</v>
      </c>
      <c r="Q27" s="31" t="s">
        <v>110</v>
      </c>
      <c r="R27" s="31" t="s">
        <v>109</v>
      </c>
      <c r="S27" s="31">
        <v>20</v>
      </c>
      <c r="T27" s="31">
        <f t="shared" si="2"/>
        <v>8347.1999999999989</v>
      </c>
    </row>
    <row r="28" spans="1:20" x14ac:dyDescent="0.25">
      <c r="A28" s="15"/>
      <c r="B28" s="10" t="s">
        <v>91</v>
      </c>
      <c r="C28" s="17" t="s">
        <v>92</v>
      </c>
      <c r="D28" s="12">
        <v>2001</v>
      </c>
      <c r="E28" s="13" t="s">
        <v>14</v>
      </c>
      <c r="F28" s="14" t="s">
        <v>93</v>
      </c>
      <c r="G28" s="15"/>
      <c r="H28" s="16"/>
      <c r="I28" s="2"/>
    </row>
    <row r="29" spans="1:20" x14ac:dyDescent="0.25">
      <c r="A29" s="15"/>
      <c r="B29" s="10" t="s">
        <v>94</v>
      </c>
      <c r="C29" s="20" t="s">
        <v>95</v>
      </c>
      <c r="D29" s="12">
        <v>1997</v>
      </c>
      <c r="E29" s="13" t="s">
        <v>32</v>
      </c>
      <c r="F29" s="14" t="s">
        <v>96</v>
      </c>
      <c r="G29" s="15"/>
      <c r="H29" s="16"/>
      <c r="I29" s="2"/>
    </row>
    <row r="30" spans="1:20" ht="242.55" customHeight="1" x14ac:dyDescent="0.25">
      <c r="A30" s="1"/>
      <c r="B30" s="1"/>
      <c r="C30" s="1"/>
      <c r="D30" s="1"/>
      <c r="E30" s="1"/>
      <c r="F30" s="1"/>
      <c r="G30" s="1"/>
      <c r="H30" s="1"/>
      <c r="I30" s="1"/>
    </row>
    <row r="31" spans="1:20" ht="11.25" customHeight="1" x14ac:dyDescent="0.25">
      <c r="A31" s="28"/>
      <c r="B31" s="28"/>
      <c r="C31" s="28"/>
      <c r="D31" s="28"/>
      <c r="E31" s="28"/>
      <c r="F31" s="28"/>
      <c r="G31" s="28"/>
      <c r="H31" s="28"/>
      <c r="I31" s="2"/>
    </row>
    <row r="32" spans="1:20" ht="52.05" customHeight="1" x14ac:dyDescent="0.25"/>
  </sheetData>
  <mergeCells count="7">
    <mergeCell ref="A7:H7"/>
    <mergeCell ref="A31:H31"/>
    <mergeCell ref="A1:I1"/>
    <mergeCell ref="A2:F3"/>
    <mergeCell ref="G2:H2"/>
    <mergeCell ref="G3:H4"/>
    <mergeCell ref="A6:H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RESULTADOS PARTICIPANTES LEN OPEN WATER-DORSALES-.xlsx</dc:title>
  <dc:creator>PC</dc:creator>
  <cp:lastModifiedBy>Alex Meyer</cp:lastModifiedBy>
  <dcterms:created xsi:type="dcterms:W3CDTF">2022-04-08T16:46:02Z</dcterms:created>
  <dcterms:modified xsi:type="dcterms:W3CDTF">2022-04-08T17:37:57Z</dcterms:modified>
</cp:coreProperties>
</file>