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m\Documents\OW Rankings\women\consolidated results\LEN\LEN Cup\excels\"/>
    </mc:Choice>
  </mc:AlternateContent>
  <xr:revisionPtr revIDLastSave="0" documentId="13_ncr:1_{94293BC0-68D3-46EA-85C2-84AFA9199F5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5" i="1" l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Z35" i="1"/>
  <c r="Y35" i="1"/>
  <c r="Q35" i="1"/>
  <c r="P35" i="1"/>
  <c r="Z34" i="1"/>
  <c r="Y34" i="1"/>
  <c r="Q34" i="1"/>
  <c r="P34" i="1"/>
  <c r="Z33" i="1"/>
  <c r="Y33" i="1"/>
  <c r="Q33" i="1"/>
  <c r="P33" i="1"/>
  <c r="Z32" i="1"/>
  <c r="Y32" i="1"/>
  <c r="Q32" i="1"/>
  <c r="P32" i="1"/>
  <c r="Z31" i="1"/>
  <c r="Y31" i="1"/>
  <c r="Q31" i="1"/>
  <c r="P31" i="1"/>
  <c r="Z30" i="1"/>
  <c r="Y30" i="1"/>
  <c r="Q30" i="1"/>
  <c r="P30" i="1"/>
  <c r="Z29" i="1"/>
  <c r="Y29" i="1"/>
  <c r="Q29" i="1"/>
  <c r="P29" i="1"/>
  <c r="Z28" i="1"/>
  <c r="Y28" i="1"/>
  <c r="Q28" i="1"/>
  <c r="P28" i="1"/>
  <c r="Z27" i="1"/>
  <c r="Y27" i="1"/>
  <c r="Q27" i="1"/>
  <c r="P27" i="1"/>
  <c r="Z26" i="1"/>
  <c r="Y26" i="1"/>
  <c r="Q26" i="1"/>
  <c r="P26" i="1"/>
  <c r="Z25" i="1"/>
  <c r="Y25" i="1"/>
  <c r="Q25" i="1"/>
  <c r="P25" i="1"/>
  <c r="Z24" i="1"/>
  <c r="Y24" i="1"/>
  <c r="Q24" i="1"/>
  <c r="P24" i="1"/>
  <c r="Z23" i="1"/>
  <c r="Y23" i="1"/>
  <c r="Q23" i="1"/>
  <c r="P23" i="1"/>
  <c r="Z22" i="1"/>
  <c r="Y22" i="1"/>
  <c r="Q22" i="1"/>
  <c r="P22" i="1"/>
  <c r="Z21" i="1"/>
  <c r="Y21" i="1"/>
  <c r="Q21" i="1"/>
  <c r="P21" i="1"/>
  <c r="Z20" i="1"/>
  <c r="Y20" i="1"/>
  <c r="Q20" i="1"/>
  <c r="P20" i="1"/>
  <c r="Z19" i="1"/>
  <c r="Y19" i="1"/>
  <c r="Q19" i="1"/>
  <c r="P19" i="1"/>
  <c r="Z18" i="1"/>
  <c r="Y18" i="1"/>
  <c r="Q18" i="1"/>
  <c r="P18" i="1"/>
  <c r="Z17" i="1"/>
  <c r="Y17" i="1"/>
  <c r="Q17" i="1"/>
  <c r="P17" i="1"/>
  <c r="Z16" i="1"/>
  <c r="Y16" i="1"/>
  <c r="Q16" i="1"/>
  <c r="P16" i="1"/>
  <c r="Z15" i="1"/>
  <c r="Y15" i="1"/>
  <c r="Q15" i="1"/>
  <c r="P15" i="1"/>
  <c r="Z14" i="1"/>
  <c r="Y14" i="1"/>
  <c r="Q14" i="1"/>
  <c r="P14" i="1"/>
  <c r="Z13" i="1"/>
  <c r="Y13" i="1"/>
  <c r="Q13" i="1"/>
  <c r="P13" i="1"/>
  <c r="Z12" i="1"/>
  <c r="Y12" i="1"/>
  <c r="Q12" i="1"/>
  <c r="P12" i="1"/>
  <c r="Z11" i="1"/>
  <c r="Y11" i="1"/>
  <c r="Q11" i="1"/>
  <c r="P11" i="1"/>
  <c r="Z10" i="1"/>
  <c r="Y10" i="1"/>
  <c r="Q10" i="1"/>
  <c r="P10" i="1"/>
  <c r="Z9" i="1"/>
  <c r="Y9" i="1"/>
  <c r="Q9" i="1"/>
  <c r="P9" i="1"/>
  <c r="Z8" i="1"/>
  <c r="Y8" i="1"/>
  <c r="Q8" i="1"/>
  <c r="P8" i="1"/>
  <c r="Z7" i="1"/>
  <c r="Y7" i="1"/>
  <c r="Q7" i="1"/>
  <c r="P7" i="1"/>
  <c r="Z6" i="1"/>
  <c r="Y6" i="1"/>
  <c r="Q6" i="1"/>
  <c r="P6" i="1"/>
  <c r="Z5" i="1"/>
  <c r="Y5" i="1"/>
  <c r="Q5" i="1"/>
  <c r="P5" i="1"/>
  <c r="Z4" i="1"/>
  <c r="Y4" i="1"/>
  <c r="Q4" i="1"/>
  <c r="P4" i="1"/>
</calcChain>
</file>

<file path=xl/sharedStrings.xml><?xml version="1.0" encoding="utf-8"?>
<sst xmlns="http://schemas.openxmlformats.org/spreadsheetml/2006/main" count="284" uniqueCount="136">
  <si>
    <r>
      <rPr>
        <b/>
        <i/>
        <sz val="9"/>
        <color rgb="FF00007F"/>
        <rFont val="Arial"/>
        <family val="2"/>
      </rPr>
      <t>Bib</t>
    </r>
  </si>
  <si>
    <r>
      <rPr>
        <b/>
        <sz val="18"/>
        <rFont val="Tahoma"/>
        <family val="2"/>
      </rPr>
      <t>Women</t>
    </r>
    <r>
      <rPr>
        <sz val="18"/>
        <rFont val="Times New Roman"/>
        <family val="1"/>
      </rPr>
      <t xml:space="preserve"> </t>
    </r>
    <r>
      <rPr>
        <b/>
        <sz val="18"/>
        <rFont val="Tahoma"/>
        <family val="2"/>
      </rPr>
      <t>10km</t>
    </r>
  </si>
  <si>
    <r>
      <rPr>
        <b/>
        <sz val="18"/>
        <rFont val="Tahoma"/>
        <family val="2"/>
      </rPr>
      <t>Results</t>
    </r>
  </si>
  <si>
    <r>
      <rPr>
        <b/>
        <i/>
        <sz val="9.5"/>
        <color rgb="FF00007F"/>
        <rFont val="Tahoma"/>
        <family val="2"/>
      </rPr>
      <t>Dif</t>
    </r>
  </si>
  <si>
    <r>
      <rPr>
        <b/>
        <i/>
        <sz val="8"/>
        <color rgb="FF00007F"/>
        <rFont val="Arial"/>
        <family val="2"/>
      </rPr>
      <t>R</t>
    </r>
  </si>
  <si>
    <r>
      <rPr>
        <b/>
        <i/>
        <sz val="8"/>
        <color rgb="FF00007F"/>
        <rFont val="Arial"/>
        <family val="2"/>
      </rPr>
      <t>ank</t>
    </r>
  </si>
  <si>
    <r>
      <rPr>
        <b/>
        <i/>
        <sz val="9"/>
        <color rgb="FF00007F"/>
        <rFont val="Arial"/>
        <family val="2"/>
      </rPr>
      <t>Number</t>
    </r>
  </si>
  <si>
    <r>
      <rPr>
        <b/>
        <i/>
        <sz val="9"/>
        <color rgb="FF00007F"/>
        <rFont val="Arial"/>
        <family val="2"/>
      </rPr>
      <t>Family</t>
    </r>
  </si>
  <si>
    <r>
      <rPr>
        <b/>
        <i/>
        <sz val="9"/>
        <color rgb="FF00007F"/>
        <rFont val="Arial"/>
        <family val="2"/>
      </rPr>
      <t>First</t>
    </r>
    <r>
      <rPr>
        <sz val="9"/>
        <color rgb="FF00007F"/>
        <rFont val="Times New Roman"/>
        <family val="1"/>
      </rPr>
      <t xml:space="preserve"> </t>
    </r>
    <r>
      <rPr>
        <b/>
        <i/>
        <sz val="9"/>
        <color rgb="FF00007F"/>
        <rFont val="Arial"/>
        <family val="2"/>
      </rPr>
      <t>Nam</t>
    </r>
  </si>
  <si>
    <r>
      <rPr>
        <b/>
        <i/>
        <sz val="10"/>
        <color rgb="FF00007F"/>
        <rFont val="Arial"/>
        <family val="2"/>
      </rPr>
      <t>Y.O.B</t>
    </r>
  </si>
  <si>
    <r>
      <rPr>
        <b/>
        <i/>
        <sz val="9"/>
        <color rgb="FF00007F"/>
        <rFont val="Arial"/>
        <family val="2"/>
      </rPr>
      <t>Nation/Club</t>
    </r>
  </si>
  <si>
    <r>
      <rPr>
        <b/>
        <i/>
        <sz val="9"/>
        <color rgb="FF00007F"/>
        <rFont val="Arial"/>
        <family val="2"/>
      </rPr>
      <t>Result</t>
    </r>
  </si>
  <si>
    <r>
      <rPr>
        <sz val="9"/>
        <rFont val="Arial"/>
        <family val="2"/>
      </rPr>
      <t>szilagyi</t>
    </r>
  </si>
  <si>
    <r>
      <rPr>
        <sz val="9"/>
        <rFont val="Arial"/>
        <family val="2"/>
      </rPr>
      <t>nikolett</t>
    </r>
  </si>
  <si>
    <r>
      <rPr>
        <sz val="8"/>
        <rFont val="Arial"/>
        <family val="2"/>
      </rPr>
      <t>HUN</t>
    </r>
  </si>
  <si>
    <r>
      <rPr>
        <sz val="9"/>
        <rFont val="Arial"/>
        <family val="2"/>
      </rPr>
      <t>taddeucci</t>
    </r>
  </si>
  <si>
    <r>
      <rPr>
        <sz val="9"/>
        <rFont val="Arial"/>
        <family val="2"/>
      </rPr>
      <t>ginevra</t>
    </r>
  </si>
  <si>
    <r>
      <rPr>
        <sz val="8"/>
        <rFont val="Arial"/>
        <family val="2"/>
      </rPr>
      <t>ITA</t>
    </r>
  </si>
  <si>
    <r>
      <rPr>
        <sz val="9"/>
        <rFont val="Arial"/>
        <family val="2"/>
      </rPr>
      <t>+00:01.55</t>
    </r>
  </si>
  <si>
    <r>
      <rPr>
        <sz val="9"/>
        <rFont val="Arial"/>
        <family val="2"/>
      </rPr>
      <t>Krapivina</t>
    </r>
  </si>
  <si>
    <r>
      <rPr>
        <sz val="9"/>
        <rFont val="Arial"/>
        <family val="2"/>
      </rPr>
      <t>Anastasiia</t>
    </r>
  </si>
  <si>
    <r>
      <rPr>
        <sz val="8"/>
        <rFont val="Arial"/>
        <family val="2"/>
      </rPr>
      <t>RUS</t>
    </r>
  </si>
  <si>
    <r>
      <rPr>
        <sz val="9"/>
        <rFont val="Arial"/>
        <family val="2"/>
      </rPr>
      <t>+00:01.65</t>
    </r>
  </si>
  <si>
    <r>
      <rPr>
        <sz val="9"/>
        <rFont val="Arial"/>
        <family val="2"/>
      </rPr>
      <t>Grimaldi</t>
    </r>
  </si>
  <si>
    <r>
      <rPr>
        <sz val="9"/>
        <rFont val="Arial"/>
        <family val="2"/>
      </rPr>
      <t>martina</t>
    </r>
  </si>
  <si>
    <r>
      <rPr>
        <sz val="9"/>
        <rFont val="Arial"/>
        <family val="2"/>
      </rPr>
      <t>+00:07.45</t>
    </r>
  </si>
  <si>
    <r>
      <rPr>
        <sz val="9"/>
        <rFont val="Arial"/>
        <family val="2"/>
      </rPr>
      <t>Ermakova</t>
    </r>
  </si>
  <si>
    <r>
      <rPr>
        <sz val="9"/>
        <rFont val="Arial"/>
        <family val="2"/>
      </rPr>
      <t>Valeriia</t>
    </r>
  </si>
  <si>
    <r>
      <rPr>
        <sz val="9"/>
        <rFont val="Arial"/>
        <family val="2"/>
      </rPr>
      <t>+00:07.75</t>
    </r>
  </si>
  <si>
    <r>
      <rPr>
        <sz val="9"/>
        <rFont val="Arial"/>
        <family val="2"/>
      </rPr>
      <t>novikova</t>
    </r>
  </si>
  <si>
    <r>
      <rPr>
        <sz val="9"/>
        <rFont val="Arial"/>
        <family val="2"/>
      </rPr>
      <t>mariia</t>
    </r>
  </si>
  <si>
    <r>
      <rPr>
        <sz val="9"/>
        <rFont val="Arial"/>
        <family val="2"/>
      </rPr>
      <t>+00:07.85</t>
    </r>
  </si>
  <si>
    <r>
      <rPr>
        <sz val="9"/>
        <rFont val="Arial"/>
        <family val="2"/>
      </rPr>
      <t>benesova</t>
    </r>
  </si>
  <si>
    <r>
      <rPr>
        <sz val="9"/>
        <rFont val="Arial"/>
        <family val="2"/>
      </rPr>
      <t>Alena</t>
    </r>
  </si>
  <si>
    <r>
      <rPr>
        <sz val="8"/>
        <rFont val="Arial"/>
        <family val="2"/>
      </rPr>
      <t>CZE</t>
    </r>
  </si>
  <si>
    <r>
      <rPr>
        <sz val="9"/>
        <rFont val="Arial"/>
        <family val="2"/>
      </rPr>
      <t>+00:08.20</t>
    </r>
  </si>
  <si>
    <r>
      <rPr>
        <sz val="9"/>
        <rFont val="Arial"/>
        <family val="2"/>
      </rPr>
      <t>Kulik</t>
    </r>
  </si>
  <si>
    <r>
      <rPr>
        <sz val="9"/>
        <rFont val="Arial"/>
        <family val="2"/>
      </rPr>
      <t>Daria</t>
    </r>
  </si>
  <si>
    <r>
      <rPr>
        <sz val="9"/>
        <rFont val="Arial"/>
        <family val="2"/>
      </rPr>
      <t>+00:09.30</t>
    </r>
  </si>
  <si>
    <r>
      <rPr>
        <sz val="9"/>
        <rFont val="Arial"/>
        <family val="2"/>
      </rPr>
      <t>Babkina</t>
    </r>
  </si>
  <si>
    <r>
      <rPr>
        <sz val="9"/>
        <rFont val="Arial"/>
        <family val="2"/>
      </rPr>
      <t>Maria</t>
    </r>
  </si>
  <si>
    <r>
      <rPr>
        <sz val="9"/>
        <rFont val="Arial"/>
        <family val="2"/>
      </rPr>
      <t>+00:10.55</t>
    </r>
  </si>
  <si>
    <r>
      <rPr>
        <sz val="9"/>
        <rFont val="Arial"/>
        <family val="2"/>
      </rPr>
      <t>Kolesnikova</t>
    </r>
  </si>
  <si>
    <r>
      <rPr>
        <sz val="9"/>
        <rFont val="Arial"/>
        <family val="2"/>
      </rPr>
      <t>Sofia</t>
    </r>
  </si>
  <si>
    <r>
      <rPr>
        <sz val="9"/>
        <rFont val="Arial"/>
        <family val="2"/>
      </rPr>
      <t>+00:11.20</t>
    </r>
  </si>
  <si>
    <r>
      <rPr>
        <sz val="9"/>
        <rFont val="Arial"/>
        <family val="2"/>
      </rPr>
      <t>stel</t>
    </r>
  </si>
  <si>
    <r>
      <rPr>
        <sz val="9"/>
        <rFont val="Arial"/>
        <family val="2"/>
      </rPr>
      <t>serena</t>
    </r>
  </si>
  <si>
    <r>
      <rPr>
        <sz val="8"/>
        <rFont val="Arial"/>
        <family val="2"/>
      </rPr>
      <t>NED</t>
    </r>
  </si>
  <si>
    <r>
      <rPr>
        <sz val="9"/>
        <rFont val="Arial"/>
        <family val="2"/>
      </rPr>
      <t>+00:17.60</t>
    </r>
  </si>
  <si>
    <r>
      <rPr>
        <sz val="9"/>
        <rFont val="Arial"/>
        <family val="2"/>
      </rPr>
      <t>olsson</t>
    </r>
  </si>
  <si>
    <r>
      <rPr>
        <sz val="9"/>
        <rFont val="Arial"/>
        <family val="2"/>
      </rPr>
      <t>ellen</t>
    </r>
  </si>
  <si>
    <r>
      <rPr>
        <sz val="8"/>
        <rFont val="Arial"/>
        <family val="2"/>
      </rPr>
      <t>SWE</t>
    </r>
  </si>
  <si>
    <r>
      <rPr>
        <sz val="9"/>
        <rFont val="Arial"/>
        <family val="2"/>
      </rPr>
      <t>+00:21.55</t>
    </r>
  </si>
  <si>
    <r>
      <rPr>
        <sz val="9"/>
        <rFont val="Arial"/>
        <family val="2"/>
      </rPr>
      <t>girloanta</t>
    </r>
  </si>
  <si>
    <r>
      <rPr>
        <sz val="9"/>
        <rFont val="Arial"/>
        <family val="2"/>
      </rPr>
      <t>eden</t>
    </r>
  </si>
  <si>
    <r>
      <rPr>
        <sz val="8"/>
        <rFont val="Arial"/>
        <family val="2"/>
      </rPr>
      <t>ISR</t>
    </r>
  </si>
  <si>
    <r>
      <rPr>
        <sz val="9"/>
        <rFont val="Arial"/>
        <family val="2"/>
      </rPr>
      <t>+00:22.75</t>
    </r>
  </si>
  <si>
    <r>
      <rPr>
        <sz val="9"/>
        <rFont val="Arial"/>
        <family val="2"/>
      </rPr>
      <t>volobueva</t>
    </r>
  </si>
  <si>
    <r>
      <rPr>
        <sz val="9"/>
        <rFont val="Arial"/>
        <family val="2"/>
      </rPr>
      <t>daria</t>
    </r>
  </si>
  <si>
    <r>
      <rPr>
        <sz val="9"/>
        <rFont val="Arial"/>
        <family val="2"/>
      </rPr>
      <t>+00:24.35</t>
    </r>
  </si>
  <si>
    <r>
      <rPr>
        <sz val="9"/>
        <rFont val="Arial"/>
        <family val="2"/>
      </rPr>
      <t>Skorliakov</t>
    </r>
  </si>
  <si>
    <r>
      <rPr>
        <sz val="9"/>
        <rFont val="Arial"/>
        <family val="2"/>
      </rPr>
      <t>Alisa</t>
    </r>
  </si>
  <si>
    <r>
      <rPr>
        <sz val="9"/>
        <rFont val="Arial"/>
        <family val="2"/>
      </rPr>
      <t>+00:26.50</t>
    </r>
  </si>
  <si>
    <r>
      <rPr>
        <sz val="9"/>
        <rFont val="Arial"/>
        <family val="2"/>
      </rPr>
      <t>perse</t>
    </r>
  </si>
  <si>
    <r>
      <rPr>
        <sz val="9"/>
        <rFont val="Arial"/>
        <family val="2"/>
      </rPr>
      <t>spela</t>
    </r>
  </si>
  <si>
    <r>
      <rPr>
        <sz val="8"/>
        <rFont val="Arial"/>
        <family val="2"/>
      </rPr>
      <t>SLO</t>
    </r>
  </si>
  <si>
    <r>
      <rPr>
        <sz val="9"/>
        <rFont val="Arial"/>
        <family val="2"/>
      </rPr>
      <t>+00:27.05</t>
    </r>
  </si>
  <si>
    <r>
      <rPr>
        <sz val="9"/>
        <rFont val="Arial"/>
        <family val="2"/>
      </rPr>
      <t>Sorokina</t>
    </r>
  </si>
  <si>
    <r>
      <rPr>
        <sz val="9"/>
        <rFont val="Arial"/>
        <family val="2"/>
      </rPr>
      <t>Ekaterina</t>
    </r>
  </si>
  <si>
    <r>
      <rPr>
        <sz val="9"/>
        <rFont val="Arial"/>
        <family val="2"/>
      </rPr>
      <t>+00:27.25</t>
    </r>
  </si>
  <si>
    <r>
      <rPr>
        <sz val="9"/>
        <rFont val="Arial"/>
        <family val="2"/>
      </rPr>
      <t>Heinrich</t>
    </r>
  </si>
  <si>
    <r>
      <rPr>
        <sz val="9"/>
        <rFont val="Arial"/>
        <family val="2"/>
      </rPr>
      <t>Fraenzi</t>
    </r>
  </si>
  <si>
    <r>
      <rPr>
        <sz val="8"/>
        <rFont val="Arial"/>
        <family val="2"/>
      </rPr>
      <t>GER</t>
    </r>
  </si>
  <si>
    <r>
      <rPr>
        <sz val="9"/>
        <rFont val="Arial"/>
        <family val="2"/>
      </rPr>
      <t>+00:50.60</t>
    </r>
  </si>
  <si>
    <r>
      <rPr>
        <sz val="9"/>
        <rFont val="Arial"/>
        <family val="2"/>
      </rPr>
      <t>Kurtseva</t>
    </r>
  </si>
  <si>
    <r>
      <rPr>
        <sz val="9"/>
        <rFont val="Arial"/>
        <family val="2"/>
      </rPr>
      <t>yana</t>
    </r>
  </si>
  <si>
    <r>
      <rPr>
        <sz val="9"/>
        <rFont val="Arial"/>
        <family val="2"/>
      </rPr>
      <t>+00:54.90</t>
    </r>
  </si>
  <si>
    <r>
      <rPr>
        <sz val="9"/>
        <rFont val="Arial"/>
        <family val="2"/>
      </rPr>
      <t>Kharitonova</t>
    </r>
  </si>
  <si>
    <r>
      <rPr>
        <sz val="9"/>
        <rFont val="Arial"/>
        <family val="2"/>
      </rPr>
      <t>Polina</t>
    </r>
  </si>
  <si>
    <r>
      <rPr>
        <sz val="9"/>
        <rFont val="Arial"/>
        <family val="2"/>
      </rPr>
      <t>+00:56.25</t>
    </r>
  </si>
  <si>
    <r>
      <rPr>
        <sz val="9"/>
        <rFont val="Arial"/>
        <family val="2"/>
      </rPr>
      <t>kritikou</t>
    </r>
  </si>
  <si>
    <r>
      <rPr>
        <sz val="9"/>
        <rFont val="Arial"/>
        <family val="2"/>
      </rPr>
      <t>evdokia</t>
    </r>
  </si>
  <si>
    <r>
      <rPr>
        <sz val="8"/>
        <rFont val="Arial"/>
        <family val="2"/>
      </rPr>
      <t>GRE</t>
    </r>
  </si>
  <si>
    <r>
      <rPr>
        <sz val="9"/>
        <rFont val="Arial"/>
        <family val="2"/>
      </rPr>
      <t>+02:09.55</t>
    </r>
  </si>
  <si>
    <r>
      <rPr>
        <sz val="9"/>
        <rFont val="Arial"/>
        <family val="2"/>
      </rPr>
      <t>Nikulina</t>
    </r>
  </si>
  <si>
    <r>
      <rPr>
        <sz val="9"/>
        <rFont val="Arial"/>
        <family val="2"/>
      </rPr>
      <t>Veronika</t>
    </r>
  </si>
  <si>
    <r>
      <rPr>
        <sz val="9"/>
        <rFont val="Arial"/>
        <family val="2"/>
      </rPr>
      <t>+03:58.95</t>
    </r>
  </si>
  <si>
    <r>
      <rPr>
        <sz val="9"/>
        <rFont val="Arial"/>
        <family val="2"/>
      </rPr>
      <t>Zotova</t>
    </r>
  </si>
  <si>
    <r>
      <rPr>
        <sz val="9"/>
        <rFont val="Arial"/>
        <family val="2"/>
      </rPr>
      <t>+05:44.25</t>
    </r>
  </si>
  <si>
    <r>
      <rPr>
        <sz val="9"/>
        <rFont val="Arial"/>
        <family val="2"/>
      </rPr>
      <t>flishman</t>
    </r>
  </si>
  <si>
    <r>
      <rPr>
        <sz val="9"/>
        <rFont val="Arial"/>
        <family val="2"/>
      </rPr>
      <t>avital</t>
    </r>
  </si>
  <si>
    <r>
      <rPr>
        <sz val="9"/>
        <rFont val="Arial"/>
        <family val="2"/>
      </rPr>
      <t>+07:06.50</t>
    </r>
  </si>
  <si>
    <r>
      <rPr>
        <sz val="9"/>
        <rFont val="Arial"/>
        <family val="2"/>
      </rPr>
      <t>englender</t>
    </r>
  </si>
  <si>
    <r>
      <rPr>
        <sz val="9"/>
        <rFont val="Arial"/>
        <family val="2"/>
      </rPr>
      <t>mia</t>
    </r>
  </si>
  <si>
    <r>
      <rPr>
        <sz val="9"/>
        <rFont val="Arial"/>
        <family val="2"/>
      </rPr>
      <t>+10:03.95</t>
    </r>
  </si>
  <si>
    <r>
      <rPr>
        <sz val="9"/>
        <rFont val="Arial"/>
        <family val="2"/>
      </rPr>
      <t>jacob</t>
    </r>
  </si>
  <si>
    <r>
      <rPr>
        <sz val="9"/>
        <rFont val="Arial"/>
        <family val="2"/>
      </rPr>
      <t>mor</t>
    </r>
  </si>
  <si>
    <r>
      <rPr>
        <sz val="9"/>
        <rFont val="Arial"/>
        <family val="2"/>
      </rPr>
      <t>+10:09.60</t>
    </r>
  </si>
  <si>
    <r>
      <rPr>
        <sz val="9"/>
        <rFont val="Arial"/>
        <family val="2"/>
      </rPr>
      <t>dekel</t>
    </r>
  </si>
  <si>
    <r>
      <rPr>
        <sz val="9"/>
        <rFont val="Arial"/>
        <family val="2"/>
      </rPr>
      <t>shelly</t>
    </r>
  </si>
  <si>
    <r>
      <rPr>
        <sz val="9"/>
        <rFont val="Arial"/>
        <family val="2"/>
      </rPr>
      <t>+18:41.35</t>
    </r>
  </si>
  <si>
    <r>
      <rPr>
        <sz val="9"/>
        <rFont val="Arial"/>
        <family val="2"/>
      </rPr>
      <t>goldin</t>
    </r>
  </si>
  <si>
    <r>
      <rPr>
        <sz val="9"/>
        <rFont val="Arial"/>
        <family val="2"/>
      </rPr>
      <t>bar</t>
    </r>
  </si>
  <si>
    <r>
      <rPr>
        <sz val="9"/>
        <rFont val="Arial"/>
        <family val="2"/>
      </rPr>
      <t>+18:42.25</t>
    </r>
  </si>
  <si>
    <r>
      <rPr>
        <sz val="9"/>
        <rFont val="Arial"/>
        <family val="2"/>
      </rPr>
      <t>Balazikova</t>
    </r>
  </si>
  <si>
    <r>
      <rPr>
        <sz val="9"/>
        <rFont val="Arial"/>
        <family val="2"/>
      </rPr>
      <t>Karolina</t>
    </r>
  </si>
  <si>
    <r>
      <rPr>
        <sz val="8"/>
        <rFont val="Arial"/>
        <family val="2"/>
      </rPr>
      <t>SVK</t>
    </r>
  </si>
  <si>
    <r>
      <rPr>
        <sz val="9"/>
        <rFont val="Arial"/>
        <family val="2"/>
      </rPr>
      <t>+21:40.60</t>
    </r>
  </si>
  <si>
    <r>
      <rPr>
        <sz val="9"/>
        <rFont val="Arial"/>
        <family val="2"/>
      </rPr>
      <t>nimri</t>
    </r>
  </si>
  <si>
    <r>
      <rPr>
        <sz val="9"/>
        <rFont val="Arial"/>
        <family val="2"/>
      </rPr>
      <t>+21:41.95</t>
    </r>
  </si>
  <si>
    <r>
      <rPr>
        <sz val="9"/>
        <rFont val="Arial"/>
        <family val="2"/>
      </rPr>
      <t>metelnytskyy</t>
    </r>
  </si>
  <si>
    <r>
      <rPr>
        <sz val="9"/>
        <rFont val="Arial"/>
        <family val="2"/>
      </rPr>
      <t>anita</t>
    </r>
  </si>
  <si>
    <r>
      <rPr>
        <sz val="9"/>
        <rFont val="Arial"/>
        <family val="2"/>
      </rPr>
      <t>+22:06.75</t>
    </r>
  </si>
  <si>
    <r>
      <rPr>
        <sz val="9"/>
        <rFont val="Arial"/>
        <family val="2"/>
      </rPr>
      <t>levy</t>
    </r>
  </si>
  <si>
    <r>
      <rPr>
        <sz val="9"/>
        <rFont val="Arial"/>
        <family val="2"/>
      </rPr>
      <t>may</t>
    </r>
  </si>
  <si>
    <r>
      <rPr>
        <sz val="9"/>
        <rFont val="Arial"/>
        <family val="2"/>
      </rPr>
      <t>+25:01.00</t>
    </r>
  </si>
  <si>
    <r>
      <rPr>
        <sz val="9"/>
        <rFont val="Arial"/>
        <family val="2"/>
      </rPr>
      <t>Kozydub</t>
    </r>
  </si>
  <si>
    <r>
      <rPr>
        <sz val="9"/>
        <rFont val="Arial"/>
        <family val="2"/>
      </rPr>
      <t>olga</t>
    </r>
  </si>
  <si>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Score</t>
    </r>
  </si>
  <si>
    <r>
      <rPr>
        <sz val="9"/>
        <rFont val="Arial"/>
        <family val="2"/>
      </rPr>
      <t>DSQ</t>
    </r>
  </si>
  <si>
    <r>
      <rPr>
        <sz val="9"/>
        <rFont val="Arial"/>
        <family val="2"/>
      </rPr>
      <t>Page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</t>
    </r>
  </si>
  <si>
    <t>athlete_name</t>
  </si>
  <si>
    <t>country</t>
  </si>
  <si>
    <t>date</t>
  </si>
  <si>
    <t>event</t>
  </si>
  <si>
    <t>location</t>
  </si>
  <si>
    <t>distance</t>
  </si>
  <si>
    <t>wetsuit</t>
  </si>
  <si>
    <t>condition</t>
  </si>
  <si>
    <t>field_size</t>
  </si>
  <si>
    <t>time</t>
  </si>
  <si>
    <t>place</t>
  </si>
  <si>
    <t>LEN Cup</t>
  </si>
  <si>
    <t>Eilat, ISR</t>
  </si>
  <si>
    <t>NW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</si>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</sst>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.00;@"/>
    <numFmt numFmtId="165" formatCode="mm/dd/yyyy"/>
  </numFmts>
  <fonts count="20" x14ac:knownFonts="1">
    <font>
      <sz val="10"/>
      <color rgb="FF000000"/>
      <name val="Times New Roman"/>
      <charset val="204"/>
    </font>
    <font>
      <sz val="10"/>
      <color rgb="FF000000"/>
      <name val="Tahoma"/>
      <family val="2"/>
    </font>
    <font>
      <b/>
      <i/>
      <sz val="9"/>
      <name val="Arial"/>
    </font>
    <font>
      <b/>
      <sz val="18"/>
      <name val="Tahoma"/>
    </font>
    <font>
      <b/>
      <i/>
      <sz val="9.5"/>
      <name val="Tahoma"/>
    </font>
    <font>
      <b/>
      <i/>
      <sz val="8"/>
      <name val="Arial"/>
    </font>
    <font>
      <b/>
      <i/>
      <sz val="10"/>
      <name val="Arial"/>
    </font>
    <font>
      <sz val="9"/>
      <color rgb="FF000000"/>
      <name val="Arial"/>
      <family val="2"/>
    </font>
    <font>
      <sz val="9"/>
      <name val="Arial"/>
    </font>
    <font>
      <sz val="8"/>
      <name val="Arial"/>
    </font>
    <font>
      <b/>
      <i/>
      <sz val="9"/>
      <color rgb="FF00007F"/>
      <name val="Arial"/>
      <family val="2"/>
    </font>
    <font>
      <b/>
      <sz val="18"/>
      <name val="Tahoma"/>
      <family val="2"/>
    </font>
    <font>
      <sz val="18"/>
      <name val="Times New Roman"/>
      <family val="1"/>
    </font>
    <font>
      <b/>
      <i/>
      <sz val="9.5"/>
      <color rgb="FF00007F"/>
      <name val="Tahoma"/>
      <family val="2"/>
    </font>
    <font>
      <b/>
      <i/>
      <sz val="8"/>
      <color rgb="FF00007F"/>
      <name val="Arial"/>
      <family val="2"/>
    </font>
    <font>
      <sz val="9"/>
      <color rgb="FF00007F"/>
      <name val="Times New Roman"/>
      <family val="1"/>
    </font>
    <font>
      <b/>
      <i/>
      <sz val="10"/>
      <color rgb="FF00007F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7F"/>
      </bottom>
      <diagonal/>
    </border>
    <border>
      <left/>
      <right/>
      <top style="thin">
        <color rgb="FF00007F"/>
      </top>
      <bottom/>
      <diagonal/>
    </border>
    <border>
      <left/>
      <right/>
      <top style="thin">
        <color rgb="FF00007F"/>
      </top>
      <bottom style="thin">
        <color rgb="FF00007F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1" fontId="7" fillId="0" borderId="3" xfId="0" applyNumberFormat="1" applyFont="1" applyFill="1" applyBorder="1" applyAlignment="1">
      <alignment horizontal="right" vertical="top" shrinkToFit="1"/>
    </xf>
    <xf numFmtId="1" fontId="7" fillId="0" borderId="3" xfId="0" applyNumberFormat="1" applyFont="1" applyFill="1" applyBorder="1" applyAlignment="1">
      <alignment horizontal="left" vertical="top" shrinkToFit="1"/>
    </xf>
    <xf numFmtId="0" fontId="8" fillId="0" borderId="3" xfId="0" applyFont="1" applyFill="1" applyBorder="1" applyAlignment="1">
      <alignment horizontal="left" vertical="top" wrapText="1"/>
    </xf>
    <xf numFmtId="1" fontId="7" fillId="0" borderId="3" xfId="0" applyNumberFormat="1" applyFont="1" applyFill="1" applyBorder="1" applyAlignment="1">
      <alignment horizontal="right" vertical="top" indent="1" shrinkToFit="1"/>
    </xf>
    <xf numFmtId="0" fontId="9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wrapText="1"/>
    </xf>
    <xf numFmtId="0" fontId="8" fillId="0" borderId="3" xfId="0" applyFont="1" applyFill="1" applyBorder="1" applyAlignment="1">
      <alignment horizontal="right" vertical="top" wrapText="1"/>
    </xf>
    <xf numFmtId="164" fontId="1" fillId="0" borderId="0" xfId="0" applyNumberFormat="1" applyFont="1" applyFill="1" applyBorder="1" applyAlignment="1">
      <alignment horizontal="left" vertical="top" indent="6" shrinkToFit="1"/>
    </xf>
    <xf numFmtId="0" fontId="2" fillId="0" borderId="0" xfId="0" applyFont="1" applyFill="1" applyBorder="1" applyAlignment="1">
      <alignment horizontal="left" vertical="center" wrapText="1" indent="5"/>
    </xf>
    <xf numFmtId="0" fontId="0" fillId="0" borderId="0" xfId="0" applyFill="1" applyBorder="1" applyAlignment="1">
      <alignment horizontal="left" vertical="top" wrapText="1" indent="13"/>
    </xf>
    <xf numFmtId="0" fontId="4" fillId="0" borderId="0" xfId="0" applyFont="1" applyFill="1" applyBorder="1" applyAlignment="1">
      <alignment horizontal="left" wrapText="1" indent="1"/>
    </xf>
    <xf numFmtId="0" fontId="0" fillId="0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wrapText="1"/>
    </xf>
    <xf numFmtId="0" fontId="8" fillId="0" borderId="3" xfId="0" applyFont="1" applyFill="1" applyBorder="1" applyAlignment="1">
      <alignment horizontal="left" vertical="top" wrapText="1" indent="2"/>
    </xf>
    <xf numFmtId="164" fontId="7" fillId="0" borderId="3" xfId="0" applyNumberFormat="1" applyFont="1" applyFill="1" applyBorder="1" applyAlignment="1">
      <alignment horizontal="left" vertical="top" indent="7" shrinkToFit="1"/>
    </xf>
    <xf numFmtId="0" fontId="0" fillId="0" borderId="3" xfId="0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/>
    </xf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536955</xdr:colOff>
      <xdr:row>0</xdr:row>
      <xdr:rowOff>5165</xdr:rowOff>
    </xdr:from>
    <xdr:ext cx="606551" cy="6096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6551" cy="609600"/>
        </a:xfrm>
        <a:prstGeom prst="rect">
          <a:avLst/>
        </a:prstGeom>
      </xdr:spPr>
    </xdr:pic>
    <xdr:clientData/>
  </xdr:oneCellAnchor>
  <xdr:oneCellAnchor>
    <xdr:from>
      <xdr:col>9</xdr:col>
      <xdr:colOff>432542</xdr:colOff>
      <xdr:row>0</xdr:row>
      <xdr:rowOff>25689</xdr:rowOff>
    </xdr:from>
    <xdr:ext cx="1437405" cy="1003603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37405" cy="1003603"/>
        </a:xfrm>
        <a:prstGeom prst="rect">
          <a:avLst/>
        </a:prstGeom>
      </xdr:spPr>
    </xdr:pic>
    <xdr:clientData/>
  </xdr:oneCellAnchor>
  <xdr:oneCellAnchor>
    <xdr:from>
      <xdr:col>3</xdr:col>
      <xdr:colOff>586739</xdr:colOff>
      <xdr:row>36</xdr:row>
      <xdr:rowOff>127634</xdr:rowOff>
    </xdr:from>
    <xdr:ext cx="4593590" cy="7048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4593590" cy="70485"/>
        </a:xfrm>
        <a:custGeom>
          <a:avLst/>
          <a:gdLst/>
          <a:ahLst/>
          <a:cxnLst/>
          <a:rect l="0" t="0" r="0" b="0"/>
          <a:pathLst>
            <a:path w="4593590" h="70485">
              <a:moveTo>
                <a:pt x="4593335" y="0"/>
              </a:moveTo>
              <a:lnTo>
                <a:pt x="0" y="30479"/>
              </a:lnTo>
              <a:lnTo>
                <a:pt x="0" y="70103"/>
              </a:lnTo>
              <a:lnTo>
                <a:pt x="4593335" y="39623"/>
              </a:lnTo>
              <a:lnTo>
                <a:pt x="4593335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5</xdr:col>
      <xdr:colOff>758444</xdr:colOff>
      <xdr:row>35</xdr:row>
      <xdr:rowOff>51278</xdr:rowOff>
    </xdr:from>
    <xdr:ext cx="1298447" cy="405384"/>
    <xdr:pic>
      <xdr:nvPicPr>
        <xdr:cNvPr id="5" name="image3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98447" cy="4053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workbookViewId="0">
      <selection activeCell="P5" sqref="P5"/>
    </sheetView>
  </sheetViews>
  <sheetFormatPr defaultRowHeight="13.2" x14ac:dyDescent="0.25"/>
  <cols>
    <col min="1" max="1" width="2.21875" customWidth="1"/>
    <col min="2" max="2" width="4.6640625" customWidth="1"/>
    <col min="3" max="3" width="10.44140625" customWidth="1"/>
    <col min="4" max="4" width="17.33203125" customWidth="1"/>
    <col min="5" max="5" width="1.109375" customWidth="1"/>
    <col min="6" max="6" width="15.109375" customWidth="1"/>
    <col min="7" max="7" width="9.33203125" customWidth="1"/>
    <col min="8" max="8" width="20.88671875" customWidth="1"/>
    <col min="9" max="9" width="8" customWidth="1"/>
    <col min="10" max="10" width="18.6640625" customWidth="1"/>
    <col min="11" max="11" width="11.5546875" customWidth="1"/>
    <col min="12" max="12" width="8" customWidth="1"/>
    <col min="13" max="13" width="2.21875" customWidth="1"/>
  </cols>
  <sheetData>
    <row r="1" spans="1:26" ht="15" customHeight="1" x14ac:dyDescent="0.25">
      <c r="A1" s="15">
        <v>0.53734999999999999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26" ht="45.75" customHeight="1" x14ac:dyDescent="0.2">
      <c r="A2" s="16" t="s">
        <v>0</v>
      </c>
      <c r="B2" s="16"/>
      <c r="C2" s="16"/>
      <c r="D2" s="16"/>
      <c r="E2" s="16"/>
      <c r="F2" s="17" t="s">
        <v>1</v>
      </c>
      <c r="G2" s="17"/>
      <c r="H2" s="17"/>
      <c r="I2" s="17"/>
      <c r="J2" s="1" t="s">
        <v>2</v>
      </c>
      <c r="K2" s="18" t="s">
        <v>3</v>
      </c>
      <c r="L2" s="18"/>
      <c r="M2" s="18"/>
    </row>
    <row r="3" spans="1:26" ht="14.25" customHeight="1" x14ac:dyDescent="0.25">
      <c r="A3" s="2" t="s">
        <v>4</v>
      </c>
      <c r="B3" s="2" t="s">
        <v>5</v>
      </c>
      <c r="C3" s="3" t="s">
        <v>6</v>
      </c>
      <c r="D3" s="4" t="s">
        <v>7</v>
      </c>
      <c r="E3" s="19" t="s">
        <v>8</v>
      </c>
      <c r="F3" s="19"/>
      <c r="G3" s="5" t="s">
        <v>9</v>
      </c>
      <c r="H3" s="4" t="s">
        <v>10</v>
      </c>
      <c r="I3" s="20" t="s">
        <v>11</v>
      </c>
      <c r="J3" s="20"/>
      <c r="K3" s="21"/>
      <c r="L3" s="21"/>
      <c r="P3" s="26" t="s">
        <v>121</v>
      </c>
      <c r="Q3" s="26" t="s">
        <v>122</v>
      </c>
      <c r="R3" s="27" t="s">
        <v>123</v>
      </c>
      <c r="S3" s="26" t="s">
        <v>124</v>
      </c>
      <c r="T3" s="26" t="s">
        <v>125</v>
      </c>
      <c r="U3" s="26" t="s">
        <v>126</v>
      </c>
      <c r="V3" s="26" t="s">
        <v>127</v>
      </c>
      <c r="W3" s="26" t="s">
        <v>128</v>
      </c>
      <c r="X3" s="26" t="s">
        <v>129</v>
      </c>
      <c r="Y3" s="26" t="s">
        <v>130</v>
      </c>
      <c r="Z3" s="26" t="s">
        <v>131</v>
      </c>
    </row>
    <row r="4" spans="1:26" ht="14.55" customHeight="1" x14ac:dyDescent="0.25">
      <c r="A4" s="7"/>
      <c r="B4" s="8">
        <v>1</v>
      </c>
      <c r="C4" s="9">
        <v>29</v>
      </c>
      <c r="D4" s="10" t="s">
        <v>12</v>
      </c>
      <c r="E4" s="22" t="s">
        <v>13</v>
      </c>
      <c r="F4" s="22"/>
      <c r="G4" s="11">
        <v>1995</v>
      </c>
      <c r="H4" s="12" t="s">
        <v>14</v>
      </c>
      <c r="I4" s="23">
        <v>8.626267E-2</v>
      </c>
      <c r="J4" s="23"/>
      <c r="K4" s="13"/>
      <c r="L4" s="13"/>
      <c r="P4" s="28" t="str">
        <f>PROPER(E4&amp;" "&amp;D4)</f>
        <v>Nikolett Szilagyi</v>
      </c>
      <c r="Q4" s="28" t="str">
        <f>H4</f>
        <v>HUN</v>
      </c>
      <c r="R4" s="29">
        <v>43184</v>
      </c>
      <c r="S4" s="28" t="s">
        <v>132</v>
      </c>
      <c r="T4" s="28" t="s">
        <v>133</v>
      </c>
      <c r="U4" s="28">
        <v>10</v>
      </c>
      <c r="V4" s="28" t="s">
        <v>134</v>
      </c>
      <c r="W4" s="28" t="s">
        <v>135</v>
      </c>
      <c r="X4" s="28">
        <f>COUNTA($D$4:$D$36)</f>
        <v>33</v>
      </c>
      <c r="Y4" s="30">
        <f>I4*86400</f>
        <v>7453.0946880000001</v>
      </c>
      <c r="Z4" s="31">
        <f>B4</f>
        <v>1</v>
      </c>
    </row>
    <row r="5" spans="1:26" ht="14.7" customHeight="1" x14ac:dyDescent="0.25">
      <c r="A5" s="6"/>
      <c r="B5" s="8">
        <v>2</v>
      </c>
      <c r="C5" s="9">
        <v>4</v>
      </c>
      <c r="D5" s="10" t="s">
        <v>15</v>
      </c>
      <c r="E5" s="22" t="s">
        <v>16</v>
      </c>
      <c r="F5" s="22"/>
      <c r="G5" s="11">
        <v>1997</v>
      </c>
      <c r="H5" s="12" t="s">
        <v>17</v>
      </c>
      <c r="I5" s="23">
        <v>8.6285299999999995E-2</v>
      </c>
      <c r="J5" s="23"/>
      <c r="K5" s="14" t="s">
        <v>18</v>
      </c>
      <c r="L5" s="13"/>
      <c r="P5" s="28" t="str">
        <f t="shared" ref="P5:P35" si="0">PROPER(E5&amp;" "&amp;D5)</f>
        <v>Ginevra Taddeucci</v>
      </c>
      <c r="Q5" s="28" t="str">
        <f t="shared" ref="Q5:Q35" si="1">H5</f>
        <v>ITA</v>
      </c>
      <c r="R5" s="29">
        <v>43184</v>
      </c>
      <c r="S5" s="28" t="s">
        <v>132</v>
      </c>
      <c r="T5" s="28" t="s">
        <v>133</v>
      </c>
      <c r="U5" s="28">
        <v>10</v>
      </c>
      <c r="V5" s="28" t="s">
        <v>134</v>
      </c>
      <c r="W5" s="28" t="s">
        <v>135</v>
      </c>
      <c r="X5" s="28">
        <f t="shared" ref="X5:X35" si="2">COUNTA($D$4:$D$36)</f>
        <v>33</v>
      </c>
      <c r="Y5" s="30">
        <f t="shared" ref="Y5:Y35" si="3">I5*86400</f>
        <v>7455.0499199999995</v>
      </c>
      <c r="Z5" s="31">
        <f t="shared" ref="Z5:Z35" si="4">B5</f>
        <v>2</v>
      </c>
    </row>
    <row r="6" spans="1:26" ht="14.55" customHeight="1" x14ac:dyDescent="0.25">
      <c r="A6" s="6"/>
      <c r="B6" s="8">
        <v>3</v>
      </c>
      <c r="C6" s="9">
        <v>14</v>
      </c>
      <c r="D6" s="10" t="s">
        <v>19</v>
      </c>
      <c r="E6" s="22" t="s">
        <v>20</v>
      </c>
      <c r="F6" s="22"/>
      <c r="G6" s="11">
        <v>1994</v>
      </c>
      <c r="H6" s="12" t="s">
        <v>21</v>
      </c>
      <c r="I6" s="23">
        <v>8.6285420000000002E-2</v>
      </c>
      <c r="J6" s="23"/>
      <c r="K6" s="14" t="s">
        <v>22</v>
      </c>
      <c r="L6" s="13"/>
      <c r="P6" s="28" t="str">
        <f t="shared" si="0"/>
        <v>Anastasiia Krapivina</v>
      </c>
      <c r="Q6" s="28" t="str">
        <f t="shared" si="1"/>
        <v>RUS</v>
      </c>
      <c r="R6" s="29">
        <v>43184</v>
      </c>
      <c r="S6" s="28" t="s">
        <v>132</v>
      </c>
      <c r="T6" s="28" t="s">
        <v>133</v>
      </c>
      <c r="U6" s="28">
        <v>10</v>
      </c>
      <c r="V6" s="28" t="s">
        <v>134</v>
      </c>
      <c r="W6" s="28" t="s">
        <v>135</v>
      </c>
      <c r="X6" s="28">
        <f t="shared" si="2"/>
        <v>33</v>
      </c>
      <c r="Y6" s="30">
        <f t="shared" si="3"/>
        <v>7455.0602880000006</v>
      </c>
      <c r="Z6" s="31">
        <f t="shared" si="4"/>
        <v>3</v>
      </c>
    </row>
    <row r="7" spans="1:26" ht="14.7" customHeight="1" x14ac:dyDescent="0.25">
      <c r="A7" s="6"/>
      <c r="B7" s="8">
        <v>4</v>
      </c>
      <c r="C7" s="9">
        <v>34</v>
      </c>
      <c r="D7" s="10" t="s">
        <v>23</v>
      </c>
      <c r="E7" s="22" t="s">
        <v>24</v>
      </c>
      <c r="F7" s="22"/>
      <c r="G7" s="11">
        <v>1988</v>
      </c>
      <c r="H7" s="12" t="s">
        <v>17</v>
      </c>
      <c r="I7" s="23">
        <v>8.6354630000000002E-2</v>
      </c>
      <c r="J7" s="23"/>
      <c r="K7" s="14" t="s">
        <v>25</v>
      </c>
      <c r="L7" s="13"/>
      <c r="P7" s="28" t="str">
        <f t="shared" si="0"/>
        <v>Martina Grimaldi</v>
      </c>
      <c r="Q7" s="28" t="str">
        <f t="shared" si="1"/>
        <v>ITA</v>
      </c>
      <c r="R7" s="29">
        <v>43184</v>
      </c>
      <c r="S7" s="28" t="s">
        <v>132</v>
      </c>
      <c r="T7" s="28" t="s">
        <v>133</v>
      </c>
      <c r="U7" s="28">
        <v>10</v>
      </c>
      <c r="V7" s="28" t="s">
        <v>134</v>
      </c>
      <c r="W7" s="28" t="s">
        <v>135</v>
      </c>
      <c r="X7" s="28">
        <f t="shared" si="2"/>
        <v>33</v>
      </c>
      <c r="Y7" s="30">
        <f t="shared" si="3"/>
        <v>7461.0400319999999</v>
      </c>
      <c r="Z7" s="31">
        <f t="shared" si="4"/>
        <v>4</v>
      </c>
    </row>
    <row r="8" spans="1:26" ht="14.55" customHeight="1" x14ac:dyDescent="0.25">
      <c r="A8" s="6"/>
      <c r="B8" s="8">
        <v>5</v>
      </c>
      <c r="C8" s="9">
        <v>23</v>
      </c>
      <c r="D8" s="10" t="s">
        <v>26</v>
      </c>
      <c r="E8" s="22" t="s">
        <v>27</v>
      </c>
      <c r="F8" s="22"/>
      <c r="G8" s="11">
        <v>1997</v>
      </c>
      <c r="H8" s="12" t="s">
        <v>21</v>
      </c>
      <c r="I8" s="23">
        <v>8.6354979999999998E-2</v>
      </c>
      <c r="J8" s="23"/>
      <c r="K8" s="14" t="s">
        <v>28</v>
      </c>
      <c r="L8" s="13"/>
      <c r="P8" s="28" t="str">
        <f t="shared" si="0"/>
        <v>Valeriia Ermakova</v>
      </c>
      <c r="Q8" s="28" t="str">
        <f t="shared" si="1"/>
        <v>RUS</v>
      </c>
      <c r="R8" s="29">
        <v>43184</v>
      </c>
      <c r="S8" s="28" t="s">
        <v>132</v>
      </c>
      <c r="T8" s="28" t="s">
        <v>133</v>
      </c>
      <c r="U8" s="28">
        <v>10</v>
      </c>
      <c r="V8" s="28" t="s">
        <v>134</v>
      </c>
      <c r="W8" s="28" t="s">
        <v>135</v>
      </c>
      <c r="X8" s="28">
        <f t="shared" si="2"/>
        <v>33</v>
      </c>
      <c r="Y8" s="30">
        <f t="shared" si="3"/>
        <v>7461.0702719999999</v>
      </c>
      <c r="Z8" s="31">
        <f t="shared" si="4"/>
        <v>5</v>
      </c>
    </row>
    <row r="9" spans="1:26" ht="14.55" customHeight="1" x14ac:dyDescent="0.25">
      <c r="A9" s="6"/>
      <c r="B9" s="8">
        <v>6</v>
      </c>
      <c r="C9" s="9">
        <v>13</v>
      </c>
      <c r="D9" s="10" t="s">
        <v>29</v>
      </c>
      <c r="E9" s="22" t="s">
        <v>30</v>
      </c>
      <c r="F9" s="22"/>
      <c r="G9" s="11">
        <v>1995</v>
      </c>
      <c r="H9" s="12" t="s">
        <v>21</v>
      </c>
      <c r="I9" s="23">
        <v>8.6355089999999995E-2</v>
      </c>
      <c r="J9" s="23"/>
      <c r="K9" s="14" t="s">
        <v>31</v>
      </c>
      <c r="L9" s="13"/>
      <c r="P9" s="28" t="str">
        <f t="shared" si="0"/>
        <v>Mariia Novikova</v>
      </c>
      <c r="Q9" s="28" t="str">
        <f t="shared" si="1"/>
        <v>RUS</v>
      </c>
      <c r="R9" s="29">
        <v>43184</v>
      </c>
      <c r="S9" s="28" t="s">
        <v>132</v>
      </c>
      <c r="T9" s="28" t="s">
        <v>133</v>
      </c>
      <c r="U9" s="28">
        <v>10</v>
      </c>
      <c r="V9" s="28" t="s">
        <v>134</v>
      </c>
      <c r="W9" s="28" t="s">
        <v>135</v>
      </c>
      <c r="X9" s="28">
        <f t="shared" si="2"/>
        <v>33</v>
      </c>
      <c r="Y9" s="30">
        <f t="shared" si="3"/>
        <v>7461.0797759999996</v>
      </c>
      <c r="Z9" s="31">
        <f t="shared" si="4"/>
        <v>6</v>
      </c>
    </row>
    <row r="10" spans="1:26" ht="14.7" customHeight="1" x14ac:dyDescent="0.25">
      <c r="A10" s="6"/>
      <c r="B10" s="8">
        <v>7</v>
      </c>
      <c r="C10" s="9">
        <v>3</v>
      </c>
      <c r="D10" s="10" t="s">
        <v>32</v>
      </c>
      <c r="E10" s="22" t="s">
        <v>33</v>
      </c>
      <c r="F10" s="22"/>
      <c r="G10" s="11">
        <v>1998</v>
      </c>
      <c r="H10" s="12" t="s">
        <v>34</v>
      </c>
      <c r="I10" s="23">
        <v>8.6365910000000004E-2</v>
      </c>
      <c r="J10" s="23"/>
      <c r="K10" s="14" t="s">
        <v>35</v>
      </c>
      <c r="L10" s="13"/>
      <c r="P10" s="28" t="str">
        <f t="shared" si="0"/>
        <v>Alena Benesova</v>
      </c>
      <c r="Q10" s="28" t="str">
        <f t="shared" si="1"/>
        <v>CZE</v>
      </c>
      <c r="R10" s="29">
        <v>43184</v>
      </c>
      <c r="S10" s="28" t="s">
        <v>132</v>
      </c>
      <c r="T10" s="28" t="s">
        <v>133</v>
      </c>
      <c r="U10" s="28">
        <v>10</v>
      </c>
      <c r="V10" s="28" t="s">
        <v>134</v>
      </c>
      <c r="W10" s="28" t="s">
        <v>135</v>
      </c>
      <c r="X10" s="28">
        <f t="shared" si="2"/>
        <v>33</v>
      </c>
      <c r="Y10" s="30">
        <f t="shared" si="3"/>
        <v>7462.0146240000004</v>
      </c>
      <c r="Z10" s="31">
        <f t="shared" si="4"/>
        <v>7</v>
      </c>
    </row>
    <row r="11" spans="1:26" ht="14.55" customHeight="1" x14ac:dyDescent="0.25">
      <c r="A11" s="6"/>
      <c r="B11" s="8">
        <v>8</v>
      </c>
      <c r="C11" s="9">
        <v>21</v>
      </c>
      <c r="D11" s="10" t="s">
        <v>36</v>
      </c>
      <c r="E11" s="22" t="s">
        <v>37</v>
      </c>
      <c r="F11" s="22"/>
      <c r="G11" s="11">
        <v>1996</v>
      </c>
      <c r="H11" s="12" t="s">
        <v>21</v>
      </c>
      <c r="I11" s="23">
        <v>8.6377599999999999E-2</v>
      </c>
      <c r="J11" s="23"/>
      <c r="K11" s="14" t="s">
        <v>38</v>
      </c>
      <c r="L11" s="13"/>
      <c r="P11" s="28" t="str">
        <f t="shared" si="0"/>
        <v>Daria Kulik</v>
      </c>
      <c r="Q11" s="28" t="str">
        <f t="shared" si="1"/>
        <v>RUS</v>
      </c>
      <c r="R11" s="29">
        <v>43184</v>
      </c>
      <c r="S11" s="28" t="s">
        <v>132</v>
      </c>
      <c r="T11" s="28" t="s">
        <v>133</v>
      </c>
      <c r="U11" s="28">
        <v>10</v>
      </c>
      <c r="V11" s="28" t="s">
        <v>134</v>
      </c>
      <c r="W11" s="28" t="s">
        <v>135</v>
      </c>
      <c r="X11" s="28">
        <f t="shared" si="2"/>
        <v>33</v>
      </c>
      <c r="Y11" s="30">
        <f t="shared" si="3"/>
        <v>7463.0246399999996</v>
      </c>
      <c r="Z11" s="31">
        <f t="shared" si="4"/>
        <v>8</v>
      </c>
    </row>
    <row r="12" spans="1:26" ht="14.7" customHeight="1" x14ac:dyDescent="0.25">
      <c r="A12" s="6"/>
      <c r="B12" s="8">
        <v>9</v>
      </c>
      <c r="C12" s="9">
        <v>2</v>
      </c>
      <c r="D12" s="10" t="s">
        <v>39</v>
      </c>
      <c r="E12" s="22" t="s">
        <v>40</v>
      </c>
      <c r="F12" s="22"/>
      <c r="G12" s="11">
        <v>1999</v>
      </c>
      <c r="H12" s="12" t="s">
        <v>21</v>
      </c>
      <c r="I12" s="23">
        <v>8.6389469999999996E-2</v>
      </c>
      <c r="J12" s="23"/>
      <c r="K12" s="14" t="s">
        <v>41</v>
      </c>
      <c r="L12" s="13"/>
      <c r="P12" s="28" t="str">
        <f t="shared" si="0"/>
        <v>Maria Babkina</v>
      </c>
      <c r="Q12" s="28" t="str">
        <f t="shared" si="1"/>
        <v>RUS</v>
      </c>
      <c r="R12" s="29">
        <v>43184</v>
      </c>
      <c r="S12" s="28" t="s">
        <v>132</v>
      </c>
      <c r="T12" s="28" t="s">
        <v>133</v>
      </c>
      <c r="U12" s="28">
        <v>10</v>
      </c>
      <c r="V12" s="28" t="s">
        <v>134</v>
      </c>
      <c r="W12" s="28" t="s">
        <v>135</v>
      </c>
      <c r="X12" s="28">
        <f t="shared" si="2"/>
        <v>33</v>
      </c>
      <c r="Y12" s="30">
        <f t="shared" si="3"/>
        <v>7464.0502079999997</v>
      </c>
      <c r="Z12" s="31">
        <f t="shared" si="4"/>
        <v>9</v>
      </c>
    </row>
    <row r="13" spans="1:26" ht="14.55" customHeight="1" x14ac:dyDescent="0.25">
      <c r="A13" s="6"/>
      <c r="B13" s="8">
        <v>10</v>
      </c>
      <c r="C13" s="9">
        <v>27</v>
      </c>
      <c r="D13" s="10" t="s">
        <v>42</v>
      </c>
      <c r="E13" s="22" t="s">
        <v>43</v>
      </c>
      <c r="F13" s="22"/>
      <c r="G13" s="11">
        <v>1998</v>
      </c>
      <c r="H13" s="12" t="s">
        <v>21</v>
      </c>
      <c r="I13" s="23">
        <v>8.6400640000000001E-2</v>
      </c>
      <c r="J13" s="23"/>
      <c r="K13" s="14" t="s">
        <v>44</v>
      </c>
      <c r="L13" s="13"/>
      <c r="P13" s="28" t="str">
        <f t="shared" si="0"/>
        <v>Sofia Kolesnikova</v>
      </c>
      <c r="Q13" s="28" t="str">
        <f t="shared" si="1"/>
        <v>RUS</v>
      </c>
      <c r="R13" s="29">
        <v>43184</v>
      </c>
      <c r="S13" s="28" t="s">
        <v>132</v>
      </c>
      <c r="T13" s="28" t="s">
        <v>133</v>
      </c>
      <c r="U13" s="28">
        <v>10</v>
      </c>
      <c r="V13" s="28" t="s">
        <v>134</v>
      </c>
      <c r="W13" s="28" t="s">
        <v>135</v>
      </c>
      <c r="X13" s="28">
        <f t="shared" si="2"/>
        <v>33</v>
      </c>
      <c r="Y13" s="30">
        <f t="shared" si="3"/>
        <v>7465.0152960000005</v>
      </c>
      <c r="Z13" s="31">
        <f t="shared" si="4"/>
        <v>10</v>
      </c>
    </row>
    <row r="14" spans="1:26" ht="14.7" customHeight="1" x14ac:dyDescent="0.25">
      <c r="A14" s="6"/>
      <c r="B14" s="8">
        <v>11</v>
      </c>
      <c r="C14" s="9">
        <v>15</v>
      </c>
      <c r="D14" s="10" t="s">
        <v>45</v>
      </c>
      <c r="E14" s="22" t="s">
        <v>46</v>
      </c>
      <c r="F14" s="22"/>
      <c r="G14" s="11">
        <v>1998</v>
      </c>
      <c r="H14" s="12" t="s">
        <v>47</v>
      </c>
      <c r="I14" s="23">
        <v>8.6470539999999999E-2</v>
      </c>
      <c r="J14" s="23"/>
      <c r="K14" s="14" t="s">
        <v>48</v>
      </c>
      <c r="L14" s="13"/>
      <c r="P14" s="28" t="str">
        <f t="shared" si="0"/>
        <v>Serena Stel</v>
      </c>
      <c r="Q14" s="28" t="str">
        <f t="shared" si="1"/>
        <v>NED</v>
      </c>
      <c r="R14" s="29">
        <v>43184</v>
      </c>
      <c r="S14" s="28" t="s">
        <v>132</v>
      </c>
      <c r="T14" s="28" t="s">
        <v>133</v>
      </c>
      <c r="U14" s="28">
        <v>10</v>
      </c>
      <c r="V14" s="28" t="s">
        <v>134</v>
      </c>
      <c r="W14" s="28" t="s">
        <v>135</v>
      </c>
      <c r="X14" s="28">
        <f t="shared" si="2"/>
        <v>33</v>
      </c>
      <c r="Y14" s="30">
        <f t="shared" si="3"/>
        <v>7471.0546560000003</v>
      </c>
      <c r="Z14" s="31">
        <f t="shared" si="4"/>
        <v>11</v>
      </c>
    </row>
    <row r="15" spans="1:26" ht="14.55" customHeight="1" x14ac:dyDescent="0.25">
      <c r="A15" s="6"/>
      <c r="B15" s="8">
        <v>12</v>
      </c>
      <c r="C15" s="9">
        <v>17</v>
      </c>
      <c r="D15" s="10" t="s">
        <v>49</v>
      </c>
      <c r="E15" s="22" t="s">
        <v>50</v>
      </c>
      <c r="F15" s="22"/>
      <c r="G15" s="11">
        <v>1995</v>
      </c>
      <c r="H15" s="12" t="s">
        <v>51</v>
      </c>
      <c r="I15" s="23">
        <v>8.6516780000000001E-2</v>
      </c>
      <c r="J15" s="23"/>
      <c r="K15" s="14" t="s">
        <v>52</v>
      </c>
      <c r="L15" s="13"/>
      <c r="P15" s="28" t="str">
        <f t="shared" si="0"/>
        <v>Ellen Olsson</v>
      </c>
      <c r="Q15" s="28" t="str">
        <f t="shared" si="1"/>
        <v>SWE</v>
      </c>
      <c r="R15" s="29">
        <v>43184</v>
      </c>
      <c r="S15" s="28" t="s">
        <v>132</v>
      </c>
      <c r="T15" s="28" t="s">
        <v>133</v>
      </c>
      <c r="U15" s="28">
        <v>10</v>
      </c>
      <c r="V15" s="28" t="s">
        <v>134</v>
      </c>
      <c r="W15" s="28" t="s">
        <v>135</v>
      </c>
      <c r="X15" s="28">
        <f t="shared" si="2"/>
        <v>33</v>
      </c>
      <c r="Y15" s="30">
        <f t="shared" si="3"/>
        <v>7475.0497919999998</v>
      </c>
      <c r="Z15" s="31">
        <f t="shared" si="4"/>
        <v>12</v>
      </c>
    </row>
    <row r="16" spans="1:26" ht="14.7" customHeight="1" x14ac:dyDescent="0.25">
      <c r="A16" s="6"/>
      <c r="B16" s="8">
        <v>13</v>
      </c>
      <c r="C16" s="9">
        <v>30</v>
      </c>
      <c r="D16" s="10" t="s">
        <v>53</v>
      </c>
      <c r="E16" s="22" t="s">
        <v>54</v>
      </c>
      <c r="F16" s="22"/>
      <c r="G16" s="11">
        <v>2000</v>
      </c>
      <c r="H16" s="12" t="s">
        <v>55</v>
      </c>
      <c r="I16" s="23">
        <v>8.6528590000000002E-2</v>
      </c>
      <c r="J16" s="23"/>
      <c r="K16" s="14" t="s">
        <v>56</v>
      </c>
      <c r="L16" s="13"/>
      <c r="P16" s="28" t="str">
        <f t="shared" si="0"/>
        <v>Eden Girloanta</v>
      </c>
      <c r="Q16" s="28" t="str">
        <f t="shared" si="1"/>
        <v>ISR</v>
      </c>
      <c r="R16" s="29">
        <v>43184</v>
      </c>
      <c r="S16" s="28" t="s">
        <v>132</v>
      </c>
      <c r="T16" s="28" t="s">
        <v>133</v>
      </c>
      <c r="U16" s="28">
        <v>10</v>
      </c>
      <c r="V16" s="28" t="s">
        <v>134</v>
      </c>
      <c r="W16" s="28" t="s">
        <v>135</v>
      </c>
      <c r="X16" s="28">
        <f t="shared" si="2"/>
        <v>33</v>
      </c>
      <c r="Y16" s="30">
        <f t="shared" si="3"/>
        <v>7476.0701760000002</v>
      </c>
      <c r="Z16" s="31">
        <f t="shared" si="4"/>
        <v>13</v>
      </c>
    </row>
    <row r="17" spans="1:26" ht="14.55" customHeight="1" x14ac:dyDescent="0.25">
      <c r="A17" s="6"/>
      <c r="B17" s="8">
        <v>14</v>
      </c>
      <c r="C17" s="9">
        <v>33</v>
      </c>
      <c r="D17" s="10" t="s">
        <v>57</v>
      </c>
      <c r="E17" s="22" t="s">
        <v>58</v>
      </c>
      <c r="F17" s="22"/>
      <c r="G17" s="11">
        <v>1999</v>
      </c>
      <c r="H17" s="12" t="s">
        <v>21</v>
      </c>
      <c r="I17" s="23">
        <v>8.655127E-2</v>
      </c>
      <c r="J17" s="23"/>
      <c r="K17" s="14" t="s">
        <v>59</v>
      </c>
      <c r="L17" s="13"/>
      <c r="P17" s="28" t="str">
        <f t="shared" si="0"/>
        <v>Daria Volobueva</v>
      </c>
      <c r="Q17" s="28" t="str">
        <f t="shared" si="1"/>
        <v>RUS</v>
      </c>
      <c r="R17" s="29">
        <v>43184</v>
      </c>
      <c r="S17" s="28" t="s">
        <v>132</v>
      </c>
      <c r="T17" s="28" t="s">
        <v>133</v>
      </c>
      <c r="U17" s="28">
        <v>10</v>
      </c>
      <c r="V17" s="28" t="s">
        <v>134</v>
      </c>
      <c r="W17" s="28" t="s">
        <v>135</v>
      </c>
      <c r="X17" s="28">
        <f t="shared" si="2"/>
        <v>33</v>
      </c>
      <c r="Y17" s="30">
        <f t="shared" si="3"/>
        <v>7478.0297279999995</v>
      </c>
      <c r="Z17" s="31">
        <f t="shared" si="4"/>
        <v>14</v>
      </c>
    </row>
    <row r="18" spans="1:26" ht="14.7" customHeight="1" x14ac:dyDescent="0.25">
      <c r="A18" s="6"/>
      <c r="B18" s="8">
        <v>15</v>
      </c>
      <c r="C18" s="9">
        <v>36</v>
      </c>
      <c r="D18" s="10" t="s">
        <v>60</v>
      </c>
      <c r="E18" s="22" t="s">
        <v>61</v>
      </c>
      <c r="F18" s="22"/>
      <c r="G18" s="11">
        <v>1999</v>
      </c>
      <c r="H18" s="12" t="s">
        <v>21</v>
      </c>
      <c r="I18" s="23">
        <v>8.6574590000000007E-2</v>
      </c>
      <c r="J18" s="23"/>
      <c r="K18" s="14" t="s">
        <v>62</v>
      </c>
      <c r="L18" s="13"/>
      <c r="P18" s="28" t="str">
        <f t="shared" si="0"/>
        <v>Alisa Skorliakov</v>
      </c>
      <c r="Q18" s="28" t="str">
        <f t="shared" si="1"/>
        <v>RUS</v>
      </c>
      <c r="R18" s="29">
        <v>43184</v>
      </c>
      <c r="S18" s="28" t="s">
        <v>132</v>
      </c>
      <c r="T18" s="28" t="s">
        <v>133</v>
      </c>
      <c r="U18" s="28">
        <v>10</v>
      </c>
      <c r="V18" s="28" t="s">
        <v>134</v>
      </c>
      <c r="W18" s="28" t="s">
        <v>135</v>
      </c>
      <c r="X18" s="28">
        <f t="shared" si="2"/>
        <v>33</v>
      </c>
      <c r="Y18" s="30">
        <f t="shared" si="3"/>
        <v>7480.0445760000002</v>
      </c>
      <c r="Z18" s="31">
        <f t="shared" si="4"/>
        <v>15</v>
      </c>
    </row>
    <row r="19" spans="1:26" ht="14.55" customHeight="1" x14ac:dyDescent="0.25">
      <c r="A19" s="6"/>
      <c r="B19" s="8">
        <v>16</v>
      </c>
      <c r="C19" s="9">
        <v>25</v>
      </c>
      <c r="D19" s="10" t="s">
        <v>63</v>
      </c>
      <c r="E19" s="22" t="s">
        <v>64</v>
      </c>
      <c r="F19" s="22"/>
      <c r="G19" s="11">
        <v>1996</v>
      </c>
      <c r="H19" s="12" t="s">
        <v>65</v>
      </c>
      <c r="I19" s="23">
        <v>8.658565E-2</v>
      </c>
      <c r="J19" s="23"/>
      <c r="K19" s="14" t="s">
        <v>66</v>
      </c>
      <c r="L19" s="13"/>
      <c r="P19" s="28" t="str">
        <f t="shared" si="0"/>
        <v>Spela Perse</v>
      </c>
      <c r="Q19" s="28" t="str">
        <f t="shared" si="1"/>
        <v>SLO</v>
      </c>
      <c r="R19" s="29">
        <v>43184</v>
      </c>
      <c r="S19" s="28" t="s">
        <v>132</v>
      </c>
      <c r="T19" s="28" t="s">
        <v>133</v>
      </c>
      <c r="U19" s="28">
        <v>10</v>
      </c>
      <c r="V19" s="28" t="s">
        <v>134</v>
      </c>
      <c r="W19" s="28" t="s">
        <v>135</v>
      </c>
      <c r="X19" s="28">
        <f t="shared" si="2"/>
        <v>33</v>
      </c>
      <c r="Y19" s="30">
        <f t="shared" si="3"/>
        <v>7481.0001599999996</v>
      </c>
      <c r="Z19" s="31">
        <f t="shared" si="4"/>
        <v>16</v>
      </c>
    </row>
    <row r="20" spans="1:26" ht="14.7" customHeight="1" x14ac:dyDescent="0.25">
      <c r="A20" s="6"/>
      <c r="B20" s="8">
        <v>17</v>
      </c>
      <c r="C20" s="9">
        <v>10</v>
      </c>
      <c r="D20" s="10" t="s">
        <v>67</v>
      </c>
      <c r="E20" s="22" t="s">
        <v>68</v>
      </c>
      <c r="F20" s="22"/>
      <c r="G20" s="11">
        <v>2001</v>
      </c>
      <c r="H20" s="12" t="s">
        <v>21</v>
      </c>
      <c r="I20" s="23">
        <v>8.6585880000000004E-2</v>
      </c>
      <c r="J20" s="23"/>
      <c r="K20" s="14" t="s">
        <v>69</v>
      </c>
      <c r="L20" s="13"/>
      <c r="P20" s="28" t="str">
        <f t="shared" si="0"/>
        <v>Ekaterina Sorokina</v>
      </c>
      <c r="Q20" s="28" t="str">
        <f t="shared" si="1"/>
        <v>RUS</v>
      </c>
      <c r="R20" s="29">
        <v>43184</v>
      </c>
      <c r="S20" s="28" t="s">
        <v>132</v>
      </c>
      <c r="T20" s="28" t="s">
        <v>133</v>
      </c>
      <c r="U20" s="28">
        <v>10</v>
      </c>
      <c r="V20" s="28" t="s">
        <v>134</v>
      </c>
      <c r="W20" s="28" t="s">
        <v>135</v>
      </c>
      <c r="X20" s="28">
        <f t="shared" si="2"/>
        <v>33</v>
      </c>
      <c r="Y20" s="30">
        <f t="shared" si="3"/>
        <v>7481.0200320000004</v>
      </c>
      <c r="Z20" s="31">
        <f t="shared" si="4"/>
        <v>17</v>
      </c>
    </row>
    <row r="21" spans="1:26" ht="14.55" customHeight="1" x14ac:dyDescent="0.25">
      <c r="A21" s="6"/>
      <c r="B21" s="8">
        <v>18</v>
      </c>
      <c r="C21" s="9">
        <v>26</v>
      </c>
      <c r="D21" s="10" t="s">
        <v>70</v>
      </c>
      <c r="E21" s="22" t="s">
        <v>71</v>
      </c>
      <c r="F21" s="22"/>
      <c r="G21" s="11">
        <v>2000</v>
      </c>
      <c r="H21" s="12" t="s">
        <v>72</v>
      </c>
      <c r="I21" s="23">
        <v>8.6852490000000004E-2</v>
      </c>
      <c r="J21" s="23"/>
      <c r="K21" s="14" t="s">
        <v>73</v>
      </c>
      <c r="L21" s="13"/>
      <c r="P21" s="28" t="str">
        <f t="shared" si="0"/>
        <v>Fraenzi Heinrich</v>
      </c>
      <c r="Q21" s="28" t="str">
        <f t="shared" si="1"/>
        <v>GER</v>
      </c>
      <c r="R21" s="29">
        <v>43184</v>
      </c>
      <c r="S21" s="28" t="s">
        <v>132</v>
      </c>
      <c r="T21" s="28" t="s">
        <v>133</v>
      </c>
      <c r="U21" s="28">
        <v>10</v>
      </c>
      <c r="V21" s="28" t="s">
        <v>134</v>
      </c>
      <c r="W21" s="28" t="s">
        <v>135</v>
      </c>
      <c r="X21" s="28">
        <f t="shared" si="2"/>
        <v>33</v>
      </c>
      <c r="Y21" s="30">
        <f t="shared" si="3"/>
        <v>7504.0551359999999</v>
      </c>
      <c r="Z21" s="31">
        <f t="shared" si="4"/>
        <v>18</v>
      </c>
    </row>
    <row r="22" spans="1:26" ht="14.55" customHeight="1" x14ac:dyDescent="0.25">
      <c r="A22" s="6"/>
      <c r="B22" s="8">
        <v>19</v>
      </c>
      <c r="C22" s="9">
        <v>1</v>
      </c>
      <c r="D22" s="10" t="s">
        <v>74</v>
      </c>
      <c r="E22" s="22" t="s">
        <v>75</v>
      </c>
      <c r="F22" s="22"/>
      <c r="G22" s="11">
        <v>2002</v>
      </c>
      <c r="H22" s="12" t="s">
        <v>21</v>
      </c>
      <c r="I22" s="23">
        <v>8.6899130000000005E-2</v>
      </c>
      <c r="J22" s="23"/>
      <c r="K22" s="14" t="s">
        <v>76</v>
      </c>
      <c r="L22" s="13"/>
      <c r="P22" s="28" t="str">
        <f t="shared" si="0"/>
        <v>Yana Kurtseva</v>
      </c>
      <c r="Q22" s="28" t="str">
        <f t="shared" si="1"/>
        <v>RUS</v>
      </c>
      <c r="R22" s="29">
        <v>43184</v>
      </c>
      <c r="S22" s="28" t="s">
        <v>132</v>
      </c>
      <c r="T22" s="28" t="s">
        <v>133</v>
      </c>
      <c r="U22" s="28">
        <v>10</v>
      </c>
      <c r="V22" s="28" t="s">
        <v>134</v>
      </c>
      <c r="W22" s="28" t="s">
        <v>135</v>
      </c>
      <c r="X22" s="28">
        <f t="shared" si="2"/>
        <v>33</v>
      </c>
      <c r="Y22" s="30">
        <f t="shared" si="3"/>
        <v>7508.0848320000005</v>
      </c>
      <c r="Z22" s="31">
        <f t="shared" si="4"/>
        <v>19</v>
      </c>
    </row>
    <row r="23" spans="1:26" ht="14.7" customHeight="1" x14ac:dyDescent="0.25">
      <c r="A23" s="6"/>
      <c r="B23" s="8">
        <v>20</v>
      </c>
      <c r="C23" s="9">
        <v>24</v>
      </c>
      <c r="D23" s="10" t="s">
        <v>77</v>
      </c>
      <c r="E23" s="22" t="s">
        <v>78</v>
      </c>
      <c r="F23" s="22"/>
      <c r="G23" s="11">
        <v>2000</v>
      </c>
      <c r="H23" s="12" t="s">
        <v>21</v>
      </c>
      <c r="I23" s="23">
        <v>8.6921529999999997E-2</v>
      </c>
      <c r="J23" s="23"/>
      <c r="K23" s="14" t="s">
        <v>79</v>
      </c>
      <c r="L23" s="13"/>
      <c r="P23" s="28" t="str">
        <f t="shared" si="0"/>
        <v>Polina Kharitonova</v>
      </c>
      <c r="Q23" s="28" t="str">
        <f t="shared" si="1"/>
        <v>RUS</v>
      </c>
      <c r="R23" s="29">
        <v>43184</v>
      </c>
      <c r="S23" s="28" t="s">
        <v>132</v>
      </c>
      <c r="T23" s="28" t="s">
        <v>133</v>
      </c>
      <c r="U23" s="28">
        <v>10</v>
      </c>
      <c r="V23" s="28" t="s">
        <v>134</v>
      </c>
      <c r="W23" s="28" t="s">
        <v>135</v>
      </c>
      <c r="X23" s="28">
        <f t="shared" si="2"/>
        <v>33</v>
      </c>
      <c r="Y23" s="30">
        <f t="shared" si="3"/>
        <v>7510.020192</v>
      </c>
      <c r="Z23" s="31">
        <f t="shared" si="4"/>
        <v>20</v>
      </c>
    </row>
    <row r="24" spans="1:26" ht="14.55" customHeight="1" x14ac:dyDescent="0.25">
      <c r="A24" s="6"/>
      <c r="B24" s="8">
        <v>21</v>
      </c>
      <c r="C24" s="9">
        <v>16</v>
      </c>
      <c r="D24" s="10" t="s">
        <v>80</v>
      </c>
      <c r="E24" s="22" t="s">
        <v>81</v>
      </c>
      <c r="F24" s="22"/>
      <c r="G24" s="11">
        <v>1996</v>
      </c>
      <c r="H24" s="12" t="s">
        <v>82</v>
      </c>
      <c r="I24" s="23">
        <v>8.7766780000000003E-2</v>
      </c>
      <c r="J24" s="23"/>
      <c r="K24" s="14" t="s">
        <v>83</v>
      </c>
      <c r="L24" s="13"/>
      <c r="P24" s="28" t="str">
        <f t="shared" si="0"/>
        <v>Evdokia Kritikou</v>
      </c>
      <c r="Q24" s="28" t="str">
        <f t="shared" si="1"/>
        <v>GRE</v>
      </c>
      <c r="R24" s="29">
        <v>43184</v>
      </c>
      <c r="S24" s="28" t="s">
        <v>132</v>
      </c>
      <c r="T24" s="28" t="s">
        <v>133</v>
      </c>
      <c r="U24" s="28">
        <v>10</v>
      </c>
      <c r="V24" s="28" t="s">
        <v>134</v>
      </c>
      <c r="W24" s="28" t="s">
        <v>135</v>
      </c>
      <c r="X24" s="28">
        <f t="shared" si="2"/>
        <v>33</v>
      </c>
      <c r="Y24" s="30">
        <f t="shared" si="3"/>
        <v>7583.0497919999998</v>
      </c>
      <c r="Z24" s="31">
        <f t="shared" si="4"/>
        <v>21</v>
      </c>
    </row>
    <row r="25" spans="1:26" ht="14.7" customHeight="1" x14ac:dyDescent="0.25">
      <c r="A25" s="6"/>
      <c r="B25" s="8">
        <v>22</v>
      </c>
      <c r="C25" s="9">
        <v>5</v>
      </c>
      <c r="D25" s="10" t="s">
        <v>84</v>
      </c>
      <c r="E25" s="22" t="s">
        <v>85</v>
      </c>
      <c r="F25" s="22"/>
      <c r="G25" s="11">
        <v>2001</v>
      </c>
      <c r="H25" s="12" t="s">
        <v>21</v>
      </c>
      <c r="I25" s="23">
        <v>8.9028819999999995E-2</v>
      </c>
      <c r="J25" s="23"/>
      <c r="K25" s="14" t="s">
        <v>86</v>
      </c>
      <c r="L25" s="13"/>
      <c r="P25" s="28" t="str">
        <f t="shared" si="0"/>
        <v>Veronika Nikulina</v>
      </c>
      <c r="Q25" s="28" t="str">
        <f t="shared" si="1"/>
        <v>RUS</v>
      </c>
      <c r="R25" s="29">
        <v>43184</v>
      </c>
      <c r="S25" s="28" t="s">
        <v>132</v>
      </c>
      <c r="T25" s="28" t="s">
        <v>133</v>
      </c>
      <c r="U25" s="28">
        <v>10</v>
      </c>
      <c r="V25" s="28" t="s">
        <v>134</v>
      </c>
      <c r="W25" s="28" t="s">
        <v>135</v>
      </c>
      <c r="X25" s="28">
        <f t="shared" si="2"/>
        <v>33</v>
      </c>
      <c r="Y25" s="30">
        <f t="shared" si="3"/>
        <v>7692.0900479999991</v>
      </c>
      <c r="Z25" s="31">
        <f t="shared" si="4"/>
        <v>22</v>
      </c>
    </row>
    <row r="26" spans="1:26" ht="14.55" customHeight="1" x14ac:dyDescent="0.25">
      <c r="A26" s="6"/>
      <c r="B26" s="8">
        <v>23</v>
      </c>
      <c r="C26" s="9">
        <v>32</v>
      </c>
      <c r="D26" s="10" t="s">
        <v>87</v>
      </c>
      <c r="E26" s="22" t="s">
        <v>68</v>
      </c>
      <c r="F26" s="22"/>
      <c r="G26" s="11">
        <v>2002</v>
      </c>
      <c r="H26" s="12" t="s">
        <v>21</v>
      </c>
      <c r="I26" s="23">
        <v>9.0254860000000006E-2</v>
      </c>
      <c r="J26" s="23"/>
      <c r="K26" s="14" t="s">
        <v>88</v>
      </c>
      <c r="L26" s="13"/>
      <c r="P26" s="28" t="str">
        <f t="shared" si="0"/>
        <v>Ekaterina Zotova</v>
      </c>
      <c r="Q26" s="28" t="str">
        <f t="shared" si="1"/>
        <v>RUS</v>
      </c>
      <c r="R26" s="29">
        <v>43184</v>
      </c>
      <c r="S26" s="28" t="s">
        <v>132</v>
      </c>
      <c r="T26" s="28" t="s">
        <v>133</v>
      </c>
      <c r="U26" s="28">
        <v>10</v>
      </c>
      <c r="V26" s="28" t="s">
        <v>134</v>
      </c>
      <c r="W26" s="28" t="s">
        <v>135</v>
      </c>
      <c r="X26" s="28">
        <f t="shared" si="2"/>
        <v>33</v>
      </c>
      <c r="Y26" s="30">
        <f t="shared" si="3"/>
        <v>7798.0199040000007</v>
      </c>
      <c r="Z26" s="31">
        <f t="shared" si="4"/>
        <v>23</v>
      </c>
    </row>
    <row r="27" spans="1:26" ht="14.7" customHeight="1" x14ac:dyDescent="0.25">
      <c r="A27" s="6"/>
      <c r="B27" s="8">
        <v>24</v>
      </c>
      <c r="C27" s="9">
        <v>28</v>
      </c>
      <c r="D27" s="10" t="s">
        <v>89</v>
      </c>
      <c r="E27" s="22" t="s">
        <v>90</v>
      </c>
      <c r="F27" s="22"/>
      <c r="G27" s="11">
        <v>2000</v>
      </c>
      <c r="H27" s="12" t="s">
        <v>55</v>
      </c>
      <c r="I27" s="23">
        <v>9.1204220000000003E-2</v>
      </c>
      <c r="J27" s="23"/>
      <c r="K27" s="14" t="s">
        <v>91</v>
      </c>
      <c r="L27" s="13"/>
      <c r="P27" s="28" t="str">
        <f t="shared" si="0"/>
        <v>Avital Flishman</v>
      </c>
      <c r="Q27" s="28" t="str">
        <f t="shared" si="1"/>
        <v>ISR</v>
      </c>
      <c r="R27" s="29">
        <v>43184</v>
      </c>
      <c r="S27" s="28" t="s">
        <v>132</v>
      </c>
      <c r="T27" s="28" t="s">
        <v>133</v>
      </c>
      <c r="U27" s="28">
        <v>10</v>
      </c>
      <c r="V27" s="28" t="s">
        <v>134</v>
      </c>
      <c r="W27" s="28" t="s">
        <v>135</v>
      </c>
      <c r="X27" s="28">
        <f t="shared" si="2"/>
        <v>33</v>
      </c>
      <c r="Y27" s="30">
        <f t="shared" si="3"/>
        <v>7880.0446080000002</v>
      </c>
      <c r="Z27" s="31">
        <f t="shared" si="4"/>
        <v>24</v>
      </c>
    </row>
    <row r="28" spans="1:26" ht="14.55" customHeight="1" x14ac:dyDescent="0.25">
      <c r="A28" s="6"/>
      <c r="B28" s="8">
        <v>25</v>
      </c>
      <c r="C28" s="9">
        <v>18</v>
      </c>
      <c r="D28" s="10" t="s">
        <v>92</v>
      </c>
      <c r="E28" s="22" t="s">
        <v>93</v>
      </c>
      <c r="F28" s="22"/>
      <c r="G28" s="11">
        <v>2002</v>
      </c>
      <c r="H28" s="12" t="s">
        <v>55</v>
      </c>
      <c r="I28" s="23">
        <v>9.3253359999999993E-2</v>
      </c>
      <c r="J28" s="23"/>
      <c r="K28" s="14" t="s">
        <v>94</v>
      </c>
      <c r="L28" s="13"/>
      <c r="P28" s="28" t="str">
        <f t="shared" si="0"/>
        <v>Mia Englender</v>
      </c>
      <c r="Q28" s="28" t="str">
        <f t="shared" si="1"/>
        <v>ISR</v>
      </c>
      <c r="R28" s="29">
        <v>43184</v>
      </c>
      <c r="S28" s="28" t="s">
        <v>132</v>
      </c>
      <c r="T28" s="28" t="s">
        <v>133</v>
      </c>
      <c r="U28" s="28">
        <v>10</v>
      </c>
      <c r="V28" s="28" t="s">
        <v>134</v>
      </c>
      <c r="W28" s="28" t="s">
        <v>135</v>
      </c>
      <c r="X28" s="28">
        <f t="shared" si="2"/>
        <v>33</v>
      </c>
      <c r="Y28" s="30">
        <f t="shared" si="3"/>
        <v>8057.0903039999994</v>
      </c>
      <c r="Z28" s="31">
        <f t="shared" si="4"/>
        <v>25</v>
      </c>
    </row>
    <row r="29" spans="1:26" ht="14.7" customHeight="1" x14ac:dyDescent="0.25">
      <c r="A29" s="6"/>
      <c r="B29" s="8">
        <v>26</v>
      </c>
      <c r="C29" s="9">
        <v>11</v>
      </c>
      <c r="D29" s="10" t="s">
        <v>95</v>
      </c>
      <c r="E29" s="22" t="s">
        <v>96</v>
      </c>
      <c r="F29" s="22"/>
      <c r="G29" s="11">
        <v>2001</v>
      </c>
      <c r="H29" s="12" t="s">
        <v>55</v>
      </c>
      <c r="I29" s="23">
        <v>9.33224E-2</v>
      </c>
      <c r="J29" s="23"/>
      <c r="K29" s="14" t="s">
        <v>97</v>
      </c>
      <c r="L29" s="13"/>
      <c r="P29" s="28" t="str">
        <f t="shared" si="0"/>
        <v>Mor Jacob</v>
      </c>
      <c r="Q29" s="28" t="str">
        <f t="shared" si="1"/>
        <v>ISR</v>
      </c>
      <c r="R29" s="29">
        <v>43184</v>
      </c>
      <c r="S29" s="28" t="s">
        <v>132</v>
      </c>
      <c r="T29" s="28" t="s">
        <v>133</v>
      </c>
      <c r="U29" s="28">
        <v>10</v>
      </c>
      <c r="V29" s="28" t="s">
        <v>134</v>
      </c>
      <c r="W29" s="28" t="s">
        <v>135</v>
      </c>
      <c r="X29" s="28">
        <f t="shared" si="2"/>
        <v>33</v>
      </c>
      <c r="Y29" s="30">
        <f t="shared" si="3"/>
        <v>8063.0553600000003</v>
      </c>
      <c r="Z29" s="31">
        <f t="shared" si="4"/>
        <v>26</v>
      </c>
    </row>
    <row r="30" spans="1:26" ht="14.55" customHeight="1" x14ac:dyDescent="0.25">
      <c r="A30" s="6"/>
      <c r="B30" s="8">
        <v>27</v>
      </c>
      <c r="C30" s="9">
        <v>6</v>
      </c>
      <c r="D30" s="10" t="s">
        <v>98</v>
      </c>
      <c r="E30" s="22" t="s">
        <v>99</v>
      </c>
      <c r="F30" s="22"/>
      <c r="G30" s="11">
        <v>2001</v>
      </c>
      <c r="H30" s="12" t="s">
        <v>55</v>
      </c>
      <c r="I30" s="23">
        <v>9.9248030000000001E-2</v>
      </c>
      <c r="J30" s="23"/>
      <c r="K30" s="14" t="s">
        <v>100</v>
      </c>
      <c r="L30" s="13"/>
      <c r="P30" s="28" t="str">
        <f t="shared" si="0"/>
        <v>Shelly Dekel</v>
      </c>
      <c r="Q30" s="28" t="str">
        <f t="shared" si="1"/>
        <v>ISR</v>
      </c>
      <c r="R30" s="29">
        <v>43184</v>
      </c>
      <c r="S30" s="28" t="s">
        <v>132</v>
      </c>
      <c r="T30" s="28" t="s">
        <v>133</v>
      </c>
      <c r="U30" s="28">
        <v>10</v>
      </c>
      <c r="V30" s="28" t="s">
        <v>134</v>
      </c>
      <c r="W30" s="28" t="s">
        <v>135</v>
      </c>
      <c r="X30" s="28">
        <f t="shared" si="2"/>
        <v>33</v>
      </c>
      <c r="Y30" s="30">
        <f t="shared" si="3"/>
        <v>8575.0297919999994</v>
      </c>
      <c r="Z30" s="31">
        <f t="shared" si="4"/>
        <v>27</v>
      </c>
    </row>
    <row r="31" spans="1:26" ht="14.7" customHeight="1" x14ac:dyDescent="0.25">
      <c r="A31" s="6"/>
      <c r="B31" s="8">
        <v>28</v>
      </c>
      <c r="C31" s="9">
        <v>7</v>
      </c>
      <c r="D31" s="10" t="s">
        <v>101</v>
      </c>
      <c r="E31" s="22" t="s">
        <v>102</v>
      </c>
      <c r="F31" s="22"/>
      <c r="G31" s="11">
        <v>2000</v>
      </c>
      <c r="H31" s="12" t="s">
        <v>55</v>
      </c>
      <c r="I31" s="23">
        <v>9.9259490000000006E-2</v>
      </c>
      <c r="J31" s="23"/>
      <c r="K31" s="14" t="s">
        <v>103</v>
      </c>
      <c r="L31" s="13"/>
      <c r="P31" s="28" t="str">
        <f t="shared" si="0"/>
        <v>Bar Goldin</v>
      </c>
      <c r="Q31" s="28" t="str">
        <f t="shared" si="1"/>
        <v>ISR</v>
      </c>
      <c r="R31" s="29">
        <v>43184</v>
      </c>
      <c r="S31" s="28" t="s">
        <v>132</v>
      </c>
      <c r="T31" s="28" t="s">
        <v>133</v>
      </c>
      <c r="U31" s="28">
        <v>10</v>
      </c>
      <c r="V31" s="28" t="s">
        <v>134</v>
      </c>
      <c r="W31" s="28" t="s">
        <v>135</v>
      </c>
      <c r="X31" s="28">
        <f t="shared" si="2"/>
        <v>33</v>
      </c>
      <c r="Y31" s="30">
        <f t="shared" si="3"/>
        <v>8576.0199360000006</v>
      </c>
      <c r="Z31" s="31">
        <f t="shared" si="4"/>
        <v>28</v>
      </c>
    </row>
    <row r="32" spans="1:26" ht="14.55" customHeight="1" x14ac:dyDescent="0.25">
      <c r="A32" s="6"/>
      <c r="B32" s="8">
        <v>29</v>
      </c>
      <c r="C32" s="9">
        <v>35</v>
      </c>
      <c r="D32" s="10" t="s">
        <v>104</v>
      </c>
      <c r="E32" s="22" t="s">
        <v>105</v>
      </c>
      <c r="F32" s="22"/>
      <c r="G32" s="11">
        <v>2001</v>
      </c>
      <c r="H32" s="12" t="s">
        <v>106</v>
      </c>
      <c r="I32" s="23">
        <v>0.10132008000000001</v>
      </c>
      <c r="J32" s="23"/>
      <c r="K32" s="14" t="s">
        <v>107</v>
      </c>
      <c r="L32" s="13"/>
      <c r="P32" s="28" t="str">
        <f t="shared" si="0"/>
        <v>Karolina Balazikova</v>
      </c>
      <c r="Q32" s="28" t="str">
        <f t="shared" si="1"/>
        <v>SVK</v>
      </c>
      <c r="R32" s="29">
        <v>43184</v>
      </c>
      <c r="S32" s="28" t="s">
        <v>132</v>
      </c>
      <c r="T32" s="28" t="s">
        <v>133</v>
      </c>
      <c r="U32" s="28">
        <v>10</v>
      </c>
      <c r="V32" s="28" t="s">
        <v>134</v>
      </c>
      <c r="W32" s="28" t="s">
        <v>135</v>
      </c>
      <c r="X32" s="28">
        <f t="shared" si="2"/>
        <v>33</v>
      </c>
      <c r="Y32" s="30">
        <f t="shared" si="3"/>
        <v>8754.0549120000014</v>
      </c>
      <c r="Z32" s="31">
        <f t="shared" si="4"/>
        <v>29</v>
      </c>
    </row>
    <row r="33" spans="1:26" ht="14.55" customHeight="1" x14ac:dyDescent="0.25">
      <c r="A33" s="6"/>
      <c r="B33" s="8">
        <v>30</v>
      </c>
      <c r="C33" s="9">
        <v>20</v>
      </c>
      <c r="D33" s="10" t="s">
        <v>108</v>
      </c>
      <c r="E33" s="22" t="s">
        <v>54</v>
      </c>
      <c r="F33" s="22"/>
      <c r="G33" s="11">
        <v>2000</v>
      </c>
      <c r="H33" s="12" t="s">
        <v>55</v>
      </c>
      <c r="I33" s="23">
        <v>0.10133206</v>
      </c>
      <c r="J33" s="23"/>
      <c r="K33" s="14" t="s">
        <v>109</v>
      </c>
      <c r="L33" s="13"/>
      <c r="P33" s="28" t="str">
        <f t="shared" si="0"/>
        <v>Eden Nimri</v>
      </c>
      <c r="Q33" s="28" t="str">
        <f t="shared" si="1"/>
        <v>ISR</v>
      </c>
      <c r="R33" s="29">
        <v>43184</v>
      </c>
      <c r="S33" s="28" t="s">
        <v>132</v>
      </c>
      <c r="T33" s="28" t="s">
        <v>133</v>
      </c>
      <c r="U33" s="28">
        <v>10</v>
      </c>
      <c r="V33" s="28" t="s">
        <v>134</v>
      </c>
      <c r="W33" s="28" t="s">
        <v>135</v>
      </c>
      <c r="X33" s="28">
        <f t="shared" si="2"/>
        <v>33</v>
      </c>
      <c r="Y33" s="30">
        <f t="shared" si="3"/>
        <v>8755.0899840000002</v>
      </c>
      <c r="Z33" s="31">
        <f t="shared" si="4"/>
        <v>30</v>
      </c>
    </row>
    <row r="34" spans="1:26" ht="14.7" customHeight="1" x14ac:dyDescent="0.25">
      <c r="A34" s="6"/>
      <c r="B34" s="8">
        <v>31</v>
      </c>
      <c r="C34" s="9">
        <v>19</v>
      </c>
      <c r="D34" s="10" t="s">
        <v>110</v>
      </c>
      <c r="E34" s="22" t="s">
        <v>111</v>
      </c>
      <c r="F34" s="22"/>
      <c r="G34" s="11">
        <v>2002</v>
      </c>
      <c r="H34" s="12" t="s">
        <v>55</v>
      </c>
      <c r="I34" s="23">
        <v>0.10162118000000001</v>
      </c>
      <c r="J34" s="23"/>
      <c r="K34" s="14" t="s">
        <v>112</v>
      </c>
      <c r="L34" s="13"/>
      <c r="P34" s="28" t="str">
        <f t="shared" si="0"/>
        <v>Anita Metelnytskyy</v>
      </c>
      <c r="Q34" s="28" t="str">
        <f t="shared" si="1"/>
        <v>ISR</v>
      </c>
      <c r="R34" s="29">
        <v>43184</v>
      </c>
      <c r="S34" s="28" t="s">
        <v>132</v>
      </c>
      <c r="T34" s="28" t="s">
        <v>133</v>
      </c>
      <c r="U34" s="28">
        <v>10</v>
      </c>
      <c r="V34" s="28" t="s">
        <v>134</v>
      </c>
      <c r="W34" s="28" t="s">
        <v>135</v>
      </c>
      <c r="X34" s="28">
        <f t="shared" si="2"/>
        <v>33</v>
      </c>
      <c r="Y34" s="30">
        <f t="shared" si="3"/>
        <v>8780.0699519999998</v>
      </c>
      <c r="Z34" s="31">
        <f t="shared" si="4"/>
        <v>31</v>
      </c>
    </row>
    <row r="35" spans="1:26" ht="14.55" customHeight="1" x14ac:dyDescent="0.25">
      <c r="A35" s="6"/>
      <c r="B35" s="8">
        <v>32</v>
      </c>
      <c r="C35" s="9">
        <v>31</v>
      </c>
      <c r="D35" s="10" t="s">
        <v>113</v>
      </c>
      <c r="E35" s="22" t="s">
        <v>114</v>
      </c>
      <c r="F35" s="22"/>
      <c r="G35" s="11">
        <v>2002</v>
      </c>
      <c r="H35" s="12" t="s">
        <v>55</v>
      </c>
      <c r="I35" s="23">
        <v>0.10363536</v>
      </c>
      <c r="J35" s="23"/>
      <c r="K35" s="14" t="s">
        <v>115</v>
      </c>
      <c r="L35" s="13"/>
      <c r="P35" s="28" t="str">
        <f t="shared" si="0"/>
        <v>May Levy</v>
      </c>
      <c r="Q35" s="28" t="str">
        <f t="shared" si="1"/>
        <v>ISR</v>
      </c>
      <c r="R35" s="29">
        <v>43184</v>
      </c>
      <c r="S35" s="28" t="s">
        <v>132</v>
      </c>
      <c r="T35" s="28" t="s">
        <v>133</v>
      </c>
      <c r="U35" s="28">
        <v>10</v>
      </c>
      <c r="V35" s="28" t="s">
        <v>134</v>
      </c>
      <c r="W35" s="28" t="s">
        <v>135</v>
      </c>
      <c r="X35" s="28">
        <f t="shared" si="2"/>
        <v>33</v>
      </c>
      <c r="Y35" s="30">
        <f t="shared" si="3"/>
        <v>8954.095104</v>
      </c>
      <c r="Z35" s="31">
        <f t="shared" si="4"/>
        <v>32</v>
      </c>
    </row>
    <row r="36" spans="1:26" ht="14.7" customHeight="1" x14ac:dyDescent="0.25">
      <c r="A36" s="6"/>
      <c r="B36" s="8">
        <v>33</v>
      </c>
      <c r="C36" s="9">
        <v>22</v>
      </c>
      <c r="D36" s="10" t="s">
        <v>116</v>
      </c>
      <c r="E36" s="22" t="s">
        <v>117</v>
      </c>
      <c r="F36" s="22"/>
      <c r="G36" s="11">
        <v>1991</v>
      </c>
      <c r="H36" s="12" t="s">
        <v>21</v>
      </c>
      <c r="I36" s="24" t="s">
        <v>118</v>
      </c>
      <c r="J36" s="24"/>
      <c r="K36" s="13"/>
      <c r="L36" s="10" t="s">
        <v>119</v>
      </c>
    </row>
    <row r="37" spans="1:26" ht="12.75" customHeight="1" x14ac:dyDescent="0.25">
      <c r="A37" s="25" t="s">
        <v>120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</row>
    <row r="38" spans="1:26" ht="6" customHeight="1" x14ac:dyDescent="0.25"/>
  </sheetData>
  <mergeCells count="74">
    <mergeCell ref="A37:M37"/>
    <mergeCell ref="E34:F34"/>
    <mergeCell ref="I34:J34"/>
    <mergeCell ref="E35:F35"/>
    <mergeCell ref="I35:J35"/>
    <mergeCell ref="E36:F36"/>
    <mergeCell ref="I36:J36"/>
    <mergeCell ref="E31:F31"/>
    <mergeCell ref="I31:J31"/>
    <mergeCell ref="E32:F32"/>
    <mergeCell ref="I32:J32"/>
    <mergeCell ref="E33:F33"/>
    <mergeCell ref="I33:J33"/>
    <mergeCell ref="E28:F28"/>
    <mergeCell ref="I28:J28"/>
    <mergeCell ref="E29:F29"/>
    <mergeCell ref="I29:J29"/>
    <mergeCell ref="E30:F30"/>
    <mergeCell ref="I30:J30"/>
    <mergeCell ref="E25:F25"/>
    <mergeCell ref="I25:J25"/>
    <mergeCell ref="E26:F26"/>
    <mergeCell ref="I26:J26"/>
    <mergeCell ref="E27:F27"/>
    <mergeCell ref="I27:J27"/>
    <mergeCell ref="E22:F22"/>
    <mergeCell ref="I22:J22"/>
    <mergeCell ref="E23:F23"/>
    <mergeCell ref="I23:J23"/>
    <mergeCell ref="E24:F24"/>
    <mergeCell ref="I24:J24"/>
    <mergeCell ref="E19:F19"/>
    <mergeCell ref="I19:J19"/>
    <mergeCell ref="E20:F20"/>
    <mergeCell ref="I20:J20"/>
    <mergeCell ref="E21:F21"/>
    <mergeCell ref="I21:J21"/>
    <mergeCell ref="E16:F16"/>
    <mergeCell ref="I16:J16"/>
    <mergeCell ref="E17:F17"/>
    <mergeCell ref="I17:J17"/>
    <mergeCell ref="E18:F18"/>
    <mergeCell ref="I18:J18"/>
    <mergeCell ref="E13:F13"/>
    <mergeCell ref="I13:J13"/>
    <mergeCell ref="E14:F14"/>
    <mergeCell ref="I14:J14"/>
    <mergeCell ref="E15:F15"/>
    <mergeCell ref="I15:J15"/>
    <mergeCell ref="E10:F10"/>
    <mergeCell ref="I10:J10"/>
    <mergeCell ref="E11:F11"/>
    <mergeCell ref="I11:J11"/>
    <mergeCell ref="E12:F12"/>
    <mergeCell ref="I12:J12"/>
    <mergeCell ref="E7:F7"/>
    <mergeCell ref="I7:J7"/>
    <mergeCell ref="E8:F8"/>
    <mergeCell ref="I8:J8"/>
    <mergeCell ref="E9:F9"/>
    <mergeCell ref="I9:J9"/>
    <mergeCell ref="E4:F4"/>
    <mergeCell ref="I4:J4"/>
    <mergeCell ref="E5:F5"/>
    <mergeCell ref="I5:J5"/>
    <mergeCell ref="E6:F6"/>
    <mergeCell ref="I6:J6"/>
    <mergeCell ref="A1:M1"/>
    <mergeCell ref="A2:E2"/>
    <mergeCell ref="F2:I2"/>
    <mergeCell ref="K2:M2"/>
    <mergeCell ref="E3:F3"/>
    <mergeCell ref="I3:J3"/>
    <mergeCell ref="K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תוצאות כלליות</dc:title>
  <dc:creator>user</dc:creator>
  <cp:lastModifiedBy>Alex Meyer</cp:lastModifiedBy>
  <dcterms:created xsi:type="dcterms:W3CDTF">2022-04-05T00:04:51Z</dcterms:created>
  <dcterms:modified xsi:type="dcterms:W3CDTF">2022-04-05T00:20:02Z</dcterms:modified>
</cp:coreProperties>
</file>