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507283DE-0178-43EB-AFDF-B9CFA1D709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4" i="1" l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U84" i="1"/>
  <c r="M84" i="1"/>
  <c r="I84" i="1"/>
  <c r="U83" i="1"/>
  <c r="M83" i="1"/>
  <c r="J83" i="1"/>
  <c r="L83" i="1" s="1"/>
  <c r="I83" i="1"/>
  <c r="K83" i="1" s="1"/>
  <c r="U82" i="1"/>
  <c r="M82" i="1"/>
  <c r="I82" i="1"/>
  <c r="U81" i="1"/>
  <c r="M81" i="1"/>
  <c r="I81" i="1"/>
  <c r="J81" i="1" s="1"/>
  <c r="U80" i="1"/>
  <c r="M80" i="1"/>
  <c r="J80" i="1"/>
  <c r="K80" i="1" s="1"/>
  <c r="L80" i="1" s="1"/>
  <c r="I80" i="1"/>
  <c r="U79" i="1"/>
  <c r="M79" i="1"/>
  <c r="I79" i="1"/>
  <c r="J79" i="1" s="1"/>
  <c r="U78" i="1"/>
  <c r="M78" i="1"/>
  <c r="J78" i="1"/>
  <c r="K78" i="1" s="1"/>
  <c r="I78" i="1"/>
  <c r="U77" i="1"/>
  <c r="M77" i="1"/>
  <c r="I77" i="1"/>
  <c r="J77" i="1" s="1"/>
  <c r="U76" i="1"/>
  <c r="M76" i="1"/>
  <c r="I76" i="1"/>
  <c r="U75" i="1"/>
  <c r="M75" i="1"/>
  <c r="J75" i="1"/>
  <c r="L75" i="1" s="1"/>
  <c r="I75" i="1"/>
  <c r="K75" i="1" s="1"/>
  <c r="U74" i="1"/>
  <c r="M74" i="1"/>
  <c r="I74" i="1"/>
  <c r="U73" i="1"/>
  <c r="M73" i="1"/>
  <c r="I73" i="1"/>
  <c r="J73" i="1" s="1"/>
  <c r="U72" i="1"/>
  <c r="M72" i="1"/>
  <c r="J72" i="1"/>
  <c r="K72" i="1" s="1"/>
  <c r="L72" i="1" s="1"/>
  <c r="I72" i="1"/>
  <c r="U71" i="1"/>
  <c r="M71" i="1"/>
  <c r="I71" i="1"/>
  <c r="J71" i="1" s="1"/>
  <c r="U70" i="1"/>
  <c r="M70" i="1"/>
  <c r="J70" i="1"/>
  <c r="I70" i="1"/>
  <c r="U69" i="1"/>
  <c r="M69" i="1"/>
  <c r="I69" i="1"/>
  <c r="U68" i="1"/>
  <c r="M68" i="1"/>
  <c r="I68" i="1"/>
  <c r="U67" i="1"/>
  <c r="M67" i="1"/>
  <c r="J67" i="1"/>
  <c r="I67" i="1"/>
  <c r="U66" i="1"/>
  <c r="M66" i="1"/>
  <c r="I66" i="1"/>
  <c r="U65" i="1"/>
  <c r="M65" i="1"/>
  <c r="I65" i="1"/>
  <c r="J65" i="1" s="1"/>
  <c r="U64" i="1"/>
  <c r="M64" i="1"/>
  <c r="J64" i="1"/>
  <c r="K64" i="1" s="1"/>
  <c r="L64" i="1" s="1"/>
  <c r="I64" i="1"/>
  <c r="U63" i="1"/>
  <c r="M63" i="1"/>
  <c r="I63" i="1"/>
  <c r="J63" i="1" s="1"/>
  <c r="U62" i="1"/>
  <c r="M62" i="1"/>
  <c r="J62" i="1"/>
  <c r="I62" i="1"/>
  <c r="U61" i="1"/>
  <c r="M61" i="1"/>
  <c r="I61" i="1"/>
  <c r="J61" i="1" s="1"/>
  <c r="U60" i="1"/>
  <c r="M60" i="1"/>
  <c r="I60" i="1"/>
  <c r="J60" i="1" s="1"/>
  <c r="V59" i="1"/>
  <c r="U59" i="1"/>
  <c r="M59" i="1"/>
  <c r="I59" i="1"/>
  <c r="J59" i="1" s="1"/>
  <c r="V58" i="1"/>
  <c r="U58" i="1"/>
  <c r="M58" i="1"/>
  <c r="I58" i="1"/>
  <c r="V57" i="1"/>
  <c r="U57" i="1"/>
  <c r="M57" i="1"/>
  <c r="I57" i="1"/>
  <c r="V56" i="1"/>
  <c r="U56" i="1"/>
  <c r="M56" i="1"/>
  <c r="I56" i="1"/>
  <c r="V55" i="1"/>
  <c r="U55" i="1"/>
  <c r="M55" i="1"/>
  <c r="I55" i="1"/>
  <c r="J55" i="1" s="1"/>
  <c r="V54" i="1"/>
  <c r="U54" i="1"/>
  <c r="M54" i="1"/>
  <c r="I54" i="1"/>
  <c r="J54" i="1" s="1"/>
  <c r="V53" i="1"/>
  <c r="U53" i="1"/>
  <c r="M53" i="1"/>
  <c r="J53" i="1"/>
  <c r="L53" i="1" s="1"/>
  <c r="I53" i="1"/>
  <c r="K53" i="1" s="1"/>
  <c r="V52" i="1"/>
  <c r="U52" i="1"/>
  <c r="M52" i="1"/>
  <c r="I52" i="1"/>
  <c r="V51" i="1"/>
  <c r="U51" i="1"/>
  <c r="M51" i="1"/>
  <c r="K51" i="1"/>
  <c r="J51" i="1"/>
  <c r="L51" i="1" s="1"/>
  <c r="I51" i="1"/>
  <c r="V50" i="1"/>
  <c r="U50" i="1"/>
  <c r="M50" i="1"/>
  <c r="I50" i="1"/>
  <c r="V49" i="1"/>
  <c r="U49" i="1"/>
  <c r="M49" i="1"/>
  <c r="I49" i="1"/>
  <c r="V48" i="1"/>
  <c r="U48" i="1"/>
  <c r="M48" i="1"/>
  <c r="I48" i="1"/>
  <c r="V47" i="1"/>
  <c r="U47" i="1"/>
  <c r="M47" i="1"/>
  <c r="I47" i="1"/>
  <c r="V46" i="1"/>
  <c r="U46" i="1"/>
  <c r="M46" i="1"/>
  <c r="K46" i="1"/>
  <c r="J46" i="1"/>
  <c r="L46" i="1" s="1"/>
  <c r="I46" i="1"/>
  <c r="V45" i="1"/>
  <c r="U45" i="1"/>
  <c r="M45" i="1"/>
  <c r="J45" i="1"/>
  <c r="I45" i="1"/>
  <c r="K45" i="1" s="1"/>
  <c r="V44" i="1"/>
  <c r="U44" i="1"/>
  <c r="M44" i="1"/>
  <c r="I44" i="1"/>
  <c r="V43" i="1"/>
  <c r="U43" i="1"/>
  <c r="M43" i="1"/>
  <c r="K43" i="1"/>
  <c r="J43" i="1"/>
  <c r="L43" i="1" s="1"/>
  <c r="I43" i="1"/>
  <c r="V42" i="1"/>
  <c r="U42" i="1"/>
  <c r="M42" i="1"/>
  <c r="I42" i="1"/>
  <c r="V41" i="1"/>
  <c r="U41" i="1"/>
  <c r="M41" i="1"/>
  <c r="I41" i="1"/>
  <c r="V40" i="1"/>
  <c r="U40" i="1"/>
  <c r="M40" i="1"/>
  <c r="I40" i="1"/>
  <c r="V39" i="1"/>
  <c r="U39" i="1"/>
  <c r="M39" i="1"/>
  <c r="I39" i="1"/>
  <c r="V38" i="1"/>
  <c r="U38" i="1"/>
  <c r="M38" i="1"/>
  <c r="K38" i="1"/>
  <c r="L38" i="1" s="1"/>
  <c r="J38" i="1"/>
  <c r="I38" i="1"/>
  <c r="V37" i="1"/>
  <c r="U37" i="1"/>
  <c r="M37" i="1"/>
  <c r="J37" i="1"/>
  <c r="I37" i="1"/>
  <c r="K37" i="1" s="1"/>
  <c r="V36" i="1"/>
  <c r="U36" i="1"/>
  <c r="M36" i="1"/>
  <c r="I36" i="1"/>
  <c r="V35" i="1"/>
  <c r="U35" i="1"/>
  <c r="M35" i="1"/>
  <c r="K35" i="1"/>
  <c r="J35" i="1"/>
  <c r="L35" i="1" s="1"/>
  <c r="I35" i="1"/>
  <c r="V34" i="1"/>
  <c r="U34" i="1"/>
  <c r="M34" i="1"/>
  <c r="I34" i="1"/>
  <c r="V33" i="1"/>
  <c r="U33" i="1"/>
  <c r="M33" i="1"/>
  <c r="I33" i="1"/>
  <c r="V32" i="1"/>
  <c r="U32" i="1"/>
  <c r="M32" i="1"/>
  <c r="J32" i="1"/>
  <c r="I32" i="1"/>
  <c r="K32" i="1" s="1"/>
  <c r="L32" i="1" s="1"/>
  <c r="V31" i="1"/>
  <c r="U31" i="1"/>
  <c r="M31" i="1"/>
  <c r="I31" i="1"/>
  <c r="V30" i="1"/>
  <c r="U30" i="1"/>
  <c r="M30" i="1"/>
  <c r="K30" i="1"/>
  <c r="J30" i="1"/>
  <c r="L30" i="1" s="1"/>
  <c r="I30" i="1"/>
  <c r="V29" i="1"/>
  <c r="U29" i="1"/>
  <c r="M29" i="1"/>
  <c r="J29" i="1"/>
  <c r="L29" i="1" s="1"/>
  <c r="I29" i="1"/>
  <c r="K29" i="1" s="1"/>
  <c r="V28" i="1"/>
  <c r="U28" i="1"/>
  <c r="M28" i="1"/>
  <c r="I28" i="1"/>
  <c r="V27" i="1"/>
  <c r="U27" i="1"/>
  <c r="M27" i="1"/>
  <c r="J27" i="1"/>
  <c r="I27" i="1"/>
  <c r="V26" i="1"/>
  <c r="U26" i="1"/>
  <c r="M26" i="1"/>
  <c r="I26" i="1"/>
  <c r="V25" i="1"/>
  <c r="U25" i="1"/>
  <c r="M25" i="1"/>
  <c r="I25" i="1"/>
  <c r="V24" i="1"/>
  <c r="U24" i="1"/>
  <c r="M24" i="1"/>
  <c r="J24" i="1"/>
  <c r="I24" i="1"/>
  <c r="K24" i="1" s="1"/>
  <c r="L24" i="1" s="1"/>
  <c r="V23" i="1"/>
  <c r="U23" i="1"/>
  <c r="M23" i="1"/>
  <c r="I23" i="1"/>
  <c r="V22" i="1"/>
  <c r="U22" i="1"/>
  <c r="M22" i="1"/>
  <c r="K22" i="1"/>
  <c r="J22" i="1"/>
  <c r="L22" i="1" s="1"/>
  <c r="I22" i="1"/>
  <c r="V21" i="1"/>
  <c r="U21" i="1"/>
  <c r="M21" i="1"/>
  <c r="J21" i="1"/>
  <c r="I21" i="1"/>
  <c r="K21" i="1" s="1"/>
  <c r="V20" i="1"/>
  <c r="U20" i="1"/>
  <c r="M20" i="1"/>
  <c r="I20" i="1"/>
  <c r="V19" i="1"/>
  <c r="U19" i="1"/>
  <c r="M19" i="1"/>
  <c r="J19" i="1"/>
  <c r="I19" i="1"/>
  <c r="V18" i="1"/>
  <c r="U18" i="1"/>
  <c r="M18" i="1"/>
  <c r="I18" i="1"/>
  <c r="V17" i="1"/>
  <c r="U17" i="1"/>
  <c r="M17" i="1"/>
  <c r="I17" i="1"/>
  <c r="V16" i="1"/>
  <c r="U16" i="1"/>
  <c r="M16" i="1"/>
  <c r="J16" i="1"/>
  <c r="I16" i="1"/>
  <c r="K16" i="1" s="1"/>
  <c r="V15" i="1"/>
  <c r="U15" i="1"/>
  <c r="M15" i="1"/>
  <c r="I15" i="1"/>
  <c r="V14" i="1"/>
  <c r="U14" i="1"/>
  <c r="M14" i="1"/>
  <c r="K14" i="1"/>
  <c r="L14" i="1" s="1"/>
  <c r="J14" i="1"/>
  <c r="I14" i="1"/>
  <c r="V13" i="1"/>
  <c r="U13" i="1"/>
  <c r="M13" i="1"/>
  <c r="J13" i="1"/>
  <c r="I13" i="1"/>
  <c r="K13" i="1" s="1"/>
  <c r="V12" i="1"/>
  <c r="U12" i="1"/>
  <c r="M12" i="1"/>
  <c r="I12" i="1"/>
  <c r="V11" i="1"/>
  <c r="U11" i="1"/>
  <c r="M11" i="1"/>
  <c r="J11" i="1"/>
  <c r="K11" i="1" s="1"/>
  <c r="I11" i="1"/>
  <c r="V10" i="1"/>
  <c r="U10" i="1"/>
  <c r="M10" i="1"/>
  <c r="I10" i="1"/>
  <c r="V9" i="1"/>
  <c r="U9" i="1"/>
  <c r="M9" i="1"/>
  <c r="I9" i="1"/>
  <c r="V8" i="1"/>
  <c r="U8" i="1"/>
  <c r="M8" i="1"/>
  <c r="J8" i="1"/>
  <c r="L8" i="1" s="1"/>
  <c r="I8" i="1"/>
  <c r="K8" i="1" s="1"/>
  <c r="V7" i="1"/>
  <c r="U7" i="1"/>
  <c r="M7" i="1"/>
  <c r="I7" i="1"/>
  <c r="V6" i="1"/>
  <c r="U6" i="1"/>
  <c r="M6" i="1"/>
  <c r="K6" i="1"/>
  <c r="L6" i="1" s="1"/>
  <c r="J6" i="1"/>
  <c r="I6" i="1"/>
  <c r="V5" i="1"/>
  <c r="U5" i="1"/>
  <c r="M5" i="1"/>
  <c r="J5" i="1"/>
  <c r="I5" i="1"/>
  <c r="K5" i="1" s="1"/>
  <c r="V4" i="1"/>
  <c r="U4" i="1"/>
  <c r="M4" i="1"/>
  <c r="I4" i="1"/>
  <c r="V3" i="1"/>
  <c r="U3" i="1"/>
  <c r="M3" i="1"/>
  <c r="I3" i="1"/>
  <c r="V2" i="1"/>
  <c r="U2" i="1"/>
  <c r="M2" i="1"/>
  <c r="I2" i="1"/>
  <c r="K65" i="1" l="1"/>
  <c r="L65" i="1" s="1"/>
  <c r="K63" i="1"/>
  <c r="L63" i="1"/>
  <c r="K74" i="1"/>
  <c r="L73" i="1"/>
  <c r="K73" i="1"/>
  <c r="K68" i="1"/>
  <c r="K79" i="1"/>
  <c r="L79" i="1"/>
  <c r="K71" i="1"/>
  <c r="L71" i="1" s="1"/>
  <c r="L61" i="1"/>
  <c r="K81" i="1"/>
  <c r="L81" i="1" s="1"/>
  <c r="K62" i="1"/>
  <c r="L62" i="1" s="1"/>
  <c r="J69" i="1"/>
  <c r="K69" i="1" s="1"/>
  <c r="K70" i="1"/>
  <c r="L70" i="1" s="1"/>
  <c r="K61" i="1"/>
  <c r="J68" i="1"/>
  <c r="J76" i="1"/>
  <c r="K77" i="1"/>
  <c r="L77" i="1" s="1"/>
  <c r="L78" i="1"/>
  <c r="J84" i="1"/>
  <c r="K84" i="1" s="1"/>
  <c r="J66" i="1"/>
  <c r="K66" i="1" s="1"/>
  <c r="K67" i="1"/>
  <c r="L67" i="1" s="1"/>
  <c r="J74" i="1"/>
  <c r="J82" i="1"/>
  <c r="K82" i="1" s="1"/>
  <c r="K60" i="1"/>
  <c r="L60" i="1" s="1"/>
  <c r="K54" i="1"/>
  <c r="L54" i="1" s="1"/>
  <c r="L13" i="1"/>
  <c r="L37" i="1"/>
  <c r="K55" i="1"/>
  <c r="L55" i="1" s="1"/>
  <c r="K59" i="1"/>
  <c r="L59" i="1" s="1"/>
  <c r="K23" i="1"/>
  <c r="L5" i="1"/>
  <c r="L19" i="1"/>
  <c r="L16" i="1"/>
  <c r="K7" i="1"/>
  <c r="L21" i="1"/>
  <c r="L45" i="1"/>
  <c r="J4" i="1"/>
  <c r="J12" i="1"/>
  <c r="J20" i="1"/>
  <c r="J28" i="1"/>
  <c r="K28" i="1" s="1"/>
  <c r="J36" i="1"/>
  <c r="K36" i="1" s="1"/>
  <c r="J44" i="1"/>
  <c r="J52" i="1"/>
  <c r="K52" i="1" s="1"/>
  <c r="J10" i="1"/>
  <c r="K19" i="1"/>
  <c r="J26" i="1"/>
  <c r="K27" i="1"/>
  <c r="L27" i="1" s="1"/>
  <c r="J42" i="1"/>
  <c r="K42" i="1" s="1"/>
  <c r="J50" i="1"/>
  <c r="K50" i="1" s="1"/>
  <c r="J58" i="1"/>
  <c r="K58" i="1" s="1"/>
  <c r="J3" i="1"/>
  <c r="J18" i="1"/>
  <c r="J34" i="1"/>
  <c r="J9" i="1"/>
  <c r="L11" i="1"/>
  <c r="J17" i="1"/>
  <c r="K17" i="1" s="1"/>
  <c r="J25" i="1"/>
  <c r="K25" i="1" s="1"/>
  <c r="J33" i="1"/>
  <c r="K33" i="1" s="1"/>
  <c r="J41" i="1"/>
  <c r="J49" i="1"/>
  <c r="J57" i="1"/>
  <c r="J40" i="1"/>
  <c r="J48" i="1"/>
  <c r="K48" i="1" s="1"/>
  <c r="J56" i="1"/>
  <c r="K56" i="1" s="1"/>
  <c r="J7" i="1"/>
  <c r="J15" i="1"/>
  <c r="K15" i="1" s="1"/>
  <c r="J23" i="1"/>
  <c r="J31" i="1"/>
  <c r="K31" i="1" s="1"/>
  <c r="J39" i="1"/>
  <c r="J47" i="1"/>
  <c r="J2" i="1"/>
  <c r="L68" i="1" l="1"/>
  <c r="L74" i="1"/>
  <c r="L82" i="1"/>
  <c r="K76" i="1"/>
  <c r="L76" i="1" s="1"/>
  <c r="L66" i="1"/>
  <c r="L69" i="1"/>
  <c r="L84" i="1"/>
  <c r="L12" i="1"/>
  <c r="K40" i="1"/>
  <c r="L40" i="1" s="1"/>
  <c r="L39" i="1"/>
  <c r="L57" i="1"/>
  <c r="K26" i="1"/>
  <c r="L26" i="1" s="1"/>
  <c r="K4" i="1"/>
  <c r="L4" i="1" s="1"/>
  <c r="L31" i="1"/>
  <c r="L18" i="1"/>
  <c r="L10" i="1"/>
  <c r="K39" i="1"/>
  <c r="K12" i="1"/>
  <c r="K49" i="1"/>
  <c r="L49" i="1" s="1"/>
  <c r="L23" i="1"/>
  <c r="L52" i="1"/>
  <c r="K47" i="1"/>
  <c r="L47" i="1" s="1"/>
  <c r="K18" i="1"/>
  <c r="L48" i="1"/>
  <c r="K57" i="1"/>
  <c r="K41" i="1"/>
  <c r="L41" i="1" s="1"/>
  <c r="K34" i="1"/>
  <c r="L34" i="1" s="1"/>
  <c r="L33" i="1"/>
  <c r="L7" i="1"/>
  <c r="L25" i="1"/>
  <c r="L50" i="1"/>
  <c r="L36" i="1"/>
  <c r="K3" i="1"/>
  <c r="L3" i="1" s="1"/>
  <c r="L15" i="1"/>
  <c r="L58" i="1"/>
  <c r="L56" i="1"/>
  <c r="L17" i="1"/>
  <c r="L42" i="1"/>
  <c r="L28" i="1"/>
  <c r="K9" i="1"/>
  <c r="L9" i="1" s="1"/>
  <c r="K20" i="1"/>
  <c r="L20" i="1" s="1"/>
  <c r="K10" i="1"/>
  <c r="K44" i="1"/>
  <c r="L44" i="1" s="1"/>
  <c r="K2" i="1"/>
  <c r="L2" i="1" s="1"/>
</calcChain>
</file>

<file path=xl/sharedStrings.xml><?xml version="1.0" encoding="utf-8"?>
<sst xmlns="http://schemas.openxmlformats.org/spreadsheetml/2006/main" count="764" uniqueCount="300">
  <si>
    <r>
      <rPr>
        <b/>
        <sz val="9"/>
        <color rgb="FF084E9F"/>
        <rFont val="Verdana"/>
        <family val="2"/>
      </rPr>
      <t>Dames</t>
    </r>
  </si>
  <si>
    <r>
      <rPr>
        <sz val="8"/>
        <rFont val="Arial"/>
        <family val="2"/>
      </rPr>
      <t>ESP</t>
    </r>
  </si>
  <si>
    <r>
      <rPr>
        <b/>
        <sz val="8"/>
        <rFont val="Arial"/>
        <family val="2"/>
      </rPr>
      <t>1 h 59:56.12</t>
    </r>
  </si>
  <si>
    <r>
      <rPr>
        <sz val="8"/>
        <rFont val="Arial"/>
        <family val="2"/>
      </rPr>
      <t>2.     VAN ROUWENDAAL Sharon [96]</t>
    </r>
  </si>
  <si>
    <r>
      <rPr>
        <sz val="8"/>
        <rFont val="Arial"/>
        <family val="2"/>
      </rPr>
      <t>NED</t>
    </r>
  </si>
  <si>
    <r>
      <rPr>
        <b/>
        <sz val="8"/>
        <rFont val="Arial"/>
        <family val="2"/>
      </rPr>
      <t>1 h 59:57.24</t>
    </r>
  </si>
  <si>
    <r>
      <rPr>
        <sz val="8"/>
        <rFont val="Arial"/>
        <family val="2"/>
      </rPr>
      <t>3.     ANDRE Angelica [77]</t>
    </r>
  </si>
  <si>
    <r>
      <rPr>
        <sz val="8"/>
        <rFont val="Arial"/>
        <family val="2"/>
      </rPr>
      <t>POR</t>
    </r>
  </si>
  <si>
    <r>
      <rPr>
        <b/>
        <sz val="8"/>
        <rFont val="Arial"/>
        <family val="2"/>
      </rPr>
      <t>2 h 00:34.15</t>
    </r>
  </si>
  <si>
    <r>
      <rPr>
        <sz val="8"/>
        <rFont val="Arial"/>
        <family val="2"/>
      </rPr>
      <t>4.     MULLER Aurélie [78]</t>
    </r>
  </si>
  <si>
    <r>
      <rPr>
        <sz val="8"/>
        <rFont val="Arial"/>
        <family val="2"/>
      </rPr>
      <t>FRA</t>
    </r>
  </si>
  <si>
    <r>
      <rPr>
        <sz val="8"/>
        <rFont val="Arial"/>
        <family val="2"/>
      </rPr>
      <t>CN SARREGUEMINES</t>
    </r>
  </si>
  <si>
    <r>
      <rPr>
        <b/>
        <sz val="8"/>
        <rFont val="Arial"/>
        <family val="2"/>
      </rPr>
      <t>2 h 00:34.26</t>
    </r>
  </si>
  <si>
    <r>
      <rPr>
        <sz val="8"/>
        <color rgb="FF800080"/>
        <rFont val="Arial"/>
        <family val="2"/>
      </rPr>
      <t>55 pts</t>
    </r>
  </si>
  <si>
    <r>
      <rPr>
        <sz val="8"/>
        <rFont val="Arial"/>
        <family val="2"/>
      </rPr>
      <t>5.     GRANGEON Lara [75]</t>
    </r>
  </si>
  <si>
    <r>
      <rPr>
        <sz val="8"/>
        <rFont val="Arial"/>
        <family val="2"/>
      </rPr>
      <t>CN CALÉDONIENS</t>
    </r>
  </si>
  <si>
    <r>
      <rPr>
        <b/>
        <sz val="8"/>
        <rFont val="Arial"/>
        <family val="2"/>
      </rPr>
      <t>2 h 00:35.09</t>
    </r>
  </si>
  <si>
    <r>
      <rPr>
        <sz val="8"/>
        <color rgb="FF800080"/>
        <rFont val="Arial"/>
        <family val="2"/>
      </rPr>
      <t>51 pts</t>
    </r>
  </si>
  <si>
    <r>
      <rPr>
        <sz val="8"/>
        <rFont val="Arial"/>
        <family val="2"/>
      </rPr>
      <t>6.     JOUISSE Caroline [70]</t>
    </r>
  </si>
  <si>
    <r>
      <rPr>
        <sz val="8"/>
        <rFont val="Arial"/>
        <family val="2"/>
      </rPr>
      <t>AQUATIC CLUB BOURGES</t>
    </r>
  </si>
  <si>
    <r>
      <rPr>
        <b/>
        <sz val="8"/>
        <rFont val="Arial"/>
        <family val="2"/>
      </rPr>
      <t>2 h 01:39.62</t>
    </r>
  </si>
  <si>
    <r>
      <rPr>
        <sz val="8"/>
        <color rgb="FF800080"/>
        <rFont val="Arial"/>
        <family val="2"/>
      </rPr>
      <t>49 pts</t>
    </r>
  </si>
  <si>
    <r>
      <rPr>
        <sz val="8"/>
        <rFont val="Arial"/>
        <family val="2"/>
      </rPr>
      <t>7.     MCCARTNEY Maisie [50]</t>
    </r>
  </si>
  <si>
    <r>
      <rPr>
        <sz val="8"/>
        <rFont val="Arial"/>
        <family val="2"/>
      </rPr>
      <t>GBR</t>
    </r>
  </si>
  <si>
    <r>
      <rPr>
        <b/>
        <sz val="8"/>
        <rFont val="Arial"/>
        <family val="2"/>
      </rPr>
      <t>2 h 01:40.46</t>
    </r>
  </si>
  <si>
    <r>
      <rPr>
        <sz val="8"/>
        <rFont val="Arial"/>
        <family val="2"/>
      </rPr>
      <t>8.     CABON Lean [11]</t>
    </r>
  </si>
  <si>
    <r>
      <rPr>
        <sz val="8"/>
        <rFont val="Arial"/>
        <family val="2"/>
      </rPr>
      <t>CN BREST</t>
    </r>
  </si>
  <si>
    <r>
      <rPr>
        <b/>
        <sz val="8"/>
        <rFont val="Arial"/>
        <family val="2"/>
      </rPr>
      <t>2 h 01:51.76</t>
    </r>
  </si>
  <si>
    <r>
      <rPr>
        <sz val="8"/>
        <color rgb="FF800080"/>
        <rFont val="Arial"/>
        <family val="2"/>
      </rPr>
      <t>47 pts</t>
    </r>
  </si>
  <si>
    <r>
      <rPr>
        <sz val="8"/>
        <rFont val="Arial"/>
        <family val="2"/>
      </rPr>
      <t>9.     VILAS VIDAL Maria [92]</t>
    </r>
  </si>
  <si>
    <r>
      <rPr>
        <b/>
        <sz val="8"/>
        <rFont val="Arial"/>
        <family val="2"/>
      </rPr>
      <t>2 h 01:58.81</t>
    </r>
  </si>
  <si>
    <r>
      <rPr>
        <sz val="8"/>
        <rFont val="Arial"/>
        <family val="2"/>
      </rPr>
      <t>10.     ROSA Mafalda [29]</t>
    </r>
  </si>
  <si>
    <r>
      <rPr>
        <b/>
        <sz val="8"/>
        <rFont val="Arial"/>
        <family val="2"/>
      </rPr>
      <t>2 h 02:56.53</t>
    </r>
  </si>
  <si>
    <r>
      <rPr>
        <sz val="8"/>
        <rFont val="Arial"/>
        <family val="2"/>
      </rPr>
      <t>11.     HUSKISSON Danielle [85]</t>
    </r>
  </si>
  <si>
    <r>
      <rPr>
        <b/>
        <sz val="8"/>
        <rFont val="Arial"/>
        <family val="2"/>
      </rPr>
      <t>2 h 03:14.02</t>
    </r>
  </si>
  <si>
    <r>
      <rPr>
        <sz val="8"/>
        <rFont val="Arial"/>
        <family val="2"/>
      </rPr>
      <t>12.     FABIAN Eva Mariel [86]</t>
    </r>
  </si>
  <si>
    <r>
      <rPr>
        <sz val="8"/>
        <rFont val="Arial"/>
        <family val="2"/>
      </rPr>
      <t>ISR</t>
    </r>
  </si>
  <si>
    <r>
      <rPr>
        <b/>
        <sz val="8"/>
        <rFont val="Arial"/>
        <family val="2"/>
      </rPr>
      <t>2 h 03:14.46</t>
    </r>
  </si>
  <si>
    <r>
      <rPr>
        <sz val="8"/>
        <rFont val="Arial"/>
        <family val="2"/>
      </rPr>
      <t>13.     DORNIC Morgane [90]</t>
    </r>
  </si>
  <si>
    <r>
      <rPr>
        <b/>
        <sz val="8"/>
        <rFont val="Arial"/>
        <family val="2"/>
      </rPr>
      <t>2 h 03:47.56</t>
    </r>
  </si>
  <si>
    <r>
      <rPr>
        <sz val="8"/>
        <color rgb="FF800080"/>
        <rFont val="Arial"/>
        <family val="2"/>
      </rPr>
      <t>46 pts</t>
    </r>
  </si>
  <si>
    <r>
      <rPr>
        <sz val="8"/>
        <rFont val="Arial"/>
        <family val="2"/>
      </rPr>
      <t>14.     HORNER Stephanie [72]</t>
    </r>
  </si>
  <si>
    <r>
      <rPr>
        <sz val="8"/>
        <rFont val="Arial"/>
        <family val="2"/>
      </rPr>
      <t>CAN</t>
    </r>
  </si>
  <si>
    <r>
      <rPr>
        <b/>
        <sz val="8"/>
        <rFont val="Arial"/>
        <family val="2"/>
      </rPr>
      <t>2 h 04:24.21</t>
    </r>
  </si>
  <si>
    <r>
      <rPr>
        <sz val="8"/>
        <rFont val="Arial"/>
        <family val="2"/>
      </rPr>
      <t>15.     KIRPITCHNIKOVA Anastassia [53]</t>
    </r>
  </si>
  <si>
    <r>
      <rPr>
        <sz val="8"/>
        <rFont val="Arial"/>
        <family val="2"/>
      </rPr>
      <t>RUS</t>
    </r>
  </si>
  <si>
    <r>
      <rPr>
        <sz val="8"/>
        <rFont val="Arial"/>
        <family val="2"/>
      </rPr>
      <t>MONTPELLIER METROPOLE NATATION</t>
    </r>
  </si>
  <si>
    <r>
      <rPr>
        <b/>
        <sz val="8"/>
        <rFont val="Arial"/>
        <family val="2"/>
      </rPr>
      <t>2 h 04:27.45</t>
    </r>
  </si>
  <si>
    <r>
      <rPr>
        <sz val="8"/>
        <color rgb="FF800080"/>
        <rFont val="Arial"/>
        <family val="2"/>
      </rPr>
      <t>45 pts</t>
    </r>
  </si>
  <si>
    <r>
      <rPr>
        <sz val="8"/>
        <rFont val="Arial"/>
        <family val="2"/>
      </rPr>
      <t>16.     SIX Claire [41]</t>
    </r>
  </si>
  <si>
    <r>
      <rPr>
        <sz val="8"/>
        <rFont val="Arial"/>
        <family val="2"/>
      </rPr>
      <t>AAS SARCELLES NATATION 95</t>
    </r>
  </si>
  <si>
    <r>
      <rPr>
        <b/>
        <sz val="8"/>
        <rFont val="Arial"/>
        <family val="2"/>
      </rPr>
      <t>2 h 04:38.25</t>
    </r>
  </si>
  <si>
    <r>
      <rPr>
        <sz val="8"/>
        <color rgb="FF800080"/>
        <rFont val="Arial"/>
        <family val="2"/>
      </rPr>
      <t>44 pts</t>
    </r>
  </si>
  <si>
    <r>
      <rPr>
        <sz val="8"/>
        <rFont val="Arial"/>
        <family val="2"/>
      </rPr>
      <t>17.     FAVE Anna [66]</t>
    </r>
  </si>
  <si>
    <r>
      <rPr>
        <b/>
        <sz val="8"/>
        <rFont val="Arial"/>
        <family val="2"/>
      </rPr>
      <t>2 h 04:44.41</t>
    </r>
  </si>
  <si>
    <r>
      <rPr>
        <sz val="8"/>
        <color rgb="FF800080"/>
        <rFont val="Arial"/>
        <family val="2"/>
      </rPr>
      <t>43 pts</t>
    </r>
  </si>
  <si>
    <r>
      <rPr>
        <sz val="8"/>
        <rFont val="Arial"/>
        <family val="2"/>
      </rPr>
      <t>18.     MAILLE Ilona [58]</t>
    </r>
  </si>
  <si>
    <r>
      <rPr>
        <sz val="8"/>
        <rFont val="Arial"/>
        <family val="2"/>
      </rPr>
      <t>ES MASSY NATATION</t>
    </r>
  </si>
  <si>
    <r>
      <rPr>
        <b/>
        <sz val="8"/>
        <rFont val="Arial"/>
        <family val="2"/>
      </rPr>
      <t>2 h 05:01.39</t>
    </r>
  </si>
  <si>
    <r>
      <rPr>
        <sz val="8"/>
        <color rgb="FF800080"/>
        <rFont val="Arial"/>
        <family val="2"/>
      </rPr>
      <t>42 pts</t>
    </r>
  </si>
  <si>
    <r>
      <rPr>
        <sz val="8"/>
        <rFont val="Arial"/>
        <family val="2"/>
      </rPr>
      <t>19.     STEL Serena [82]</t>
    </r>
  </si>
  <si>
    <r>
      <rPr>
        <b/>
        <sz val="8"/>
        <rFont val="Arial"/>
        <family val="2"/>
      </rPr>
      <t>2 h 05:02.28</t>
    </r>
  </si>
  <si>
    <r>
      <rPr>
        <sz val="8"/>
        <rFont val="Arial"/>
        <family val="2"/>
      </rPr>
      <t>20.     PANCHISHKO Krystyna [93]</t>
    </r>
  </si>
  <si>
    <r>
      <rPr>
        <sz val="8"/>
        <rFont val="Arial"/>
        <family val="2"/>
      </rPr>
      <t>UKR</t>
    </r>
  </si>
  <si>
    <r>
      <rPr>
        <b/>
        <sz val="8"/>
        <rFont val="Arial"/>
        <family val="2"/>
      </rPr>
      <t>2 h 05:10.72</t>
    </r>
  </si>
  <si>
    <r>
      <rPr>
        <sz val="8"/>
        <rFont val="Arial"/>
        <family val="2"/>
      </rPr>
      <t>21.     CATTEAU Madelon [18]</t>
    </r>
  </si>
  <si>
    <r>
      <rPr>
        <sz val="8"/>
        <rFont val="Arial"/>
        <family val="2"/>
      </rPr>
      <t>DAUPHINS TOULOUSE OEC</t>
    </r>
  </si>
  <si>
    <r>
      <rPr>
        <b/>
        <sz val="8"/>
        <rFont val="Arial"/>
        <family val="2"/>
      </rPr>
      <t>2 h 05:10.85</t>
    </r>
  </si>
  <si>
    <r>
      <rPr>
        <sz val="8"/>
        <color rgb="FF800080"/>
        <rFont val="Arial"/>
        <family val="2"/>
      </rPr>
      <t>41 pts</t>
    </r>
  </si>
  <si>
    <r>
      <rPr>
        <sz val="8"/>
        <rFont val="Arial"/>
        <family val="2"/>
      </rPr>
      <t>22.     BURSKA Justyna [74]</t>
    </r>
  </si>
  <si>
    <r>
      <rPr>
        <sz val="8"/>
        <rFont val="Arial"/>
        <family val="2"/>
      </rPr>
      <t>POL</t>
    </r>
  </si>
  <si>
    <r>
      <rPr>
        <b/>
        <sz val="8"/>
        <rFont val="Arial"/>
        <family val="2"/>
      </rPr>
      <t>2 h 05:27.83</t>
    </r>
  </si>
  <si>
    <r>
      <rPr>
        <sz val="8"/>
        <rFont val="Arial"/>
        <family val="2"/>
      </rPr>
      <t>23.     ARMSTRONG Madisyn [45]</t>
    </r>
  </si>
  <si>
    <r>
      <rPr>
        <sz val="8"/>
        <rFont val="Arial"/>
        <family val="2"/>
      </rPr>
      <t>AUS</t>
    </r>
  </si>
  <si>
    <r>
      <rPr>
        <b/>
        <sz val="8"/>
        <rFont val="Arial"/>
        <family val="2"/>
      </rPr>
      <t>2 h 05:32.02</t>
    </r>
  </si>
  <si>
    <r>
      <rPr>
        <sz val="8"/>
        <rFont val="Arial"/>
        <family val="2"/>
      </rPr>
      <t>24.     HUET Helvina [38]</t>
    </r>
  </si>
  <si>
    <r>
      <rPr>
        <sz val="8"/>
        <rFont val="Arial"/>
        <family val="2"/>
      </rPr>
      <t>AC HYÈRES</t>
    </r>
  </si>
  <si>
    <r>
      <rPr>
        <b/>
        <sz val="8"/>
        <rFont val="Arial"/>
        <family val="2"/>
      </rPr>
      <t>2 h 05:32.50</t>
    </r>
  </si>
  <si>
    <r>
      <rPr>
        <sz val="8"/>
        <color rgb="FF800080"/>
        <rFont val="Arial"/>
        <family val="2"/>
      </rPr>
      <t>40 pts</t>
    </r>
  </si>
  <si>
    <r>
      <rPr>
        <sz val="8"/>
        <rFont val="Arial"/>
        <family val="2"/>
      </rPr>
      <t>25.     GOYANES GARCIA Carla [49]</t>
    </r>
  </si>
  <si>
    <r>
      <rPr>
        <b/>
        <sz val="8"/>
        <rFont val="Arial"/>
        <family val="2"/>
      </rPr>
      <t>2 h 06:23.94</t>
    </r>
  </si>
  <si>
    <r>
      <rPr>
        <sz val="8"/>
        <rFont val="Arial"/>
        <family val="2"/>
      </rPr>
      <t>26.     ONOLFO Emma [27]</t>
    </r>
  </si>
  <si>
    <r>
      <rPr>
        <b/>
        <sz val="8"/>
        <rFont val="Arial"/>
        <family val="2"/>
      </rPr>
      <t>2 h 06:59.17</t>
    </r>
  </si>
  <si>
    <r>
      <rPr>
        <sz val="8"/>
        <color rgb="FF800080"/>
        <rFont val="Arial"/>
        <family val="2"/>
      </rPr>
      <t>39 pts</t>
    </r>
  </si>
  <si>
    <r>
      <rPr>
        <sz val="8"/>
        <rFont val="Arial"/>
        <family val="2"/>
      </rPr>
      <t>27.     HOULLIER Elise [65]</t>
    </r>
  </si>
  <si>
    <r>
      <rPr>
        <sz val="8"/>
        <rFont val="Arial"/>
        <family val="2"/>
      </rPr>
      <t>C VIKINGS DE ROUEN</t>
    </r>
  </si>
  <si>
    <r>
      <rPr>
        <b/>
        <sz val="8"/>
        <rFont val="Arial"/>
        <family val="2"/>
      </rPr>
      <t>2 h 08:04.04</t>
    </r>
  </si>
  <si>
    <r>
      <rPr>
        <sz val="8"/>
        <color rgb="FF800080"/>
        <rFont val="Arial"/>
        <family val="2"/>
      </rPr>
      <t>38 pts</t>
    </r>
  </si>
  <si>
    <r>
      <rPr>
        <sz val="8"/>
        <rFont val="Arial"/>
        <family val="2"/>
      </rPr>
      <t>28.     GREEN Chloe [30]</t>
    </r>
  </si>
  <si>
    <r>
      <rPr>
        <b/>
        <sz val="8"/>
        <rFont val="Arial"/>
        <family val="2"/>
      </rPr>
      <t>2 h 08:11.66</t>
    </r>
  </si>
  <si>
    <r>
      <rPr>
        <sz val="8"/>
        <rFont val="Arial"/>
        <family val="2"/>
      </rPr>
      <t>29.     GIRALT PIDEMONT Claudia [52]</t>
    </r>
  </si>
  <si>
    <r>
      <rPr>
        <b/>
        <sz val="8"/>
        <rFont val="Arial"/>
        <family val="2"/>
      </rPr>
      <t>2 h 08:29.24</t>
    </r>
  </si>
  <si>
    <r>
      <rPr>
        <sz val="8"/>
        <rFont val="Arial"/>
        <family val="2"/>
      </rPr>
      <t>30.     HEURTAUX Celia [55]</t>
    </r>
  </si>
  <si>
    <r>
      <rPr>
        <sz val="8"/>
        <rFont val="Arial"/>
        <family val="2"/>
      </rPr>
      <t>SAINT-RAPHAEL NATATION</t>
    </r>
  </si>
  <si>
    <r>
      <rPr>
        <b/>
        <sz val="8"/>
        <rFont val="Arial"/>
        <family val="2"/>
      </rPr>
      <t>2 h 08:30.87</t>
    </r>
  </si>
  <si>
    <r>
      <rPr>
        <sz val="8"/>
        <color rgb="FF800080"/>
        <rFont val="Arial"/>
        <family val="2"/>
      </rPr>
      <t>37 pts</t>
    </r>
  </si>
  <si>
    <r>
      <rPr>
        <sz val="8"/>
        <rFont val="Arial"/>
        <family val="2"/>
      </rPr>
      <t>31.     MENDES Mariana [23]</t>
    </r>
  </si>
  <si>
    <r>
      <rPr>
        <b/>
        <sz val="8"/>
        <rFont val="Arial"/>
        <family val="2"/>
      </rPr>
      <t>2 h 09:38.98</t>
    </r>
  </si>
  <si>
    <r>
      <rPr>
        <sz val="8"/>
        <rFont val="Arial"/>
        <family val="2"/>
      </rPr>
      <t>32.     VAN DER MAST Marij [54]</t>
    </r>
  </si>
  <si>
    <r>
      <rPr>
        <b/>
        <sz val="8"/>
        <rFont val="Arial"/>
        <family val="2"/>
      </rPr>
      <t>2 h 10:10.87</t>
    </r>
  </si>
  <si>
    <r>
      <rPr>
        <sz val="8"/>
        <rFont val="Arial"/>
        <family val="2"/>
      </rPr>
      <t>33.     OESTRINGER Cherelle [88]</t>
    </r>
  </si>
  <si>
    <r>
      <rPr>
        <sz val="8"/>
        <rFont val="Arial"/>
        <family val="2"/>
      </rPr>
      <t>SUI</t>
    </r>
  </si>
  <si>
    <r>
      <rPr>
        <b/>
        <sz val="8"/>
        <rFont val="Arial"/>
        <family val="2"/>
      </rPr>
      <t>2 h 10:14.97</t>
    </r>
  </si>
  <si>
    <r>
      <rPr>
        <sz val="8"/>
        <rFont val="Arial"/>
        <family val="2"/>
      </rPr>
      <t>34.     GIRLOANTA Eden [67]</t>
    </r>
  </si>
  <si>
    <r>
      <rPr>
        <b/>
        <sz val="8"/>
        <rFont val="Arial"/>
        <family val="2"/>
      </rPr>
      <t>2 h 10:19.13</t>
    </r>
  </si>
  <si>
    <r>
      <rPr>
        <sz val="8"/>
        <rFont val="Arial"/>
        <family val="2"/>
      </rPr>
      <t>35.     BARNIET Lou-Anne [20]</t>
    </r>
  </si>
  <si>
    <r>
      <rPr>
        <b/>
        <sz val="8"/>
        <rFont val="Arial"/>
        <family val="2"/>
      </rPr>
      <t>2 h 11:21.48</t>
    </r>
  </si>
  <si>
    <r>
      <rPr>
        <sz val="8"/>
        <color rgb="FF800080"/>
        <rFont val="Arial"/>
        <family val="2"/>
      </rPr>
      <t>36 pts</t>
    </r>
  </si>
  <si>
    <r>
      <rPr>
        <sz val="8"/>
        <rFont val="Arial"/>
        <family val="2"/>
      </rPr>
      <t>36.     NUNES Nolwenn [57]</t>
    </r>
  </si>
  <si>
    <r>
      <rPr>
        <b/>
        <sz val="8"/>
        <rFont val="Arial"/>
        <family val="2"/>
      </rPr>
      <t>2 h 12:03.14</t>
    </r>
  </si>
  <si>
    <r>
      <rPr>
        <sz val="8"/>
        <color rgb="FF800080"/>
        <rFont val="Arial"/>
        <family val="2"/>
      </rPr>
      <t>35 pts</t>
    </r>
  </si>
  <si>
    <r>
      <rPr>
        <sz val="8"/>
        <rFont val="Arial"/>
        <family val="2"/>
      </rPr>
      <t>37.     VEREECKE Céleste [14]</t>
    </r>
  </si>
  <si>
    <r>
      <rPr>
        <sz val="8"/>
        <rFont val="Arial"/>
        <family val="2"/>
      </rPr>
      <t>LILLE MÉTROPOLE NATATION</t>
    </r>
  </si>
  <si>
    <r>
      <rPr>
        <b/>
        <sz val="8"/>
        <rFont val="Arial"/>
        <family val="2"/>
      </rPr>
      <t>2 h 12:06.13</t>
    </r>
  </si>
  <si>
    <r>
      <rPr>
        <sz val="8"/>
        <color rgb="FF800080"/>
        <rFont val="Arial"/>
        <family val="2"/>
      </rPr>
      <t>34 pts</t>
    </r>
  </si>
  <si>
    <r>
      <rPr>
        <sz val="8"/>
        <rFont val="Arial"/>
        <family val="2"/>
      </rPr>
      <t>38.     SPANU Clara Andreea [28]</t>
    </r>
  </si>
  <si>
    <r>
      <rPr>
        <sz val="8"/>
        <rFont val="Arial"/>
        <family val="2"/>
      </rPr>
      <t>ROU</t>
    </r>
  </si>
  <si>
    <r>
      <rPr>
        <b/>
        <sz val="8"/>
        <rFont val="Arial"/>
        <family val="2"/>
      </rPr>
      <t>2 h 12:32.94</t>
    </r>
  </si>
  <si>
    <r>
      <rPr>
        <sz val="8"/>
        <rFont val="Arial"/>
        <family val="2"/>
      </rPr>
      <t>39.     MIJIC Petra [48]</t>
    </r>
  </si>
  <si>
    <r>
      <rPr>
        <sz val="8"/>
        <rFont val="Arial"/>
        <family val="2"/>
      </rPr>
      <t>CRO</t>
    </r>
  </si>
  <si>
    <r>
      <rPr>
        <b/>
        <sz val="8"/>
        <rFont val="Arial"/>
        <family val="2"/>
      </rPr>
      <t>2 h 12:35.99</t>
    </r>
  </si>
  <si>
    <r>
      <rPr>
        <sz val="8"/>
        <rFont val="Arial"/>
        <family val="2"/>
      </rPr>
      <t>40.     CULTY Louise [39]</t>
    </r>
  </si>
  <si>
    <r>
      <rPr>
        <sz val="8"/>
        <rFont val="Arial"/>
        <family val="2"/>
      </rPr>
      <t>ANGERS NATATION</t>
    </r>
  </si>
  <si>
    <r>
      <rPr>
        <b/>
        <sz val="8"/>
        <rFont val="Arial"/>
        <family val="2"/>
      </rPr>
      <t>2 h 12:40.27</t>
    </r>
  </si>
  <si>
    <r>
      <rPr>
        <sz val="8"/>
        <color rgb="FF800080"/>
        <rFont val="Arial"/>
        <family val="2"/>
      </rPr>
      <t>33 pts</t>
    </r>
  </si>
  <si>
    <r>
      <rPr>
        <sz val="8"/>
        <rFont val="Arial"/>
        <family val="2"/>
      </rPr>
      <t>41.     SANDERSON Kate [62]</t>
    </r>
  </si>
  <si>
    <r>
      <rPr>
        <b/>
        <sz val="8"/>
        <rFont val="Arial"/>
        <family val="2"/>
      </rPr>
      <t>2 h 12:55.58</t>
    </r>
  </si>
  <si>
    <r>
      <rPr>
        <sz val="8"/>
        <rFont val="Arial"/>
        <family val="2"/>
      </rPr>
      <t>42.     BATAILLE Alice [34]</t>
    </r>
  </si>
  <si>
    <r>
      <rPr>
        <b/>
        <sz val="8"/>
        <rFont val="Arial"/>
        <family val="2"/>
      </rPr>
      <t>2 h 13:30.39</t>
    </r>
  </si>
  <si>
    <r>
      <rPr>
        <sz val="8"/>
        <color rgb="FF800080"/>
        <rFont val="Arial"/>
        <family val="2"/>
      </rPr>
      <t>32 pts</t>
    </r>
  </si>
  <si>
    <r>
      <rPr>
        <sz val="8"/>
        <rFont val="Arial"/>
        <family val="2"/>
      </rPr>
      <t>43.     BOULIANNE Mélie [31]</t>
    </r>
  </si>
  <si>
    <r>
      <rPr>
        <sz val="8"/>
        <rFont val="Arial"/>
        <family val="2"/>
      </rPr>
      <t>ASPTT TOULOUSE</t>
    </r>
  </si>
  <si>
    <r>
      <rPr>
        <b/>
        <sz val="8"/>
        <rFont val="Arial"/>
        <family val="2"/>
      </rPr>
      <t>2 h 14:10.43</t>
    </r>
  </si>
  <si>
    <r>
      <rPr>
        <sz val="8"/>
        <color rgb="FF800080"/>
        <rFont val="Arial"/>
        <family val="2"/>
      </rPr>
      <t>31 pts</t>
    </r>
  </si>
  <si>
    <r>
      <rPr>
        <sz val="8"/>
        <rFont val="Arial"/>
        <family val="2"/>
      </rPr>
      <t>44.     AMBRASS Lilou [42]</t>
    </r>
  </si>
  <si>
    <r>
      <rPr>
        <b/>
        <sz val="8"/>
        <rFont val="Arial"/>
        <family val="2"/>
      </rPr>
      <t>2 h 14:42.50</t>
    </r>
  </si>
  <si>
    <r>
      <rPr>
        <sz val="8"/>
        <color rgb="FF800080"/>
        <rFont val="Arial"/>
        <family val="2"/>
      </rPr>
      <t>30 pts</t>
    </r>
  </si>
  <si>
    <r>
      <rPr>
        <sz val="8"/>
        <rFont val="Arial"/>
        <family val="2"/>
      </rPr>
      <t>45.     COUSSEAU Solene [25]</t>
    </r>
  </si>
  <si>
    <r>
      <rPr>
        <b/>
        <sz val="8"/>
        <rFont val="Arial"/>
        <family val="2"/>
      </rPr>
      <t>2 h 14:42.67</t>
    </r>
  </si>
  <si>
    <r>
      <rPr>
        <sz val="8"/>
        <color rgb="FF800080"/>
        <rFont val="Arial"/>
        <family val="2"/>
      </rPr>
      <t>29 pts</t>
    </r>
  </si>
  <si>
    <r>
      <rPr>
        <sz val="8"/>
        <rFont val="Arial"/>
        <family val="2"/>
      </rPr>
      <t>46.     BOUTEILLY Alexia [46]</t>
    </r>
  </si>
  <si>
    <r>
      <rPr>
        <b/>
        <sz val="8"/>
        <rFont val="Arial"/>
        <family val="2"/>
      </rPr>
      <t>2 h 14:42.74</t>
    </r>
  </si>
  <si>
    <r>
      <rPr>
        <sz val="8"/>
        <color rgb="FF800080"/>
        <rFont val="Arial"/>
        <family val="2"/>
      </rPr>
      <t>28 pts</t>
    </r>
  </si>
  <si>
    <r>
      <rPr>
        <sz val="8"/>
        <rFont val="Arial"/>
        <family val="2"/>
      </rPr>
      <t>47.     BARBOSA Manoella [36]</t>
    </r>
  </si>
  <si>
    <r>
      <rPr>
        <sz val="8"/>
        <rFont val="Arial"/>
        <family val="2"/>
      </rPr>
      <t>CNO ST-GERMAIN-EN-LAYE</t>
    </r>
  </si>
  <si>
    <r>
      <rPr>
        <b/>
        <sz val="8"/>
        <rFont val="Arial"/>
        <family val="2"/>
      </rPr>
      <t>2 h 14:44.36</t>
    </r>
  </si>
  <si>
    <r>
      <rPr>
        <sz val="8"/>
        <color rgb="FF800080"/>
        <rFont val="Arial"/>
        <family val="2"/>
      </rPr>
      <t>27 pts</t>
    </r>
  </si>
  <si>
    <r>
      <rPr>
        <sz val="8"/>
        <rFont val="Arial"/>
        <family val="2"/>
      </rPr>
      <t>48.     UNGERBOECK Linda [61]</t>
    </r>
  </si>
  <si>
    <r>
      <rPr>
        <sz val="8"/>
        <rFont val="Arial"/>
        <family val="2"/>
      </rPr>
      <t>AUT</t>
    </r>
  </si>
  <si>
    <r>
      <rPr>
        <b/>
        <sz val="8"/>
        <rFont val="Arial"/>
        <family val="2"/>
      </rPr>
      <t>2 h 14:48.27</t>
    </r>
  </si>
  <si>
    <r>
      <rPr>
        <sz val="8"/>
        <rFont val="Arial"/>
        <family val="2"/>
      </rPr>
      <t>49.     COTTIER Camille [32]</t>
    </r>
  </si>
  <si>
    <r>
      <rPr>
        <b/>
        <sz val="8"/>
        <rFont val="Arial"/>
        <family val="2"/>
      </rPr>
      <t>2 h 15:20.92</t>
    </r>
  </si>
  <si>
    <r>
      <rPr>
        <sz val="8"/>
        <color rgb="FF800080"/>
        <rFont val="Arial"/>
        <family val="2"/>
      </rPr>
      <t>26 pts</t>
    </r>
  </si>
  <si>
    <r>
      <rPr>
        <sz val="8"/>
        <rFont val="Arial"/>
        <family val="2"/>
      </rPr>
      <t>50.     ROBERT Audrey [89]</t>
    </r>
  </si>
  <si>
    <r>
      <rPr>
        <sz val="8"/>
        <rFont val="Arial"/>
        <family val="2"/>
      </rPr>
      <t>STADE CLERMONT NATATION</t>
    </r>
  </si>
  <si>
    <r>
      <rPr>
        <b/>
        <sz val="8"/>
        <rFont val="Arial"/>
        <family val="2"/>
      </rPr>
      <t>2 h 15:32.71</t>
    </r>
  </si>
  <si>
    <r>
      <rPr>
        <sz val="8"/>
        <color rgb="FF800080"/>
        <rFont val="Arial"/>
        <family val="2"/>
      </rPr>
      <t>25 pts</t>
    </r>
  </si>
  <si>
    <r>
      <rPr>
        <sz val="8"/>
        <rFont val="Arial"/>
        <family val="2"/>
      </rPr>
      <t>51.     HENRIET Marie-Amélie [15]</t>
    </r>
  </si>
  <si>
    <r>
      <rPr>
        <b/>
        <sz val="8"/>
        <rFont val="Arial"/>
        <family val="2"/>
      </rPr>
      <t>2 h 15:35.28</t>
    </r>
  </si>
  <si>
    <r>
      <rPr>
        <sz val="8"/>
        <color rgb="FF800080"/>
        <rFont val="Arial"/>
        <family val="2"/>
      </rPr>
      <t>24 pts</t>
    </r>
  </si>
  <si>
    <r>
      <rPr>
        <sz val="8"/>
        <rFont val="Arial"/>
        <family val="2"/>
      </rPr>
      <t>52.     BULICIC Antonia [63]</t>
    </r>
  </si>
  <si>
    <r>
      <rPr>
        <b/>
        <sz val="8"/>
        <rFont val="Arial"/>
        <family val="2"/>
      </rPr>
      <t>2 h 15:58.12</t>
    </r>
  </si>
  <si>
    <r>
      <rPr>
        <sz val="8"/>
        <rFont val="Arial"/>
        <family val="2"/>
      </rPr>
      <t>53.     CORABOEUF Coline [12]</t>
    </r>
  </si>
  <si>
    <r>
      <rPr>
        <b/>
        <sz val="8"/>
        <rFont val="Arial"/>
        <family val="2"/>
      </rPr>
      <t>2 h 16:10.82</t>
    </r>
  </si>
  <si>
    <r>
      <rPr>
        <sz val="8"/>
        <color rgb="FF800080"/>
        <rFont val="Arial"/>
        <family val="2"/>
      </rPr>
      <t>23 pts</t>
    </r>
  </si>
  <si>
    <r>
      <rPr>
        <sz val="8"/>
        <rFont val="Arial"/>
        <family val="2"/>
      </rPr>
      <t>54.     MONTEBRUN Alissia [2]</t>
    </r>
  </si>
  <si>
    <r>
      <rPr>
        <sz val="8"/>
        <rFont val="Arial"/>
        <family val="2"/>
      </rPr>
      <t>CN LE MANS</t>
    </r>
  </si>
  <si>
    <r>
      <rPr>
        <b/>
        <sz val="8"/>
        <rFont val="Arial"/>
        <family val="2"/>
      </rPr>
      <t>2 h 16:11.19</t>
    </r>
  </si>
  <si>
    <r>
      <rPr>
        <sz val="8"/>
        <color rgb="FF800080"/>
        <rFont val="Arial"/>
        <family val="2"/>
      </rPr>
      <t>22 pts</t>
    </r>
  </si>
  <si>
    <r>
      <rPr>
        <sz val="8"/>
        <rFont val="Arial"/>
        <family val="2"/>
      </rPr>
      <t>55.     STUTEL Chloé [60]</t>
    </r>
  </si>
  <si>
    <r>
      <rPr>
        <sz val="8"/>
        <rFont val="Arial"/>
        <family val="2"/>
      </rPr>
      <t>CN LE PLESSIS-ROBINSON</t>
    </r>
  </si>
  <si>
    <r>
      <rPr>
        <b/>
        <sz val="8"/>
        <rFont val="Arial"/>
        <family val="2"/>
      </rPr>
      <t>2 h 16:13.98</t>
    </r>
  </si>
  <si>
    <r>
      <rPr>
        <sz val="8"/>
        <color rgb="FF800080"/>
        <rFont val="Arial"/>
        <family val="2"/>
      </rPr>
      <t>21 pts</t>
    </r>
  </si>
  <si>
    <r>
      <rPr>
        <sz val="8"/>
        <rFont val="Arial"/>
        <family val="2"/>
      </rPr>
      <t>56.     FOURMY Maëlys [43]</t>
    </r>
  </si>
  <si>
    <r>
      <rPr>
        <b/>
        <sz val="8"/>
        <rFont val="Arial"/>
        <family val="2"/>
      </rPr>
      <t>2 h 16:59.10</t>
    </r>
  </si>
  <si>
    <r>
      <rPr>
        <sz val="8"/>
        <color rgb="FF800080"/>
        <rFont val="Arial"/>
        <family val="2"/>
      </rPr>
      <t>20 pts</t>
    </r>
  </si>
  <si>
    <r>
      <rPr>
        <sz val="8"/>
        <rFont val="Arial"/>
        <family val="2"/>
      </rPr>
      <t>57.     YUZOFENKO Polina [59]</t>
    </r>
  </si>
  <si>
    <r>
      <rPr>
        <b/>
        <sz val="8"/>
        <rFont val="Arial"/>
        <family val="2"/>
      </rPr>
      <t>2 h 17:06.51</t>
    </r>
  </si>
  <si>
    <r>
      <rPr>
        <sz val="8"/>
        <rFont val="Arial"/>
        <family val="2"/>
      </rPr>
      <t>58.     MIKUSOVA Carmen [71]</t>
    </r>
  </si>
  <si>
    <r>
      <rPr>
        <sz val="8"/>
        <rFont val="Arial"/>
        <family val="2"/>
      </rPr>
      <t>SVK</t>
    </r>
  </si>
  <si>
    <r>
      <rPr>
        <b/>
        <sz val="8"/>
        <rFont val="Arial"/>
        <family val="2"/>
      </rPr>
      <t>2 h 17:41.81</t>
    </r>
  </si>
  <si>
    <r>
      <rPr>
        <sz val="8"/>
        <rFont val="Arial"/>
        <family val="2"/>
      </rPr>
      <t>JARRAUD Anais [79]</t>
    </r>
  </si>
  <si>
    <r>
      <rPr>
        <b/>
        <sz val="8"/>
        <rFont val="Arial"/>
        <family val="2"/>
      </rPr>
      <t>2 h 18:10.14</t>
    </r>
  </si>
  <si>
    <r>
      <rPr>
        <sz val="8"/>
        <color rgb="FF800080"/>
        <rFont val="Arial"/>
        <family val="2"/>
      </rPr>
      <t>19 pts</t>
    </r>
  </si>
  <si>
    <r>
      <rPr>
        <sz val="8"/>
        <rFont val="Arial"/>
        <family val="2"/>
      </rPr>
      <t>FLAMENT Maiana [40]</t>
    </r>
  </si>
  <si>
    <r>
      <rPr>
        <sz val="8"/>
        <rFont val="Arial"/>
        <family val="2"/>
      </rPr>
      <t>DUMBEA NATATION</t>
    </r>
  </si>
  <si>
    <r>
      <rPr>
        <b/>
        <sz val="8"/>
        <rFont val="Arial"/>
        <family val="2"/>
      </rPr>
      <t>2 h 20:09.68</t>
    </r>
  </si>
  <si>
    <r>
      <rPr>
        <sz val="8"/>
        <color rgb="FF800080"/>
        <rFont val="Arial"/>
        <family val="2"/>
      </rPr>
      <t>18 pts</t>
    </r>
  </si>
  <si>
    <r>
      <rPr>
        <sz val="8"/>
        <rFont val="Arial"/>
        <family val="2"/>
      </rPr>
      <t>BARBOSA Valentina [1]</t>
    </r>
  </si>
  <si>
    <r>
      <rPr>
        <b/>
        <sz val="8"/>
        <rFont val="Arial"/>
        <family val="2"/>
      </rPr>
      <t>2 h 20:30.84</t>
    </r>
  </si>
  <si>
    <r>
      <rPr>
        <sz val="8"/>
        <color rgb="FF800080"/>
        <rFont val="Arial"/>
        <family val="2"/>
      </rPr>
      <t>17 pts</t>
    </r>
  </si>
  <si>
    <r>
      <rPr>
        <sz val="8"/>
        <rFont val="Arial"/>
        <family val="2"/>
      </rPr>
      <t>HENRY Agathe [68]</t>
    </r>
  </si>
  <si>
    <r>
      <rPr>
        <sz val="8"/>
        <rFont val="Arial"/>
        <family val="2"/>
      </rPr>
      <t>ALLIANCE DIJON NATATION</t>
    </r>
  </si>
  <si>
    <r>
      <rPr>
        <b/>
        <sz val="8"/>
        <rFont val="Arial"/>
        <family val="2"/>
      </rPr>
      <t>2 h 21:42.99</t>
    </r>
  </si>
  <si>
    <r>
      <rPr>
        <sz val="8"/>
        <color rgb="FF800080"/>
        <rFont val="Arial"/>
        <family val="2"/>
      </rPr>
      <t>16 pts</t>
    </r>
  </si>
  <si>
    <r>
      <rPr>
        <sz val="8"/>
        <rFont val="Arial"/>
        <family val="2"/>
      </rPr>
      <t>PERIGUEUX Elea [24]</t>
    </r>
  </si>
  <si>
    <r>
      <rPr>
        <sz val="8"/>
        <rFont val="Arial"/>
        <family val="2"/>
      </rPr>
      <t>CHARTRES METROPOLE NAT</t>
    </r>
  </si>
  <si>
    <r>
      <rPr>
        <b/>
        <sz val="8"/>
        <rFont val="Arial"/>
        <family val="2"/>
      </rPr>
      <t>2 h 21:55.88</t>
    </r>
  </si>
  <si>
    <r>
      <rPr>
        <sz val="8"/>
        <color rgb="FF800080"/>
        <rFont val="Arial"/>
        <family val="2"/>
      </rPr>
      <t>15 pts</t>
    </r>
  </si>
  <si>
    <r>
      <rPr>
        <sz val="8"/>
        <rFont val="Arial"/>
        <family val="2"/>
      </rPr>
      <t>JOLY Lou [26]</t>
    </r>
  </si>
  <si>
    <r>
      <rPr>
        <sz val="8"/>
        <rFont val="Arial"/>
        <family val="2"/>
      </rPr>
      <t>DINARD OLYMPIQUE N</t>
    </r>
  </si>
  <si>
    <r>
      <rPr>
        <b/>
        <sz val="8"/>
        <rFont val="Arial"/>
        <family val="2"/>
      </rPr>
      <t>2 h 21:59.14</t>
    </r>
  </si>
  <si>
    <r>
      <rPr>
        <sz val="8"/>
        <color rgb="FF800080"/>
        <rFont val="Arial"/>
        <family val="2"/>
      </rPr>
      <t>14 pts</t>
    </r>
  </si>
  <si>
    <r>
      <rPr>
        <sz val="8"/>
        <rFont val="Arial"/>
        <family val="2"/>
      </rPr>
      <t>SMITH Lily [56]</t>
    </r>
  </si>
  <si>
    <r>
      <rPr>
        <sz val="8"/>
        <rFont val="Arial"/>
        <family val="2"/>
      </rPr>
      <t>UNION ST-BRUNO BORDEAUX</t>
    </r>
  </si>
  <si>
    <r>
      <rPr>
        <b/>
        <sz val="8"/>
        <rFont val="Arial"/>
        <family val="2"/>
      </rPr>
      <t>2 h 22:44.79</t>
    </r>
  </si>
  <si>
    <r>
      <rPr>
        <sz val="8"/>
        <color rgb="FF800080"/>
        <rFont val="Arial"/>
        <family val="2"/>
      </rPr>
      <t>13 pts</t>
    </r>
  </si>
  <si>
    <r>
      <rPr>
        <sz val="8"/>
        <rFont val="Arial"/>
        <family val="2"/>
      </rPr>
      <t>BOUTELOUP Margaux [10]</t>
    </r>
  </si>
  <si>
    <r>
      <rPr>
        <sz val="8"/>
        <rFont val="Arial"/>
        <family val="2"/>
      </rPr>
      <t>SO MILLAU GRANDS CAUSSES NATAT</t>
    </r>
  </si>
  <si>
    <r>
      <rPr>
        <b/>
        <sz val="8"/>
        <rFont val="Arial"/>
        <family val="2"/>
      </rPr>
      <t>2 h 22:46.84</t>
    </r>
  </si>
  <si>
    <r>
      <rPr>
        <sz val="8"/>
        <color rgb="FF800080"/>
        <rFont val="Arial"/>
        <family val="2"/>
      </rPr>
      <t>12 pts</t>
    </r>
  </si>
  <si>
    <r>
      <rPr>
        <sz val="8"/>
        <rFont val="Arial"/>
        <family val="2"/>
      </rPr>
      <t>BOUFTINI Sherine [7]</t>
    </r>
  </si>
  <si>
    <r>
      <rPr>
        <sz val="8"/>
        <rFont val="Arial"/>
        <family val="2"/>
      </rPr>
      <t>C.S MONTERELAIS NATATION</t>
    </r>
  </si>
  <si>
    <r>
      <rPr>
        <b/>
        <sz val="8"/>
        <rFont val="Arial"/>
        <family val="2"/>
      </rPr>
      <t>2 h 22:48.33</t>
    </r>
  </si>
  <si>
    <r>
      <rPr>
        <sz val="8"/>
        <color rgb="FF800080"/>
        <rFont val="Arial"/>
        <family val="2"/>
      </rPr>
      <t>11 pts</t>
    </r>
  </si>
  <si>
    <r>
      <rPr>
        <sz val="8"/>
        <rFont val="Arial"/>
        <family val="2"/>
      </rPr>
      <t>GUILLEMIN Maina [17]</t>
    </r>
  </si>
  <si>
    <r>
      <rPr>
        <b/>
        <sz val="8"/>
        <rFont val="Arial"/>
        <family val="2"/>
      </rPr>
      <t>2 h 24:17.62</t>
    </r>
  </si>
  <si>
    <r>
      <rPr>
        <sz val="8"/>
        <color rgb="FF800080"/>
        <rFont val="Arial"/>
        <family val="2"/>
      </rPr>
      <t>10 pts</t>
    </r>
  </si>
  <si>
    <r>
      <rPr>
        <sz val="8"/>
        <rFont val="Arial"/>
        <family val="2"/>
      </rPr>
      <t>VIGOUROUX Norah [6]</t>
    </r>
  </si>
  <si>
    <r>
      <rPr>
        <sz val="8"/>
        <rFont val="Arial"/>
        <family val="2"/>
      </rPr>
      <t>CERCLE DES NAGEURS SAINTES</t>
    </r>
  </si>
  <si>
    <r>
      <rPr>
        <b/>
        <sz val="8"/>
        <rFont val="Arial"/>
        <family val="2"/>
      </rPr>
      <t>2 h 24:25.32</t>
    </r>
  </si>
  <si>
    <r>
      <rPr>
        <sz val="8"/>
        <color rgb="FF800080"/>
        <rFont val="Arial"/>
        <family val="2"/>
      </rPr>
      <t>9 pts</t>
    </r>
  </si>
  <si>
    <r>
      <rPr>
        <sz val="8"/>
        <rFont val="Arial"/>
        <family val="2"/>
      </rPr>
      <t>MARBAIS Alizée [4]</t>
    </r>
  </si>
  <si>
    <r>
      <rPr>
        <sz val="8"/>
        <rFont val="Arial"/>
        <family val="2"/>
      </rPr>
      <t>ASPTT NANCY</t>
    </r>
  </si>
  <si>
    <r>
      <rPr>
        <b/>
        <sz val="8"/>
        <rFont val="Arial"/>
        <family val="2"/>
      </rPr>
      <t>2 h 24:25.69</t>
    </r>
  </si>
  <si>
    <r>
      <rPr>
        <sz val="8"/>
        <color rgb="FF800080"/>
        <rFont val="Arial"/>
        <family val="2"/>
      </rPr>
      <t>8 pts</t>
    </r>
  </si>
  <si>
    <r>
      <rPr>
        <sz val="8"/>
        <rFont val="Arial"/>
        <family val="2"/>
      </rPr>
      <t>DAUVIN Pauline [51]</t>
    </r>
  </si>
  <si>
    <r>
      <rPr>
        <sz val="8"/>
        <rFont val="Arial"/>
        <family val="2"/>
      </rPr>
      <t>EN CAEN</t>
    </r>
  </si>
  <si>
    <r>
      <rPr>
        <b/>
        <sz val="8"/>
        <rFont val="Arial"/>
        <family val="2"/>
      </rPr>
      <t>2 h 24:52.09</t>
    </r>
  </si>
  <si>
    <r>
      <rPr>
        <sz val="8"/>
        <color rgb="FF800080"/>
        <rFont val="Arial"/>
        <family val="2"/>
      </rPr>
      <t>7 pts</t>
    </r>
  </si>
  <si>
    <r>
      <rPr>
        <sz val="8"/>
        <rFont val="Arial"/>
        <family val="2"/>
      </rPr>
      <t>PERRIN Charlotte [35]</t>
    </r>
  </si>
  <si>
    <r>
      <rPr>
        <b/>
        <sz val="8"/>
        <rFont val="Arial"/>
        <family val="2"/>
      </rPr>
      <t>2 h 24:53.87</t>
    </r>
  </si>
  <si>
    <r>
      <rPr>
        <sz val="8"/>
        <color rgb="FF800080"/>
        <rFont val="Arial"/>
        <family val="2"/>
      </rPr>
      <t>6 pts</t>
    </r>
  </si>
  <si>
    <r>
      <rPr>
        <sz val="8"/>
        <rFont val="Arial"/>
        <family val="2"/>
      </rPr>
      <t>MASCARIN Olivia [21]</t>
    </r>
  </si>
  <si>
    <r>
      <rPr>
        <b/>
        <sz val="8"/>
        <rFont val="Arial"/>
        <family val="2"/>
      </rPr>
      <t>2 h 25:18.63</t>
    </r>
  </si>
  <si>
    <r>
      <rPr>
        <sz val="8"/>
        <color rgb="FF800080"/>
        <rFont val="Arial"/>
        <family val="2"/>
      </rPr>
      <t>5 pts</t>
    </r>
  </si>
  <si>
    <r>
      <rPr>
        <sz val="8"/>
        <rFont val="Arial"/>
        <family val="2"/>
      </rPr>
      <t>FOINY Audrenn [16]</t>
    </r>
  </si>
  <si>
    <r>
      <rPr>
        <b/>
        <sz val="8"/>
        <rFont val="Arial"/>
        <family val="2"/>
      </rPr>
      <t>2 h 26:36.66</t>
    </r>
  </si>
  <si>
    <r>
      <rPr>
        <sz val="8"/>
        <color rgb="FF800080"/>
        <rFont val="Arial"/>
        <family val="2"/>
      </rPr>
      <t>4 pts</t>
    </r>
  </si>
  <si>
    <r>
      <rPr>
        <sz val="8"/>
        <rFont val="Arial"/>
        <family val="2"/>
      </rPr>
      <t>REGI Aurianne [37]</t>
    </r>
  </si>
  <si>
    <r>
      <rPr>
        <b/>
        <sz val="8"/>
        <rFont val="Arial"/>
        <family val="2"/>
      </rPr>
      <t>2 h 28:24.75</t>
    </r>
  </si>
  <si>
    <r>
      <rPr>
        <sz val="8"/>
        <color rgb="FF800080"/>
        <rFont val="Arial"/>
        <family val="2"/>
      </rPr>
      <t>3 pts</t>
    </r>
  </si>
  <si>
    <r>
      <rPr>
        <sz val="8"/>
        <rFont val="Arial"/>
        <family val="2"/>
      </rPr>
      <t>LOMBARD Mathilde [47]</t>
    </r>
  </si>
  <si>
    <r>
      <rPr>
        <sz val="8"/>
        <rFont val="Arial"/>
        <family val="2"/>
      </rPr>
      <t>SARREBOURG NATATION</t>
    </r>
  </si>
  <si>
    <r>
      <rPr>
        <b/>
        <sz val="8"/>
        <rFont val="Arial"/>
        <family val="2"/>
      </rPr>
      <t>2 h 28:52.18</t>
    </r>
  </si>
  <si>
    <r>
      <rPr>
        <sz val="8"/>
        <color rgb="FF800080"/>
        <rFont val="Arial"/>
        <family val="2"/>
      </rPr>
      <t>2 pts</t>
    </r>
  </si>
  <si>
    <r>
      <rPr>
        <sz val="8"/>
        <rFont val="Arial"/>
        <family val="2"/>
      </rPr>
      <t>BOUDES Marine [44]</t>
    </r>
  </si>
  <si>
    <r>
      <rPr>
        <b/>
        <sz val="8"/>
        <rFont val="Arial"/>
        <family val="2"/>
      </rPr>
      <t>2 h 30:34.14</t>
    </r>
  </si>
  <si>
    <r>
      <rPr>
        <sz val="8"/>
        <color rgb="FF800080"/>
        <rFont val="Arial"/>
        <family val="2"/>
      </rPr>
      <t>1 pt</t>
    </r>
  </si>
  <si>
    <r>
      <rPr>
        <sz val="8"/>
        <rFont val="Arial"/>
        <family val="2"/>
      </rPr>
      <t>BELISLE Dania [94]</t>
    </r>
  </si>
  <si>
    <r>
      <rPr>
        <b/>
        <sz val="8"/>
        <rFont val="Arial"/>
        <family val="2"/>
      </rPr>
      <t>2 h 31:55.45</t>
    </r>
  </si>
  <si>
    <r>
      <rPr>
        <sz val="8"/>
        <rFont val="Arial"/>
        <family val="2"/>
      </rPr>
      <t>JOFFLE Marion [69]</t>
    </r>
  </si>
  <si>
    <r>
      <rPr>
        <b/>
        <sz val="8"/>
        <rFont val="Arial"/>
        <family val="2"/>
      </rPr>
      <t>2 h 34:03.90</t>
    </r>
  </si>
  <si>
    <r>
      <rPr>
        <sz val="8"/>
        <rFont val="Arial"/>
        <family val="2"/>
      </rPr>
      <t>DUBOIS Léa [22]</t>
    </r>
  </si>
  <si>
    <r>
      <rPr>
        <b/>
        <sz val="8"/>
        <rFont val="Arial"/>
        <family val="2"/>
      </rPr>
      <t>2 h 34:21.59</t>
    </r>
  </si>
  <si>
    <r>
      <rPr>
        <sz val="8"/>
        <rFont val="Arial"/>
        <family val="2"/>
      </rPr>
      <t>FARDEAU Maëlys [84]</t>
    </r>
  </si>
  <si>
    <r>
      <rPr>
        <sz val="8"/>
        <rFont val="Arial"/>
        <family val="2"/>
      </rPr>
      <t>JOUÉ NATATION</t>
    </r>
  </si>
  <si>
    <r>
      <rPr>
        <b/>
        <sz val="8"/>
        <rFont val="Arial"/>
        <family val="2"/>
      </rPr>
      <t>2 h 36:44.51</t>
    </r>
  </si>
  <si>
    <r>
      <rPr>
        <sz val="8"/>
        <rFont val="Arial"/>
        <family val="2"/>
      </rPr>
      <t>BOUTELOUP Camille [3]</t>
    </r>
  </si>
  <si>
    <r>
      <rPr>
        <b/>
        <sz val="8"/>
        <rFont val="Arial"/>
        <family val="2"/>
      </rPr>
      <t>2 h 38:39.71</t>
    </r>
  </si>
  <si>
    <r>
      <rPr>
        <sz val="8"/>
        <rFont val="Arial"/>
        <family val="2"/>
      </rPr>
      <t>GARREAU Maeve [8]</t>
    </r>
  </si>
  <si>
    <r>
      <rPr>
        <sz val="8"/>
        <rFont val="Arial"/>
        <family val="2"/>
      </rPr>
      <t>AMICALE VILLENEUVE-LA-GARENNE</t>
    </r>
  </si>
  <si>
    <r>
      <rPr>
        <b/>
        <sz val="8"/>
        <rFont val="Arial"/>
        <family val="2"/>
      </rPr>
      <t>2 h 41:06.84</t>
    </r>
  </si>
  <si>
    <r>
      <rPr>
        <sz val="8"/>
        <rFont val="Arial"/>
        <family val="2"/>
      </rPr>
      <t>---</t>
    </r>
  </si>
  <si>
    <r>
      <rPr>
        <sz val="8"/>
        <rFont val="Arial"/>
        <family val="2"/>
      </rPr>
      <t>BOSSLET Sarah</t>
    </r>
  </si>
  <si>
    <r>
      <rPr>
        <sz val="8"/>
        <rFont val="Arial"/>
        <family val="2"/>
      </rPr>
      <t>GER</t>
    </r>
  </si>
  <si>
    <r>
      <rPr>
        <b/>
        <sz val="8"/>
        <rFont val="Arial"/>
        <family val="2"/>
      </rPr>
      <t>DNS</t>
    </r>
  </si>
  <si>
    <r>
      <rPr>
        <sz val="8"/>
        <rFont val="Arial"/>
        <family val="2"/>
      </rPr>
      <t>DEARING Alice</t>
    </r>
  </si>
  <si>
    <r>
      <rPr>
        <sz val="8"/>
        <rFont val="Arial"/>
        <family val="2"/>
      </rPr>
      <t>ERMEL Charlotte</t>
    </r>
  </si>
  <si>
    <r>
      <rPr>
        <sz val="8"/>
        <rFont val="Arial"/>
        <family val="2"/>
      </rPr>
      <t>POU Lisa</t>
    </r>
  </si>
  <si>
    <r>
      <rPr>
        <sz val="8"/>
        <rFont val="Arial"/>
        <family val="2"/>
      </rPr>
      <t>AS MONACO NATATION</t>
    </r>
  </si>
  <si>
    <r>
      <rPr>
        <sz val="8"/>
        <rFont val="Arial"/>
        <family val="2"/>
      </rPr>
      <t>SUMAJSTORCIC Matea</t>
    </r>
  </si>
  <si>
    <r>
      <rPr>
        <sz val="8"/>
        <rFont val="Arial"/>
        <family val="2"/>
      </rPr>
      <t>BONDOUY Noah [9]</t>
    </r>
  </si>
  <si>
    <r>
      <rPr>
        <b/>
        <sz val="8"/>
        <rFont val="Arial"/>
        <family val="2"/>
      </rPr>
      <t>DNF</t>
    </r>
  </si>
  <si>
    <r>
      <rPr>
        <sz val="8"/>
        <rFont val="Arial"/>
        <family val="2"/>
      </rPr>
      <t>DE VALDES ALVAREZ Maria [76]</t>
    </r>
  </si>
  <si>
    <r>
      <rPr>
        <sz val="8"/>
        <rFont val="Arial"/>
        <family val="2"/>
      </rPr>
      <t>DOMINGUEZ Clara [13]</t>
    </r>
  </si>
  <si>
    <r>
      <rPr>
        <sz val="8"/>
        <rFont val="Arial"/>
        <family val="2"/>
      </rPr>
      <t>JAEGER Anna [95]</t>
    </r>
  </si>
  <si>
    <r>
      <rPr>
        <sz val="8"/>
        <rFont val="Arial"/>
        <family val="2"/>
      </rPr>
      <t>AZE</t>
    </r>
  </si>
  <si>
    <r>
      <rPr>
        <sz val="8"/>
        <rFont val="Arial"/>
        <family val="2"/>
      </rPr>
      <t>JEFFREY Chantel [64]</t>
    </r>
  </si>
  <si>
    <r>
      <rPr>
        <sz val="8"/>
        <rFont val="Arial"/>
        <family val="2"/>
      </rPr>
      <t>VASQUEZ Lucie [5]</t>
    </r>
  </si>
  <si>
    <r>
      <rPr>
        <sz val="8"/>
        <rFont val="Arial"/>
        <family val="2"/>
      </rPr>
      <t>FARANDA Claire [87]</t>
    </r>
  </si>
  <si>
    <r>
      <rPr>
        <sz val="8"/>
        <rFont val="Arial"/>
        <family val="2"/>
      </rPr>
      <t>ASPTT NANTES</t>
    </r>
  </si>
  <si>
    <r>
      <rPr>
        <b/>
        <sz val="8"/>
        <rFont val="Arial"/>
        <family val="2"/>
      </rPr>
      <t>OTL</t>
    </r>
  </si>
  <si>
    <r>
      <rPr>
        <sz val="8"/>
        <rFont val="Arial"/>
        <family val="2"/>
      </rPr>
      <t>RIAHI Sahra [33]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</si>
  <si>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</si>
  <si>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</si>
  <si>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</si>
  <si>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</si>
  <si>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</si>
  <si>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</si>
  <si>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</si>
  <si>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</si>
  <si>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</si>
  <si>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</si>
  <si>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</si>
  <si>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1.     RUIZ BRAVO Paula [73]</t>
  </si>
  <si>
    <t>LEN Cup</t>
  </si>
  <si>
    <t>Brive, FRA</t>
  </si>
  <si>
    <t>NW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</si>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</sst>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"/>
    <numFmt numFmtId="165" formatCode="mm/dd/yyyy"/>
  </numFmts>
  <fonts count="10" x14ac:knownFonts="1">
    <font>
      <sz val="10"/>
      <color rgb="FF000000"/>
      <name val="Times New Roman"/>
      <charset val="204"/>
    </font>
    <font>
      <b/>
      <sz val="9"/>
      <name val="Verdana"/>
    </font>
    <font>
      <sz val="8"/>
      <name val="Arial"/>
    </font>
    <font>
      <sz val="8"/>
      <color rgb="FF000000"/>
      <name val="Arial"/>
      <family val="2"/>
    </font>
    <font>
      <b/>
      <sz val="8"/>
      <name val="Arial"/>
    </font>
    <font>
      <b/>
      <sz val="9"/>
      <color rgb="FF084E9F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800080"/>
      <name val="Arial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84E9F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5">
    <xf numFmtId="0" fontId="0" fillId="0" borderId="0" xfId="0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right" vertical="top" wrapText="1" indent="1"/>
    </xf>
    <xf numFmtId="0" fontId="2" fillId="0" borderId="0" xfId="0" applyFont="1" applyFill="1" applyBorder="1" applyAlignment="1">
      <alignment horizontal="right" vertical="top" wrapText="1"/>
    </xf>
    <xf numFmtId="164" fontId="3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0" fillId="0" borderId="0" xfId="0"/>
    <xf numFmtId="165" fontId="0" fillId="0" borderId="0" xfId="0" applyNumberFormat="1"/>
    <xf numFmtId="0" fontId="0" fillId="0" borderId="0" xfId="1" applyNumberFormat="1" applyFont="1"/>
    <xf numFmtId="0" fontId="6" fillId="0" borderId="1" xfId="0" applyFont="1" applyFill="1" applyBorder="1" applyAlignment="1">
      <alignment horizontal="left" vertical="top" wrapText="1" indent="1"/>
    </xf>
    <xf numFmtId="14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1626997</xdr:rowOff>
    </xdr:from>
    <xdr:ext cx="67310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731000" cy="0"/>
        </a:xfrm>
        <a:custGeom>
          <a:avLst/>
          <a:gdLst/>
          <a:ahLst/>
          <a:cxnLst/>
          <a:rect l="0" t="0" r="0" b="0"/>
          <a:pathLst>
            <a:path w="6731000">
              <a:moveTo>
                <a:pt x="0" y="0"/>
              </a:moveTo>
              <a:lnTo>
                <a:pt x="6731000" y="0"/>
              </a:lnTo>
            </a:path>
          </a:pathLst>
        </a:custGeom>
        <a:ln w="7238">
          <a:solidFill>
            <a:srgbClr val="084E9F"/>
          </a:solidFill>
        </a:ln>
      </xdr:spPr>
    </xdr:sp>
    <xdr:clientData/>
  </xdr:oneCellAnchor>
  <xdr:oneCellAnchor>
    <xdr:from>
      <xdr:col>0</xdr:col>
      <xdr:colOff>0</xdr:colOff>
      <xdr:row>59</xdr:row>
      <xdr:rowOff>0</xdr:rowOff>
    </xdr:from>
    <xdr:ext cx="67310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731000" cy="0"/>
        </a:xfrm>
        <a:custGeom>
          <a:avLst/>
          <a:gdLst/>
          <a:ahLst/>
          <a:cxnLst/>
          <a:rect l="0" t="0" r="0" b="0"/>
          <a:pathLst>
            <a:path w="6731000">
              <a:moveTo>
                <a:pt x="0" y="0"/>
              </a:moveTo>
              <a:lnTo>
                <a:pt x="6731000" y="0"/>
              </a:lnTo>
            </a:path>
          </a:pathLst>
        </a:custGeom>
        <a:ln w="7238">
          <a:solidFill>
            <a:srgbClr val="084E9F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topLeftCell="F2" workbookViewId="0">
      <selection activeCell="M2" sqref="M2"/>
    </sheetView>
  </sheetViews>
  <sheetFormatPr defaultRowHeight="13.2" x14ac:dyDescent="0.25"/>
  <cols>
    <col min="1" max="1" width="5.77734375" customWidth="1"/>
    <col min="2" max="2" width="38.44140625" customWidth="1"/>
    <col min="3" max="3" width="12.6640625" customWidth="1"/>
    <col min="4" max="4" width="6.88671875" customWidth="1"/>
    <col min="5" max="5" width="37.33203125" customWidth="1"/>
    <col min="6" max="6" width="15.109375" customWidth="1"/>
    <col min="7" max="7" width="6.88671875" customWidth="1"/>
    <col min="8" max="8" width="9.5546875" bestFit="1" customWidth="1"/>
    <col min="9" max="9" width="24.21875" bestFit="1" customWidth="1"/>
    <col min="14" max="14" width="9.109375" bestFit="1" customWidth="1"/>
  </cols>
  <sheetData>
    <row r="1" spans="1:22" ht="179.2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L1" s="19" t="s">
        <v>284</v>
      </c>
      <c r="M1" s="19" t="s">
        <v>285</v>
      </c>
      <c r="N1" s="20" t="s">
        <v>286</v>
      </c>
      <c r="O1" s="19" t="s">
        <v>287</v>
      </c>
      <c r="P1" s="19" t="s">
        <v>288</v>
      </c>
      <c r="Q1" s="19" t="s">
        <v>289</v>
      </c>
      <c r="R1" s="19" t="s">
        <v>290</v>
      </c>
      <c r="S1" s="19" t="s">
        <v>291</v>
      </c>
      <c r="T1" s="19" t="s">
        <v>292</v>
      </c>
      <c r="U1" s="19" t="s">
        <v>293</v>
      </c>
      <c r="V1" s="21" t="s">
        <v>294</v>
      </c>
    </row>
    <row r="2" spans="1:22" x14ac:dyDescent="0.25">
      <c r="A2" s="22" t="s">
        <v>295</v>
      </c>
      <c r="B2" s="15"/>
      <c r="C2" s="1">
        <v>1999</v>
      </c>
      <c r="D2" s="2" t="s">
        <v>1</v>
      </c>
      <c r="E2" s="3"/>
      <c r="F2" s="4" t="s">
        <v>2</v>
      </c>
      <c r="G2" s="16"/>
      <c r="H2" s="5"/>
      <c r="I2" t="str">
        <f>RIGHT(SUBSTITUTE(LEFT(A2,SEARCH("[",A2)-2),"     ",""),LEN(SUBSTITUTE(LEFT(A2,SEARCH("[",A2)-2),"     ",""))-SEARCH(".",SUBSTITUTE(LEFT(A2,SEARCH("[",A2)-2),"     ","")))</f>
        <v>RUIZ BRAVO Paula</v>
      </c>
      <c r="J2" t="str">
        <f>TRIM(RIGHT(SUBSTITUTE(I2," ",REPT(" ",50)),50))</f>
        <v>Paula</v>
      </c>
      <c r="K2" t="str">
        <f>SUBSTITUTE(I2,J2,"")</f>
        <v xml:space="preserve">RUIZ BRAVO </v>
      </c>
      <c r="L2" t="str">
        <f>TRIM(PROPER(J2&amp;" "&amp;K2))</f>
        <v>Paula Ruiz Bravo</v>
      </c>
      <c r="M2" t="str">
        <f>D2</f>
        <v>ESP</v>
      </c>
      <c r="N2" s="23">
        <v>43608</v>
      </c>
      <c r="O2" t="s">
        <v>296</v>
      </c>
      <c r="P2" t="s">
        <v>297</v>
      </c>
      <c r="Q2">
        <v>10</v>
      </c>
      <c r="R2" t="s">
        <v>298</v>
      </c>
      <c r="S2" t="s">
        <v>299</v>
      </c>
      <c r="T2">
        <v>101</v>
      </c>
      <c r="U2">
        <f>SUBSTITUTE(F2," h ",":")*86400</f>
        <v>7196.1200000000008</v>
      </c>
      <c r="V2" t="str">
        <f>LEFT(A2,SEARCH(".",A2)-1)</f>
        <v>1</v>
      </c>
    </row>
    <row r="3" spans="1:22" x14ac:dyDescent="0.25">
      <c r="A3" s="18" t="s">
        <v>3</v>
      </c>
      <c r="B3" s="18"/>
      <c r="C3" s="6">
        <v>1993</v>
      </c>
      <c r="D3" s="7" t="s">
        <v>4</v>
      </c>
      <c r="E3" s="8"/>
      <c r="F3" s="9" t="s">
        <v>5</v>
      </c>
      <c r="G3" s="17"/>
      <c r="H3" s="8"/>
      <c r="I3" t="str">
        <f t="shared" ref="I3:I59" si="0">RIGHT(SUBSTITUTE(LEFT(A3,SEARCH("[",A3)-2),"     ",""),LEN(SUBSTITUTE(LEFT(A3,SEARCH("[",A3)-2),"     ",""))-SEARCH(".",SUBSTITUTE(LEFT(A3,SEARCH("[",A3)-2),"     ","")))</f>
        <v>VAN ROUWENDAAL Sharon</v>
      </c>
      <c r="J3" t="str">
        <f t="shared" ref="J3:J66" si="1">TRIM(RIGHT(SUBSTITUTE(I3," ",REPT(" ",50)),50))</f>
        <v>Sharon</v>
      </c>
      <c r="K3" t="str">
        <f t="shared" ref="K3:K60" si="2">SUBSTITUTE(I3,J3,"")</f>
        <v xml:space="preserve">VAN ROUWENDAAL </v>
      </c>
      <c r="L3" t="str">
        <f t="shared" ref="L3:L60" si="3">TRIM(PROPER(J3&amp;" "&amp;K3))</f>
        <v>Sharon Van Rouwendaal</v>
      </c>
      <c r="M3" t="str">
        <f t="shared" ref="M3:M59" si="4">D3</f>
        <v>NED</v>
      </c>
      <c r="N3" s="23">
        <v>43608</v>
      </c>
      <c r="O3" t="s">
        <v>296</v>
      </c>
      <c r="P3" t="s">
        <v>297</v>
      </c>
      <c r="Q3">
        <v>10</v>
      </c>
      <c r="R3" t="s">
        <v>298</v>
      </c>
      <c r="S3" t="s">
        <v>299</v>
      </c>
      <c r="T3">
        <v>101</v>
      </c>
      <c r="U3">
        <f t="shared" ref="U3:U59" si="5">SUBSTITUTE(F3," h ",":")*86400</f>
        <v>7197.24</v>
      </c>
      <c r="V3" t="str">
        <f t="shared" ref="V3:V59" si="6">LEFT(A3,SEARCH(".",A3)-1)</f>
        <v>2</v>
      </c>
    </row>
    <row r="4" spans="1:22" x14ac:dyDescent="0.25">
      <c r="A4" s="18" t="s">
        <v>6</v>
      </c>
      <c r="B4" s="18"/>
      <c r="C4" s="6">
        <v>1994</v>
      </c>
      <c r="D4" s="7" t="s">
        <v>7</v>
      </c>
      <c r="E4" s="8"/>
      <c r="F4" s="9" t="s">
        <v>8</v>
      </c>
      <c r="G4" s="17"/>
      <c r="H4" s="8"/>
      <c r="I4" t="str">
        <f t="shared" si="0"/>
        <v>ANDRE Angelica</v>
      </c>
      <c r="J4" t="str">
        <f t="shared" si="1"/>
        <v>Angelica</v>
      </c>
      <c r="K4" t="str">
        <f t="shared" si="2"/>
        <v xml:space="preserve">ANDRE </v>
      </c>
      <c r="L4" t="str">
        <f t="shared" si="3"/>
        <v>Angelica Andre</v>
      </c>
      <c r="M4" t="str">
        <f t="shared" si="4"/>
        <v>POR</v>
      </c>
      <c r="N4" s="23">
        <v>43608</v>
      </c>
      <c r="O4" t="s">
        <v>296</v>
      </c>
      <c r="P4" t="s">
        <v>297</v>
      </c>
      <c r="Q4">
        <v>10</v>
      </c>
      <c r="R4" t="s">
        <v>298</v>
      </c>
      <c r="S4" t="s">
        <v>299</v>
      </c>
      <c r="T4">
        <v>101</v>
      </c>
      <c r="U4">
        <f t="shared" si="5"/>
        <v>7234.1500000000005</v>
      </c>
      <c r="V4" t="str">
        <f t="shared" si="6"/>
        <v>3</v>
      </c>
    </row>
    <row r="5" spans="1:22" x14ac:dyDescent="0.25">
      <c r="A5" s="18" t="s">
        <v>9</v>
      </c>
      <c r="B5" s="18"/>
      <c r="C5" s="6">
        <v>1990</v>
      </c>
      <c r="D5" s="7" t="s">
        <v>10</v>
      </c>
      <c r="E5" s="7" t="s">
        <v>11</v>
      </c>
      <c r="F5" s="9" t="s">
        <v>12</v>
      </c>
      <c r="G5" s="10" t="s">
        <v>13</v>
      </c>
      <c r="H5" s="8"/>
      <c r="I5" t="str">
        <f t="shared" si="0"/>
        <v>MULLER Aurélie</v>
      </c>
      <c r="J5" t="str">
        <f t="shared" si="1"/>
        <v>Aurélie</v>
      </c>
      <c r="K5" t="str">
        <f t="shared" si="2"/>
        <v xml:space="preserve">MULLER </v>
      </c>
      <c r="L5" t="str">
        <f t="shared" si="3"/>
        <v>Aurélie Muller</v>
      </c>
      <c r="M5" t="str">
        <f t="shared" si="4"/>
        <v>FRA</v>
      </c>
      <c r="N5" s="23">
        <v>43608</v>
      </c>
      <c r="O5" t="s">
        <v>296</v>
      </c>
      <c r="P5" t="s">
        <v>297</v>
      </c>
      <c r="Q5">
        <v>10</v>
      </c>
      <c r="R5" t="s">
        <v>298</v>
      </c>
      <c r="S5" t="s">
        <v>299</v>
      </c>
      <c r="T5">
        <v>101</v>
      </c>
      <c r="U5">
        <f t="shared" si="5"/>
        <v>7234.2600000000011</v>
      </c>
      <c r="V5" t="str">
        <f t="shared" si="6"/>
        <v>4</v>
      </c>
    </row>
    <row r="6" spans="1:22" x14ac:dyDescent="0.25">
      <c r="A6" s="18" t="s">
        <v>14</v>
      </c>
      <c r="B6" s="18"/>
      <c r="C6" s="6">
        <v>1991</v>
      </c>
      <c r="D6" s="7" t="s">
        <v>10</v>
      </c>
      <c r="E6" s="7" t="s">
        <v>15</v>
      </c>
      <c r="F6" s="9" t="s">
        <v>16</v>
      </c>
      <c r="G6" s="10" t="s">
        <v>17</v>
      </c>
      <c r="H6" s="8"/>
      <c r="I6" t="str">
        <f t="shared" si="0"/>
        <v>GRANGEON Lara</v>
      </c>
      <c r="J6" t="str">
        <f t="shared" si="1"/>
        <v>Lara</v>
      </c>
      <c r="K6" t="str">
        <f t="shared" si="2"/>
        <v xml:space="preserve">GRANGEON </v>
      </c>
      <c r="L6" t="str">
        <f t="shared" si="3"/>
        <v>Lara Grangeon</v>
      </c>
      <c r="M6" t="str">
        <f t="shared" si="4"/>
        <v>FRA</v>
      </c>
      <c r="N6" s="23">
        <v>43608</v>
      </c>
      <c r="O6" t="s">
        <v>296</v>
      </c>
      <c r="P6" t="s">
        <v>297</v>
      </c>
      <c r="Q6">
        <v>10</v>
      </c>
      <c r="R6" t="s">
        <v>298</v>
      </c>
      <c r="S6" t="s">
        <v>299</v>
      </c>
      <c r="T6">
        <v>101</v>
      </c>
      <c r="U6">
        <f t="shared" si="5"/>
        <v>7235.09</v>
      </c>
      <c r="V6" t="str">
        <f t="shared" si="6"/>
        <v>5</v>
      </c>
    </row>
    <row r="7" spans="1:22" x14ac:dyDescent="0.25">
      <c r="A7" s="18" t="s">
        <v>18</v>
      </c>
      <c r="B7" s="18"/>
      <c r="C7" s="6">
        <v>1994</v>
      </c>
      <c r="D7" s="7" t="s">
        <v>10</v>
      </c>
      <c r="E7" s="7" t="s">
        <v>19</v>
      </c>
      <c r="F7" s="9" t="s">
        <v>20</v>
      </c>
      <c r="G7" s="10" t="s">
        <v>21</v>
      </c>
      <c r="H7" s="8"/>
      <c r="I7" t="str">
        <f t="shared" si="0"/>
        <v>JOUISSE Caroline</v>
      </c>
      <c r="J7" t="str">
        <f t="shared" si="1"/>
        <v>Caroline</v>
      </c>
      <c r="K7" t="str">
        <f t="shared" si="2"/>
        <v xml:space="preserve">JOUISSE </v>
      </c>
      <c r="L7" t="str">
        <f t="shared" si="3"/>
        <v>Caroline Jouisse</v>
      </c>
      <c r="M7" t="str">
        <f t="shared" si="4"/>
        <v>FRA</v>
      </c>
      <c r="N7" s="23">
        <v>43608</v>
      </c>
      <c r="O7" t="s">
        <v>296</v>
      </c>
      <c r="P7" t="s">
        <v>297</v>
      </c>
      <c r="Q7">
        <v>10</v>
      </c>
      <c r="R7" t="s">
        <v>298</v>
      </c>
      <c r="S7" t="s">
        <v>299</v>
      </c>
      <c r="T7">
        <v>101</v>
      </c>
      <c r="U7">
        <f t="shared" si="5"/>
        <v>7299.62</v>
      </c>
      <c r="V7" t="str">
        <f t="shared" si="6"/>
        <v>6</v>
      </c>
    </row>
    <row r="8" spans="1:22" x14ac:dyDescent="0.25">
      <c r="A8" s="18" t="s">
        <v>22</v>
      </c>
      <c r="B8" s="18"/>
      <c r="C8" s="6">
        <v>2001</v>
      </c>
      <c r="D8" s="7" t="s">
        <v>23</v>
      </c>
      <c r="E8" s="8"/>
      <c r="F8" s="9" t="s">
        <v>24</v>
      </c>
      <c r="G8" s="8"/>
      <c r="H8" s="8"/>
      <c r="I8" t="str">
        <f t="shared" si="0"/>
        <v>MCCARTNEY Maisie</v>
      </c>
      <c r="J8" t="str">
        <f t="shared" si="1"/>
        <v>Maisie</v>
      </c>
      <c r="K8" t="str">
        <f t="shared" si="2"/>
        <v xml:space="preserve">MCCARTNEY </v>
      </c>
      <c r="L8" t="str">
        <f t="shared" si="3"/>
        <v>Maisie Mccartney</v>
      </c>
      <c r="M8" t="str">
        <f t="shared" si="4"/>
        <v>GBR</v>
      </c>
      <c r="N8" s="23">
        <v>43608</v>
      </c>
      <c r="O8" t="s">
        <v>296</v>
      </c>
      <c r="P8" t="s">
        <v>297</v>
      </c>
      <c r="Q8">
        <v>10</v>
      </c>
      <c r="R8" t="s">
        <v>298</v>
      </c>
      <c r="S8" t="s">
        <v>299</v>
      </c>
      <c r="T8">
        <v>101</v>
      </c>
      <c r="U8">
        <f t="shared" si="5"/>
        <v>7300.4599999999991</v>
      </c>
      <c r="V8" t="str">
        <f t="shared" si="6"/>
        <v>7</v>
      </c>
    </row>
    <row r="9" spans="1:22" x14ac:dyDescent="0.25">
      <c r="A9" s="18" t="s">
        <v>25</v>
      </c>
      <c r="B9" s="18"/>
      <c r="C9" s="6">
        <v>2002</v>
      </c>
      <c r="D9" s="7" t="s">
        <v>10</v>
      </c>
      <c r="E9" s="7" t="s">
        <v>26</v>
      </c>
      <c r="F9" s="9" t="s">
        <v>27</v>
      </c>
      <c r="G9" s="10" t="s">
        <v>28</v>
      </c>
      <c r="H9" s="8"/>
      <c r="I9" t="str">
        <f t="shared" si="0"/>
        <v>CABON Lean</v>
      </c>
      <c r="J9" t="str">
        <f t="shared" si="1"/>
        <v>Lean</v>
      </c>
      <c r="K9" t="str">
        <f t="shared" si="2"/>
        <v xml:space="preserve">CABON </v>
      </c>
      <c r="L9" t="str">
        <f t="shared" si="3"/>
        <v>Lean Cabon</v>
      </c>
      <c r="M9" t="str">
        <f t="shared" si="4"/>
        <v>FRA</v>
      </c>
      <c r="N9" s="23">
        <v>43608</v>
      </c>
      <c r="O9" t="s">
        <v>296</v>
      </c>
      <c r="P9" t="s">
        <v>297</v>
      </c>
      <c r="Q9">
        <v>10</v>
      </c>
      <c r="R9" t="s">
        <v>298</v>
      </c>
      <c r="S9" t="s">
        <v>299</v>
      </c>
      <c r="T9">
        <v>101</v>
      </c>
      <c r="U9">
        <f t="shared" si="5"/>
        <v>7311.76</v>
      </c>
      <c r="V9" t="str">
        <f t="shared" si="6"/>
        <v>8</v>
      </c>
    </row>
    <row r="10" spans="1:22" x14ac:dyDescent="0.25">
      <c r="A10" s="18" t="s">
        <v>29</v>
      </c>
      <c r="B10" s="18"/>
      <c r="C10" s="6">
        <v>1996</v>
      </c>
      <c r="D10" s="7" t="s">
        <v>1</v>
      </c>
      <c r="E10" s="8"/>
      <c r="F10" s="9" t="s">
        <v>30</v>
      </c>
      <c r="G10" s="8"/>
      <c r="H10" s="8"/>
      <c r="I10" t="str">
        <f t="shared" si="0"/>
        <v>VILAS VIDAL Maria</v>
      </c>
      <c r="J10" t="str">
        <f t="shared" si="1"/>
        <v>Maria</v>
      </c>
      <c r="K10" t="str">
        <f t="shared" si="2"/>
        <v xml:space="preserve">VILAS VIDAL </v>
      </c>
      <c r="L10" t="str">
        <f t="shared" si="3"/>
        <v>Maria Vilas Vidal</v>
      </c>
      <c r="M10" t="str">
        <f t="shared" si="4"/>
        <v>ESP</v>
      </c>
      <c r="N10" s="23">
        <v>43608</v>
      </c>
      <c r="O10" t="s">
        <v>296</v>
      </c>
      <c r="P10" t="s">
        <v>297</v>
      </c>
      <c r="Q10">
        <v>10</v>
      </c>
      <c r="R10" t="s">
        <v>298</v>
      </c>
      <c r="S10" t="s">
        <v>299</v>
      </c>
      <c r="T10">
        <v>101</v>
      </c>
      <c r="U10">
        <f t="shared" si="5"/>
        <v>7318.8100000000013</v>
      </c>
      <c r="V10" t="str">
        <f t="shared" si="6"/>
        <v>9</v>
      </c>
    </row>
    <row r="11" spans="1:22" x14ac:dyDescent="0.25">
      <c r="A11" s="18" t="s">
        <v>31</v>
      </c>
      <c r="B11" s="18"/>
      <c r="C11" s="6">
        <v>2003</v>
      </c>
      <c r="D11" s="7" t="s">
        <v>7</v>
      </c>
      <c r="E11" s="8"/>
      <c r="F11" s="9" t="s">
        <v>32</v>
      </c>
      <c r="G11" s="8"/>
      <c r="H11" s="8"/>
      <c r="I11" t="str">
        <f t="shared" si="0"/>
        <v>ROSA Mafalda</v>
      </c>
      <c r="J11" t="str">
        <f t="shared" si="1"/>
        <v>Mafalda</v>
      </c>
      <c r="K11" t="str">
        <f t="shared" si="2"/>
        <v xml:space="preserve">ROSA </v>
      </c>
      <c r="L11" t="str">
        <f t="shared" si="3"/>
        <v>Mafalda Rosa</v>
      </c>
      <c r="M11" t="str">
        <f t="shared" si="4"/>
        <v>POR</v>
      </c>
      <c r="N11" s="23">
        <v>43608</v>
      </c>
      <c r="O11" t="s">
        <v>296</v>
      </c>
      <c r="P11" t="s">
        <v>297</v>
      </c>
      <c r="Q11">
        <v>10</v>
      </c>
      <c r="R11" t="s">
        <v>298</v>
      </c>
      <c r="S11" t="s">
        <v>299</v>
      </c>
      <c r="T11">
        <v>101</v>
      </c>
      <c r="U11">
        <f t="shared" si="5"/>
        <v>7376.5300000000007</v>
      </c>
      <c r="V11" t="str">
        <f t="shared" si="6"/>
        <v>10</v>
      </c>
    </row>
    <row r="12" spans="1:22" x14ac:dyDescent="0.25">
      <c r="A12" s="18" t="s">
        <v>33</v>
      </c>
      <c r="B12" s="18"/>
      <c r="C12" s="6">
        <v>1993</v>
      </c>
      <c r="D12" s="7" t="s">
        <v>23</v>
      </c>
      <c r="E12" s="8"/>
      <c r="F12" s="9" t="s">
        <v>34</v>
      </c>
      <c r="G12" s="8"/>
      <c r="H12" s="8"/>
      <c r="I12" t="str">
        <f t="shared" si="0"/>
        <v>HUSKISSON Danielle</v>
      </c>
      <c r="J12" t="str">
        <f t="shared" si="1"/>
        <v>Danielle</v>
      </c>
      <c r="K12" t="str">
        <f t="shared" si="2"/>
        <v xml:space="preserve">HUSKISSON </v>
      </c>
      <c r="L12" t="str">
        <f t="shared" si="3"/>
        <v>Danielle Huskisson</v>
      </c>
      <c r="M12" t="str">
        <f t="shared" si="4"/>
        <v>GBR</v>
      </c>
      <c r="N12" s="23">
        <v>43608</v>
      </c>
      <c r="O12" t="s">
        <v>296</v>
      </c>
      <c r="P12" t="s">
        <v>297</v>
      </c>
      <c r="Q12">
        <v>10</v>
      </c>
      <c r="R12" t="s">
        <v>298</v>
      </c>
      <c r="S12" t="s">
        <v>299</v>
      </c>
      <c r="T12">
        <v>101</v>
      </c>
      <c r="U12">
        <f t="shared" si="5"/>
        <v>7394.0199999999995</v>
      </c>
      <c r="V12" t="str">
        <f t="shared" si="6"/>
        <v>11</v>
      </c>
    </row>
    <row r="13" spans="1:22" x14ac:dyDescent="0.25">
      <c r="A13" s="18" t="s">
        <v>35</v>
      </c>
      <c r="B13" s="18"/>
      <c r="C13" s="6">
        <v>1993</v>
      </c>
      <c r="D13" s="7" t="s">
        <v>36</v>
      </c>
      <c r="E13" s="8"/>
      <c r="F13" s="9" t="s">
        <v>37</v>
      </c>
      <c r="G13" s="8"/>
      <c r="H13" s="8"/>
      <c r="I13" t="str">
        <f t="shared" si="0"/>
        <v>FABIAN Eva Mariel</v>
      </c>
      <c r="J13" t="str">
        <f t="shared" si="1"/>
        <v>Mariel</v>
      </c>
      <c r="K13" t="str">
        <f t="shared" si="2"/>
        <v xml:space="preserve">FABIAN Eva </v>
      </c>
      <c r="L13" t="str">
        <f t="shared" si="3"/>
        <v>Mariel Fabian Eva</v>
      </c>
      <c r="M13" t="str">
        <f t="shared" si="4"/>
        <v>ISR</v>
      </c>
      <c r="N13" s="23">
        <v>43608</v>
      </c>
      <c r="O13" t="s">
        <v>296</v>
      </c>
      <c r="P13" t="s">
        <v>297</v>
      </c>
      <c r="Q13">
        <v>10</v>
      </c>
      <c r="R13" t="s">
        <v>298</v>
      </c>
      <c r="S13" t="s">
        <v>299</v>
      </c>
      <c r="T13">
        <v>101</v>
      </c>
      <c r="U13">
        <f t="shared" si="5"/>
        <v>7394.46</v>
      </c>
      <c r="V13" t="str">
        <f t="shared" si="6"/>
        <v>12</v>
      </c>
    </row>
    <row r="14" spans="1:22" x14ac:dyDescent="0.25">
      <c r="A14" s="18" t="s">
        <v>38</v>
      </c>
      <c r="B14" s="18"/>
      <c r="C14" s="6">
        <v>1998</v>
      </c>
      <c r="D14" s="7" t="s">
        <v>10</v>
      </c>
      <c r="E14" s="7" t="s">
        <v>26</v>
      </c>
      <c r="F14" s="9" t="s">
        <v>39</v>
      </c>
      <c r="G14" s="10" t="s">
        <v>40</v>
      </c>
      <c r="H14" s="8"/>
      <c r="I14" t="str">
        <f t="shared" si="0"/>
        <v>DORNIC Morgane</v>
      </c>
      <c r="J14" t="str">
        <f t="shared" si="1"/>
        <v>Morgane</v>
      </c>
      <c r="K14" t="str">
        <f t="shared" si="2"/>
        <v xml:space="preserve">DORNIC </v>
      </c>
      <c r="L14" t="str">
        <f t="shared" si="3"/>
        <v>Morgane Dornic</v>
      </c>
      <c r="M14" t="str">
        <f t="shared" si="4"/>
        <v>FRA</v>
      </c>
      <c r="N14" s="23">
        <v>43608</v>
      </c>
      <c r="O14" t="s">
        <v>296</v>
      </c>
      <c r="P14" t="s">
        <v>297</v>
      </c>
      <c r="Q14">
        <v>10</v>
      </c>
      <c r="R14" t="s">
        <v>298</v>
      </c>
      <c r="S14" t="s">
        <v>299</v>
      </c>
      <c r="T14">
        <v>101</v>
      </c>
      <c r="U14">
        <f t="shared" si="5"/>
        <v>7427.5600000000013</v>
      </c>
      <c r="V14" t="str">
        <f t="shared" si="6"/>
        <v>13</v>
      </c>
    </row>
    <row r="15" spans="1:22" x14ac:dyDescent="0.25">
      <c r="A15" s="18" t="s">
        <v>41</v>
      </c>
      <c r="B15" s="18"/>
      <c r="C15" s="6">
        <v>1989</v>
      </c>
      <c r="D15" s="7" t="s">
        <v>42</v>
      </c>
      <c r="E15" s="8"/>
      <c r="F15" s="9" t="s">
        <v>43</v>
      </c>
      <c r="G15" s="8"/>
      <c r="H15" s="8"/>
      <c r="I15" t="str">
        <f t="shared" si="0"/>
        <v>HORNER Stephanie</v>
      </c>
      <c r="J15" t="str">
        <f t="shared" si="1"/>
        <v>Stephanie</v>
      </c>
      <c r="K15" t="str">
        <f t="shared" si="2"/>
        <v xml:space="preserve">HORNER </v>
      </c>
      <c r="L15" t="str">
        <f t="shared" si="3"/>
        <v>Stephanie Horner</v>
      </c>
      <c r="M15" t="str">
        <f t="shared" si="4"/>
        <v>CAN</v>
      </c>
      <c r="N15" s="23">
        <v>43608</v>
      </c>
      <c r="O15" t="s">
        <v>296</v>
      </c>
      <c r="P15" t="s">
        <v>297</v>
      </c>
      <c r="Q15">
        <v>10</v>
      </c>
      <c r="R15" t="s">
        <v>298</v>
      </c>
      <c r="S15" t="s">
        <v>299</v>
      </c>
      <c r="T15">
        <v>101</v>
      </c>
      <c r="U15">
        <f t="shared" si="5"/>
        <v>7464.21</v>
      </c>
      <c r="V15" t="str">
        <f t="shared" si="6"/>
        <v>14</v>
      </c>
    </row>
    <row r="16" spans="1:22" x14ac:dyDescent="0.25">
      <c r="A16" s="18" t="s">
        <v>44</v>
      </c>
      <c r="B16" s="18"/>
      <c r="C16" s="6">
        <v>2000</v>
      </c>
      <c r="D16" s="7" t="s">
        <v>45</v>
      </c>
      <c r="E16" s="7" t="s">
        <v>46</v>
      </c>
      <c r="F16" s="9" t="s">
        <v>47</v>
      </c>
      <c r="G16" s="10" t="s">
        <v>48</v>
      </c>
      <c r="H16" s="8"/>
      <c r="I16" t="str">
        <f t="shared" si="0"/>
        <v>KIRPITCHNIKOVA Anastassia</v>
      </c>
      <c r="J16" t="str">
        <f t="shared" si="1"/>
        <v>Anastassia</v>
      </c>
      <c r="K16" t="str">
        <f t="shared" si="2"/>
        <v xml:space="preserve">KIRPITCHNIKOVA </v>
      </c>
      <c r="L16" t="str">
        <f t="shared" si="3"/>
        <v>Anastassia Kirpitchnikova</v>
      </c>
      <c r="M16" t="str">
        <f t="shared" si="4"/>
        <v>RUS</v>
      </c>
      <c r="N16" s="23">
        <v>43608</v>
      </c>
      <c r="O16" t="s">
        <v>296</v>
      </c>
      <c r="P16" t="s">
        <v>297</v>
      </c>
      <c r="Q16">
        <v>10</v>
      </c>
      <c r="R16" t="s">
        <v>298</v>
      </c>
      <c r="S16" t="s">
        <v>299</v>
      </c>
      <c r="T16">
        <v>101</v>
      </c>
      <c r="U16">
        <f t="shared" si="5"/>
        <v>7467.4500000000007</v>
      </c>
      <c r="V16" t="str">
        <f t="shared" si="6"/>
        <v>15</v>
      </c>
    </row>
    <row r="17" spans="1:22" x14ac:dyDescent="0.25">
      <c r="A17" s="18" t="s">
        <v>49</v>
      </c>
      <c r="B17" s="18"/>
      <c r="C17" s="6">
        <v>2002</v>
      </c>
      <c r="D17" s="7" t="s">
        <v>10</v>
      </c>
      <c r="E17" s="7" t="s">
        <v>50</v>
      </c>
      <c r="F17" s="9" t="s">
        <v>51</v>
      </c>
      <c r="G17" s="10" t="s">
        <v>52</v>
      </c>
      <c r="H17" s="8"/>
      <c r="I17" t="str">
        <f t="shared" si="0"/>
        <v>SIX Claire</v>
      </c>
      <c r="J17" t="str">
        <f t="shared" si="1"/>
        <v>Claire</v>
      </c>
      <c r="K17" t="str">
        <f t="shared" si="2"/>
        <v xml:space="preserve">SIX </v>
      </c>
      <c r="L17" t="str">
        <f t="shared" si="3"/>
        <v>Claire Six</v>
      </c>
      <c r="M17" t="str">
        <f t="shared" si="4"/>
        <v>FRA</v>
      </c>
      <c r="N17" s="23">
        <v>43608</v>
      </c>
      <c r="O17" t="s">
        <v>296</v>
      </c>
      <c r="P17" t="s">
        <v>297</v>
      </c>
      <c r="Q17">
        <v>10</v>
      </c>
      <c r="R17" t="s">
        <v>298</v>
      </c>
      <c r="S17" t="s">
        <v>299</v>
      </c>
      <c r="T17">
        <v>101</v>
      </c>
      <c r="U17">
        <f t="shared" si="5"/>
        <v>7478.25</v>
      </c>
      <c r="V17" t="str">
        <f t="shared" si="6"/>
        <v>16</v>
      </c>
    </row>
    <row r="18" spans="1:22" x14ac:dyDescent="0.25">
      <c r="A18" s="18" t="s">
        <v>53</v>
      </c>
      <c r="B18" s="18"/>
      <c r="C18" s="6">
        <v>2000</v>
      </c>
      <c r="D18" s="7" t="s">
        <v>10</v>
      </c>
      <c r="E18" s="7" t="s">
        <v>26</v>
      </c>
      <c r="F18" s="9" t="s">
        <v>54</v>
      </c>
      <c r="G18" s="10" t="s">
        <v>55</v>
      </c>
      <c r="H18" s="8"/>
      <c r="I18" t="str">
        <f t="shared" si="0"/>
        <v>FAVE Anna</v>
      </c>
      <c r="J18" t="str">
        <f t="shared" si="1"/>
        <v>Anna</v>
      </c>
      <c r="K18" t="str">
        <f t="shared" si="2"/>
        <v xml:space="preserve">FAVE </v>
      </c>
      <c r="L18" t="str">
        <f t="shared" si="3"/>
        <v>Anna Fave</v>
      </c>
      <c r="M18" t="str">
        <f t="shared" si="4"/>
        <v>FRA</v>
      </c>
      <c r="N18" s="23">
        <v>43608</v>
      </c>
      <c r="O18" t="s">
        <v>296</v>
      </c>
      <c r="P18" t="s">
        <v>297</v>
      </c>
      <c r="Q18">
        <v>10</v>
      </c>
      <c r="R18" t="s">
        <v>298</v>
      </c>
      <c r="S18" t="s">
        <v>299</v>
      </c>
      <c r="T18">
        <v>101</v>
      </c>
      <c r="U18">
        <f t="shared" si="5"/>
        <v>7484.41</v>
      </c>
      <c r="V18" t="str">
        <f t="shared" si="6"/>
        <v>17</v>
      </c>
    </row>
    <row r="19" spans="1:22" x14ac:dyDescent="0.25">
      <c r="A19" s="18" t="s">
        <v>56</v>
      </c>
      <c r="B19" s="18"/>
      <c r="C19" s="6">
        <v>2001</v>
      </c>
      <c r="D19" s="7" t="s">
        <v>10</v>
      </c>
      <c r="E19" s="7" t="s">
        <v>57</v>
      </c>
      <c r="F19" s="9" t="s">
        <v>58</v>
      </c>
      <c r="G19" s="10" t="s">
        <v>59</v>
      </c>
      <c r="H19" s="8"/>
      <c r="I19" t="str">
        <f t="shared" si="0"/>
        <v>MAILLE Ilona</v>
      </c>
      <c r="J19" t="str">
        <f t="shared" si="1"/>
        <v>Ilona</v>
      </c>
      <c r="K19" t="str">
        <f t="shared" si="2"/>
        <v xml:space="preserve">MAILLE </v>
      </c>
      <c r="L19" t="str">
        <f t="shared" si="3"/>
        <v>Ilona Maille</v>
      </c>
      <c r="M19" t="str">
        <f t="shared" si="4"/>
        <v>FRA</v>
      </c>
      <c r="N19" s="23">
        <v>43608</v>
      </c>
      <c r="O19" t="s">
        <v>296</v>
      </c>
      <c r="P19" t="s">
        <v>297</v>
      </c>
      <c r="Q19">
        <v>10</v>
      </c>
      <c r="R19" t="s">
        <v>298</v>
      </c>
      <c r="S19" t="s">
        <v>299</v>
      </c>
      <c r="T19">
        <v>101</v>
      </c>
      <c r="U19">
        <f t="shared" si="5"/>
        <v>7501.3899999999994</v>
      </c>
      <c r="V19" t="str">
        <f t="shared" si="6"/>
        <v>18</v>
      </c>
    </row>
    <row r="20" spans="1:22" x14ac:dyDescent="0.25">
      <c r="A20" s="18" t="s">
        <v>60</v>
      </c>
      <c r="B20" s="18"/>
      <c r="C20" s="6">
        <v>1998</v>
      </c>
      <c r="D20" s="7" t="s">
        <v>4</v>
      </c>
      <c r="E20" s="8"/>
      <c r="F20" s="9" t="s">
        <v>61</v>
      </c>
      <c r="G20" s="8"/>
      <c r="H20" s="8"/>
      <c r="I20" t="str">
        <f t="shared" si="0"/>
        <v>STEL Serena</v>
      </c>
      <c r="J20" t="str">
        <f t="shared" si="1"/>
        <v>Serena</v>
      </c>
      <c r="K20" t="str">
        <f t="shared" si="2"/>
        <v xml:space="preserve">STEL </v>
      </c>
      <c r="L20" t="str">
        <f t="shared" si="3"/>
        <v>Serena Stel</v>
      </c>
      <c r="M20" t="str">
        <f t="shared" si="4"/>
        <v>NED</v>
      </c>
      <c r="N20" s="23">
        <v>43608</v>
      </c>
      <c r="O20" t="s">
        <v>296</v>
      </c>
      <c r="P20" t="s">
        <v>297</v>
      </c>
      <c r="Q20">
        <v>10</v>
      </c>
      <c r="R20" t="s">
        <v>298</v>
      </c>
      <c r="S20" t="s">
        <v>299</v>
      </c>
      <c r="T20">
        <v>101</v>
      </c>
      <c r="U20">
        <f t="shared" si="5"/>
        <v>7502.2799999999988</v>
      </c>
      <c r="V20" t="str">
        <f t="shared" si="6"/>
        <v>19</v>
      </c>
    </row>
    <row r="21" spans="1:22" x14ac:dyDescent="0.25">
      <c r="A21" s="18" t="s">
        <v>62</v>
      </c>
      <c r="B21" s="18"/>
      <c r="C21" s="6">
        <v>1998</v>
      </c>
      <c r="D21" s="7" t="s">
        <v>63</v>
      </c>
      <c r="E21" s="8"/>
      <c r="F21" s="9" t="s">
        <v>64</v>
      </c>
      <c r="G21" s="8"/>
      <c r="H21" s="8"/>
      <c r="I21" t="str">
        <f t="shared" si="0"/>
        <v>PANCHISHKO Krystyna</v>
      </c>
      <c r="J21" t="str">
        <f t="shared" si="1"/>
        <v>Krystyna</v>
      </c>
      <c r="K21" t="str">
        <f t="shared" si="2"/>
        <v xml:space="preserve">PANCHISHKO </v>
      </c>
      <c r="L21" t="str">
        <f t="shared" si="3"/>
        <v>Krystyna Panchishko</v>
      </c>
      <c r="M21" t="str">
        <f t="shared" si="4"/>
        <v>UKR</v>
      </c>
      <c r="N21" s="23">
        <v>43608</v>
      </c>
      <c r="O21" t="s">
        <v>296</v>
      </c>
      <c r="P21" t="s">
        <v>297</v>
      </c>
      <c r="Q21">
        <v>10</v>
      </c>
      <c r="R21" t="s">
        <v>298</v>
      </c>
      <c r="S21" t="s">
        <v>299</v>
      </c>
      <c r="T21">
        <v>101</v>
      </c>
      <c r="U21">
        <f t="shared" si="5"/>
        <v>7510.72</v>
      </c>
      <c r="V21" t="str">
        <f t="shared" si="6"/>
        <v>20</v>
      </c>
    </row>
    <row r="22" spans="1:22" x14ac:dyDescent="0.25">
      <c r="A22" s="18" t="s">
        <v>65</v>
      </c>
      <c r="B22" s="18"/>
      <c r="C22" s="6">
        <v>2003</v>
      </c>
      <c r="D22" s="7" t="s">
        <v>10</v>
      </c>
      <c r="E22" s="7" t="s">
        <v>66</v>
      </c>
      <c r="F22" s="9" t="s">
        <v>67</v>
      </c>
      <c r="G22" s="10" t="s">
        <v>68</v>
      </c>
      <c r="H22" s="8"/>
      <c r="I22" t="str">
        <f t="shared" si="0"/>
        <v>CATTEAU Madelon</v>
      </c>
      <c r="J22" t="str">
        <f t="shared" si="1"/>
        <v>Madelon</v>
      </c>
      <c r="K22" t="str">
        <f t="shared" si="2"/>
        <v xml:space="preserve">CATTEAU </v>
      </c>
      <c r="L22" t="str">
        <f t="shared" si="3"/>
        <v>Madelon Catteau</v>
      </c>
      <c r="M22" t="str">
        <f t="shared" si="4"/>
        <v>FRA</v>
      </c>
      <c r="N22" s="23">
        <v>43608</v>
      </c>
      <c r="O22" t="s">
        <v>296</v>
      </c>
      <c r="P22" t="s">
        <v>297</v>
      </c>
      <c r="Q22">
        <v>10</v>
      </c>
      <c r="R22" t="s">
        <v>298</v>
      </c>
      <c r="S22" t="s">
        <v>299</v>
      </c>
      <c r="T22">
        <v>101</v>
      </c>
      <c r="U22">
        <f t="shared" si="5"/>
        <v>7510.85</v>
      </c>
      <c r="V22" t="str">
        <f t="shared" si="6"/>
        <v>21</v>
      </c>
    </row>
    <row r="23" spans="1:22" x14ac:dyDescent="0.25">
      <c r="A23" s="18" t="s">
        <v>69</v>
      </c>
      <c r="B23" s="18"/>
      <c r="C23" s="6">
        <v>1995</v>
      </c>
      <c r="D23" s="7" t="s">
        <v>70</v>
      </c>
      <c r="E23" s="8"/>
      <c r="F23" s="9" t="s">
        <v>71</v>
      </c>
      <c r="G23" s="8"/>
      <c r="H23" s="8"/>
      <c r="I23" t="str">
        <f t="shared" si="0"/>
        <v>BURSKA Justyna</v>
      </c>
      <c r="J23" t="str">
        <f t="shared" si="1"/>
        <v>Justyna</v>
      </c>
      <c r="K23" t="str">
        <f t="shared" si="2"/>
        <v xml:space="preserve">BURSKA </v>
      </c>
      <c r="L23" t="str">
        <f t="shared" si="3"/>
        <v>Justyna Burska</v>
      </c>
      <c r="M23" t="str">
        <f t="shared" si="4"/>
        <v>POL</v>
      </c>
      <c r="N23" s="23">
        <v>43608</v>
      </c>
      <c r="O23" t="s">
        <v>296</v>
      </c>
      <c r="P23" t="s">
        <v>297</v>
      </c>
      <c r="Q23">
        <v>10</v>
      </c>
      <c r="R23" t="s">
        <v>298</v>
      </c>
      <c r="S23" t="s">
        <v>299</v>
      </c>
      <c r="T23">
        <v>101</v>
      </c>
      <c r="U23">
        <f t="shared" si="5"/>
        <v>7527.83</v>
      </c>
      <c r="V23" t="str">
        <f t="shared" si="6"/>
        <v>22</v>
      </c>
    </row>
    <row r="24" spans="1:22" x14ac:dyDescent="0.25">
      <c r="A24" s="18" t="s">
        <v>72</v>
      </c>
      <c r="B24" s="18"/>
      <c r="C24" s="6">
        <v>2000</v>
      </c>
      <c r="D24" s="7" t="s">
        <v>73</v>
      </c>
      <c r="E24" s="8"/>
      <c r="F24" s="9" t="s">
        <v>74</v>
      </c>
      <c r="G24" s="8"/>
      <c r="H24" s="8"/>
      <c r="I24" t="str">
        <f t="shared" si="0"/>
        <v>ARMSTRONG Madisyn</v>
      </c>
      <c r="J24" t="str">
        <f t="shared" si="1"/>
        <v>Madisyn</v>
      </c>
      <c r="K24" t="str">
        <f t="shared" si="2"/>
        <v xml:space="preserve">ARMSTRONG </v>
      </c>
      <c r="L24" t="str">
        <f t="shared" si="3"/>
        <v>Madisyn Armstrong</v>
      </c>
      <c r="M24" t="str">
        <f t="shared" si="4"/>
        <v>AUS</v>
      </c>
      <c r="N24" s="23">
        <v>43608</v>
      </c>
      <c r="O24" t="s">
        <v>296</v>
      </c>
      <c r="P24" t="s">
        <v>297</v>
      </c>
      <c r="Q24">
        <v>10</v>
      </c>
      <c r="R24" t="s">
        <v>298</v>
      </c>
      <c r="S24" t="s">
        <v>299</v>
      </c>
      <c r="T24">
        <v>101</v>
      </c>
      <c r="U24">
        <f t="shared" si="5"/>
        <v>7532.0199999999995</v>
      </c>
      <c r="V24" t="str">
        <f t="shared" si="6"/>
        <v>23</v>
      </c>
    </row>
    <row r="25" spans="1:22" x14ac:dyDescent="0.25">
      <c r="A25" s="18" t="s">
        <v>75</v>
      </c>
      <c r="B25" s="18"/>
      <c r="C25" s="6">
        <v>2002</v>
      </c>
      <c r="D25" s="7" t="s">
        <v>10</v>
      </c>
      <c r="E25" s="7" t="s">
        <v>76</v>
      </c>
      <c r="F25" s="9" t="s">
        <v>77</v>
      </c>
      <c r="G25" s="10" t="s">
        <v>78</v>
      </c>
      <c r="H25" s="8"/>
      <c r="I25" t="str">
        <f t="shared" si="0"/>
        <v>HUET Helvina</v>
      </c>
      <c r="J25" t="str">
        <f t="shared" si="1"/>
        <v>Helvina</v>
      </c>
      <c r="K25" t="str">
        <f t="shared" si="2"/>
        <v xml:space="preserve">HUET </v>
      </c>
      <c r="L25" t="str">
        <f t="shared" si="3"/>
        <v>Helvina Huet</v>
      </c>
      <c r="M25" t="str">
        <f t="shared" si="4"/>
        <v>FRA</v>
      </c>
      <c r="N25" s="23">
        <v>43608</v>
      </c>
      <c r="O25" t="s">
        <v>296</v>
      </c>
      <c r="P25" t="s">
        <v>297</v>
      </c>
      <c r="Q25">
        <v>10</v>
      </c>
      <c r="R25" t="s">
        <v>298</v>
      </c>
      <c r="S25" t="s">
        <v>299</v>
      </c>
      <c r="T25">
        <v>101</v>
      </c>
      <c r="U25">
        <f t="shared" si="5"/>
        <v>7532.4999999999991</v>
      </c>
      <c r="V25" t="str">
        <f t="shared" si="6"/>
        <v>24</v>
      </c>
    </row>
    <row r="26" spans="1:22" x14ac:dyDescent="0.25">
      <c r="A26" s="18" t="s">
        <v>79</v>
      </c>
      <c r="B26" s="18"/>
      <c r="C26" s="6">
        <v>2001</v>
      </c>
      <c r="D26" s="7" t="s">
        <v>1</v>
      </c>
      <c r="E26" s="8"/>
      <c r="F26" s="9" t="s">
        <v>80</v>
      </c>
      <c r="G26" s="8"/>
      <c r="H26" s="8"/>
      <c r="I26" t="str">
        <f t="shared" si="0"/>
        <v>GOYANES GARCIA Carla</v>
      </c>
      <c r="J26" t="str">
        <f t="shared" si="1"/>
        <v>Carla</v>
      </c>
      <c r="K26" t="str">
        <f t="shared" si="2"/>
        <v xml:space="preserve">GOYANES GARCIA </v>
      </c>
      <c r="L26" t="str">
        <f t="shared" si="3"/>
        <v>Carla Goyanes Garcia</v>
      </c>
      <c r="M26" t="str">
        <f t="shared" si="4"/>
        <v>ESP</v>
      </c>
      <c r="N26" s="23">
        <v>43608</v>
      </c>
      <c r="O26" t="s">
        <v>296</v>
      </c>
      <c r="P26" t="s">
        <v>297</v>
      </c>
      <c r="Q26">
        <v>10</v>
      </c>
      <c r="R26" t="s">
        <v>298</v>
      </c>
      <c r="S26" t="s">
        <v>299</v>
      </c>
      <c r="T26">
        <v>101</v>
      </c>
      <c r="U26">
        <f t="shared" si="5"/>
        <v>7583.9400000000005</v>
      </c>
      <c r="V26" t="str">
        <f t="shared" si="6"/>
        <v>25</v>
      </c>
    </row>
    <row r="27" spans="1:22" x14ac:dyDescent="0.25">
      <c r="A27" s="18" t="s">
        <v>81</v>
      </c>
      <c r="B27" s="18"/>
      <c r="C27" s="6">
        <v>2002</v>
      </c>
      <c r="D27" s="7" t="s">
        <v>10</v>
      </c>
      <c r="E27" s="7" t="s">
        <v>46</v>
      </c>
      <c r="F27" s="9" t="s">
        <v>82</v>
      </c>
      <c r="G27" s="10" t="s">
        <v>83</v>
      </c>
      <c r="H27" s="8"/>
      <c r="I27" t="str">
        <f t="shared" si="0"/>
        <v>ONOLFO Emma</v>
      </c>
      <c r="J27" t="str">
        <f t="shared" si="1"/>
        <v>Emma</v>
      </c>
      <c r="K27" t="str">
        <f t="shared" si="2"/>
        <v xml:space="preserve">ONOLFO </v>
      </c>
      <c r="L27" t="str">
        <f t="shared" si="3"/>
        <v>Emma Onolfo</v>
      </c>
      <c r="M27" t="str">
        <f t="shared" si="4"/>
        <v>FRA</v>
      </c>
      <c r="N27" s="23">
        <v>43608</v>
      </c>
      <c r="O27" t="s">
        <v>296</v>
      </c>
      <c r="P27" t="s">
        <v>297</v>
      </c>
      <c r="Q27">
        <v>10</v>
      </c>
      <c r="R27" t="s">
        <v>298</v>
      </c>
      <c r="S27" t="s">
        <v>299</v>
      </c>
      <c r="T27">
        <v>101</v>
      </c>
      <c r="U27">
        <f t="shared" si="5"/>
        <v>7619.17</v>
      </c>
      <c r="V27" t="str">
        <f t="shared" si="6"/>
        <v>26</v>
      </c>
    </row>
    <row r="28" spans="1:22" x14ac:dyDescent="0.25">
      <c r="A28" s="18" t="s">
        <v>84</v>
      </c>
      <c r="B28" s="18"/>
      <c r="C28" s="6">
        <v>2000</v>
      </c>
      <c r="D28" s="7" t="s">
        <v>10</v>
      </c>
      <c r="E28" s="7" t="s">
        <v>85</v>
      </c>
      <c r="F28" s="9" t="s">
        <v>86</v>
      </c>
      <c r="G28" s="10" t="s">
        <v>87</v>
      </c>
      <c r="H28" s="8"/>
      <c r="I28" t="str">
        <f t="shared" si="0"/>
        <v>HOULLIER Elise</v>
      </c>
      <c r="J28" t="str">
        <f t="shared" si="1"/>
        <v>Elise</v>
      </c>
      <c r="K28" t="str">
        <f t="shared" si="2"/>
        <v xml:space="preserve">HOULLIER </v>
      </c>
      <c r="L28" t="str">
        <f t="shared" si="3"/>
        <v>Elise Houllier</v>
      </c>
      <c r="M28" t="str">
        <f t="shared" si="4"/>
        <v>FRA</v>
      </c>
      <c r="N28" s="23">
        <v>43608</v>
      </c>
      <c r="O28" t="s">
        <v>296</v>
      </c>
      <c r="P28" t="s">
        <v>297</v>
      </c>
      <c r="Q28">
        <v>10</v>
      </c>
      <c r="R28" t="s">
        <v>298</v>
      </c>
      <c r="S28" t="s">
        <v>299</v>
      </c>
      <c r="T28">
        <v>101</v>
      </c>
      <c r="U28">
        <f t="shared" si="5"/>
        <v>7684.04</v>
      </c>
      <c r="V28" t="str">
        <f t="shared" si="6"/>
        <v>27</v>
      </c>
    </row>
    <row r="29" spans="1:22" x14ac:dyDescent="0.25">
      <c r="A29" s="18" t="s">
        <v>88</v>
      </c>
      <c r="B29" s="18"/>
      <c r="C29" s="6">
        <v>2002</v>
      </c>
      <c r="D29" s="7" t="s">
        <v>73</v>
      </c>
      <c r="E29" s="8"/>
      <c r="F29" s="9" t="s">
        <v>89</v>
      </c>
      <c r="G29" s="8"/>
      <c r="H29" s="8"/>
      <c r="I29" t="str">
        <f t="shared" si="0"/>
        <v>GREEN Chloe</v>
      </c>
      <c r="J29" t="str">
        <f t="shared" si="1"/>
        <v>Chloe</v>
      </c>
      <c r="K29" t="str">
        <f t="shared" si="2"/>
        <v xml:space="preserve">GREEN </v>
      </c>
      <c r="L29" t="str">
        <f t="shared" si="3"/>
        <v>Chloe Green</v>
      </c>
      <c r="M29" t="str">
        <f t="shared" si="4"/>
        <v>AUS</v>
      </c>
      <c r="N29" s="23">
        <v>43608</v>
      </c>
      <c r="O29" t="s">
        <v>296</v>
      </c>
      <c r="P29" t="s">
        <v>297</v>
      </c>
      <c r="Q29">
        <v>10</v>
      </c>
      <c r="R29" t="s">
        <v>298</v>
      </c>
      <c r="S29" t="s">
        <v>299</v>
      </c>
      <c r="T29">
        <v>101</v>
      </c>
      <c r="U29">
        <f t="shared" si="5"/>
        <v>7691.66</v>
      </c>
      <c r="V29" t="str">
        <f t="shared" si="6"/>
        <v>28</v>
      </c>
    </row>
    <row r="30" spans="1:22" x14ac:dyDescent="0.25">
      <c r="A30" s="18" t="s">
        <v>90</v>
      </c>
      <c r="B30" s="18"/>
      <c r="C30" s="6">
        <v>2001</v>
      </c>
      <c r="D30" s="7" t="s">
        <v>1</v>
      </c>
      <c r="E30" s="8"/>
      <c r="F30" s="9" t="s">
        <v>91</v>
      </c>
      <c r="G30" s="8"/>
      <c r="H30" s="8"/>
      <c r="I30" t="str">
        <f t="shared" si="0"/>
        <v>GIRALT PIDEMONT Claudia</v>
      </c>
      <c r="J30" t="str">
        <f t="shared" si="1"/>
        <v>Claudia</v>
      </c>
      <c r="K30" t="str">
        <f t="shared" si="2"/>
        <v xml:space="preserve">GIRALT PIDEMONT </v>
      </c>
      <c r="L30" t="str">
        <f t="shared" si="3"/>
        <v>Claudia Giralt Pidemont</v>
      </c>
      <c r="M30" t="str">
        <f t="shared" si="4"/>
        <v>ESP</v>
      </c>
      <c r="N30" s="23">
        <v>43608</v>
      </c>
      <c r="O30" t="s">
        <v>296</v>
      </c>
      <c r="P30" t="s">
        <v>297</v>
      </c>
      <c r="Q30">
        <v>10</v>
      </c>
      <c r="R30" t="s">
        <v>298</v>
      </c>
      <c r="S30" t="s">
        <v>299</v>
      </c>
      <c r="T30">
        <v>101</v>
      </c>
      <c r="U30">
        <f t="shared" si="5"/>
        <v>7709.24</v>
      </c>
      <c r="V30" t="str">
        <f t="shared" si="6"/>
        <v>29</v>
      </c>
    </row>
    <row r="31" spans="1:22" x14ac:dyDescent="0.25">
      <c r="A31" s="18" t="s">
        <v>92</v>
      </c>
      <c r="B31" s="18"/>
      <c r="C31" s="6">
        <v>2000</v>
      </c>
      <c r="D31" s="7" t="s">
        <v>10</v>
      </c>
      <c r="E31" s="7" t="s">
        <v>93</v>
      </c>
      <c r="F31" s="9" t="s">
        <v>94</v>
      </c>
      <c r="G31" s="10" t="s">
        <v>95</v>
      </c>
      <c r="H31" s="8"/>
      <c r="I31" t="str">
        <f t="shared" si="0"/>
        <v>HEURTAUX Celia</v>
      </c>
      <c r="J31" t="str">
        <f t="shared" si="1"/>
        <v>Celia</v>
      </c>
      <c r="K31" t="str">
        <f t="shared" si="2"/>
        <v xml:space="preserve">HEURTAUX </v>
      </c>
      <c r="L31" t="str">
        <f t="shared" si="3"/>
        <v>Celia Heurtaux</v>
      </c>
      <c r="M31" t="str">
        <f t="shared" si="4"/>
        <v>FRA</v>
      </c>
      <c r="N31" s="23">
        <v>43608</v>
      </c>
      <c r="O31" t="s">
        <v>296</v>
      </c>
      <c r="P31" t="s">
        <v>297</v>
      </c>
      <c r="Q31">
        <v>10</v>
      </c>
      <c r="R31" t="s">
        <v>298</v>
      </c>
      <c r="S31" t="s">
        <v>299</v>
      </c>
      <c r="T31">
        <v>101</v>
      </c>
      <c r="U31">
        <f t="shared" si="5"/>
        <v>7710.87</v>
      </c>
      <c r="V31" t="str">
        <f t="shared" si="6"/>
        <v>30</v>
      </c>
    </row>
    <row r="32" spans="1:22" x14ac:dyDescent="0.25">
      <c r="A32" s="18" t="s">
        <v>96</v>
      </c>
      <c r="B32" s="18"/>
      <c r="C32" s="6">
        <v>2002</v>
      </c>
      <c r="D32" s="7" t="s">
        <v>7</v>
      </c>
      <c r="E32" s="8"/>
      <c r="F32" s="9" t="s">
        <v>97</v>
      </c>
      <c r="G32" s="8"/>
      <c r="H32" s="8"/>
      <c r="I32" t="str">
        <f t="shared" si="0"/>
        <v>MENDES Mariana</v>
      </c>
      <c r="J32" t="str">
        <f t="shared" si="1"/>
        <v>Mariana</v>
      </c>
      <c r="K32" t="str">
        <f t="shared" si="2"/>
        <v xml:space="preserve">MENDES </v>
      </c>
      <c r="L32" t="str">
        <f t="shared" si="3"/>
        <v>Mariana Mendes</v>
      </c>
      <c r="M32" t="str">
        <f t="shared" si="4"/>
        <v>POR</v>
      </c>
      <c r="N32" s="23">
        <v>43608</v>
      </c>
      <c r="O32" t="s">
        <v>296</v>
      </c>
      <c r="P32" t="s">
        <v>297</v>
      </c>
      <c r="Q32">
        <v>10</v>
      </c>
      <c r="R32" t="s">
        <v>298</v>
      </c>
      <c r="S32" t="s">
        <v>299</v>
      </c>
      <c r="T32">
        <v>101</v>
      </c>
      <c r="U32">
        <f t="shared" si="5"/>
        <v>7778.9799999999987</v>
      </c>
      <c r="V32" t="str">
        <f t="shared" si="6"/>
        <v>31</v>
      </c>
    </row>
    <row r="33" spans="1:22" x14ac:dyDescent="0.25">
      <c r="A33" s="18" t="s">
        <v>98</v>
      </c>
      <c r="B33" s="18"/>
      <c r="C33" s="6">
        <v>2000</v>
      </c>
      <c r="D33" s="7" t="s">
        <v>4</v>
      </c>
      <c r="E33" s="8"/>
      <c r="F33" s="9" t="s">
        <v>99</v>
      </c>
      <c r="G33" s="8"/>
      <c r="H33" s="8"/>
      <c r="I33" t="str">
        <f t="shared" si="0"/>
        <v>VAN DER MAST Marij</v>
      </c>
      <c r="J33" t="str">
        <f t="shared" si="1"/>
        <v>Marij</v>
      </c>
      <c r="K33" t="str">
        <f t="shared" si="2"/>
        <v xml:space="preserve">VAN DER MAST </v>
      </c>
      <c r="L33" t="str">
        <f t="shared" si="3"/>
        <v>Marij Van Der Mast</v>
      </c>
      <c r="M33" t="str">
        <f t="shared" si="4"/>
        <v>NED</v>
      </c>
      <c r="N33" s="23">
        <v>43608</v>
      </c>
      <c r="O33" t="s">
        <v>296</v>
      </c>
      <c r="P33" t="s">
        <v>297</v>
      </c>
      <c r="Q33">
        <v>10</v>
      </c>
      <c r="R33" t="s">
        <v>298</v>
      </c>
      <c r="S33" t="s">
        <v>299</v>
      </c>
      <c r="T33">
        <v>101</v>
      </c>
      <c r="U33">
        <f t="shared" si="5"/>
        <v>7810.869999999999</v>
      </c>
      <c r="V33" t="str">
        <f t="shared" si="6"/>
        <v>32</v>
      </c>
    </row>
    <row r="34" spans="1:22" x14ac:dyDescent="0.25">
      <c r="A34" s="18" t="s">
        <v>100</v>
      </c>
      <c r="B34" s="18"/>
      <c r="C34" s="6">
        <v>1991</v>
      </c>
      <c r="D34" s="7" t="s">
        <v>101</v>
      </c>
      <c r="E34" s="8"/>
      <c r="F34" s="9" t="s">
        <v>102</v>
      </c>
      <c r="G34" s="8"/>
      <c r="H34" s="8"/>
      <c r="I34" t="str">
        <f t="shared" si="0"/>
        <v>OESTRINGER Cherelle</v>
      </c>
      <c r="J34" t="str">
        <f t="shared" si="1"/>
        <v>Cherelle</v>
      </c>
      <c r="K34" t="str">
        <f t="shared" si="2"/>
        <v xml:space="preserve">OESTRINGER </v>
      </c>
      <c r="L34" t="str">
        <f t="shared" si="3"/>
        <v>Cherelle Oestringer</v>
      </c>
      <c r="M34" t="str">
        <f t="shared" si="4"/>
        <v>SUI</v>
      </c>
      <c r="N34" s="23">
        <v>43608</v>
      </c>
      <c r="O34" t="s">
        <v>296</v>
      </c>
      <c r="P34" t="s">
        <v>297</v>
      </c>
      <c r="Q34">
        <v>10</v>
      </c>
      <c r="R34" t="s">
        <v>298</v>
      </c>
      <c r="S34" t="s">
        <v>299</v>
      </c>
      <c r="T34">
        <v>101</v>
      </c>
      <c r="U34">
        <f t="shared" si="5"/>
        <v>7814.9699999999993</v>
      </c>
      <c r="V34" t="str">
        <f t="shared" si="6"/>
        <v>33</v>
      </c>
    </row>
    <row r="35" spans="1:22" x14ac:dyDescent="0.25">
      <c r="A35" s="18" t="s">
        <v>103</v>
      </c>
      <c r="B35" s="18"/>
      <c r="C35" s="6">
        <v>2000</v>
      </c>
      <c r="D35" s="7" t="s">
        <v>36</v>
      </c>
      <c r="E35" s="8"/>
      <c r="F35" s="9" t="s">
        <v>104</v>
      </c>
      <c r="G35" s="8"/>
      <c r="H35" s="8"/>
      <c r="I35" t="str">
        <f t="shared" si="0"/>
        <v>GIRLOANTA Eden</v>
      </c>
      <c r="J35" t="str">
        <f t="shared" si="1"/>
        <v>Eden</v>
      </c>
      <c r="K35" t="str">
        <f t="shared" si="2"/>
        <v xml:space="preserve">GIRLOANTA </v>
      </c>
      <c r="L35" t="str">
        <f t="shared" si="3"/>
        <v>Eden Girloanta</v>
      </c>
      <c r="M35" t="str">
        <f t="shared" si="4"/>
        <v>ISR</v>
      </c>
      <c r="N35" s="23">
        <v>43608</v>
      </c>
      <c r="O35" t="s">
        <v>296</v>
      </c>
      <c r="P35" t="s">
        <v>297</v>
      </c>
      <c r="Q35">
        <v>10</v>
      </c>
      <c r="R35" t="s">
        <v>298</v>
      </c>
      <c r="S35" t="s">
        <v>299</v>
      </c>
      <c r="T35">
        <v>101</v>
      </c>
      <c r="U35">
        <f t="shared" si="5"/>
        <v>7819.1299999999992</v>
      </c>
      <c r="V35" t="str">
        <f t="shared" si="6"/>
        <v>34</v>
      </c>
    </row>
    <row r="36" spans="1:22" x14ac:dyDescent="0.25">
      <c r="A36" s="18" t="s">
        <v>105</v>
      </c>
      <c r="B36" s="18"/>
      <c r="C36" s="6">
        <v>2002</v>
      </c>
      <c r="D36" s="7" t="s">
        <v>10</v>
      </c>
      <c r="E36" s="7" t="s">
        <v>93</v>
      </c>
      <c r="F36" s="9" t="s">
        <v>106</v>
      </c>
      <c r="G36" s="10" t="s">
        <v>107</v>
      </c>
      <c r="H36" s="8"/>
      <c r="I36" t="str">
        <f t="shared" si="0"/>
        <v>BARNIET Lou-Anne</v>
      </c>
      <c r="J36" t="str">
        <f t="shared" si="1"/>
        <v>Lou-Anne</v>
      </c>
      <c r="K36" t="str">
        <f t="shared" si="2"/>
        <v xml:space="preserve">BARNIET </v>
      </c>
      <c r="L36" t="str">
        <f t="shared" si="3"/>
        <v>Lou-Anne Barniet</v>
      </c>
      <c r="M36" t="str">
        <f t="shared" si="4"/>
        <v>FRA</v>
      </c>
      <c r="N36" s="23">
        <v>43608</v>
      </c>
      <c r="O36" t="s">
        <v>296</v>
      </c>
      <c r="P36" t="s">
        <v>297</v>
      </c>
      <c r="Q36">
        <v>10</v>
      </c>
      <c r="R36" t="s">
        <v>298</v>
      </c>
      <c r="S36" t="s">
        <v>299</v>
      </c>
      <c r="T36">
        <v>101</v>
      </c>
      <c r="U36">
        <f t="shared" si="5"/>
        <v>7881.4799999999987</v>
      </c>
      <c r="V36" t="str">
        <f t="shared" si="6"/>
        <v>35</v>
      </c>
    </row>
    <row r="37" spans="1:22" x14ac:dyDescent="0.25">
      <c r="A37" s="18" t="s">
        <v>108</v>
      </c>
      <c r="B37" s="18"/>
      <c r="C37" s="6">
        <v>2000</v>
      </c>
      <c r="D37" s="7" t="s">
        <v>10</v>
      </c>
      <c r="E37" s="7" t="s">
        <v>26</v>
      </c>
      <c r="F37" s="9" t="s">
        <v>109</v>
      </c>
      <c r="G37" s="10" t="s">
        <v>110</v>
      </c>
      <c r="H37" s="8"/>
      <c r="I37" t="str">
        <f t="shared" si="0"/>
        <v>NUNES Nolwenn</v>
      </c>
      <c r="J37" t="str">
        <f t="shared" si="1"/>
        <v>Nolwenn</v>
      </c>
      <c r="K37" t="str">
        <f t="shared" si="2"/>
        <v xml:space="preserve">NUNES </v>
      </c>
      <c r="L37" t="str">
        <f t="shared" si="3"/>
        <v>Nolwenn Nunes</v>
      </c>
      <c r="M37" t="str">
        <f t="shared" si="4"/>
        <v>FRA</v>
      </c>
      <c r="N37" s="23">
        <v>43608</v>
      </c>
      <c r="O37" t="s">
        <v>296</v>
      </c>
      <c r="P37" t="s">
        <v>297</v>
      </c>
      <c r="Q37">
        <v>10</v>
      </c>
      <c r="R37" t="s">
        <v>298</v>
      </c>
      <c r="S37" t="s">
        <v>299</v>
      </c>
      <c r="T37">
        <v>101</v>
      </c>
      <c r="U37">
        <f t="shared" si="5"/>
        <v>7923.1400000000012</v>
      </c>
      <c r="V37" t="str">
        <f t="shared" si="6"/>
        <v>36</v>
      </c>
    </row>
    <row r="38" spans="1:22" x14ac:dyDescent="0.25">
      <c r="A38" s="18" t="s">
        <v>111</v>
      </c>
      <c r="B38" s="18"/>
      <c r="C38" s="6">
        <v>2002</v>
      </c>
      <c r="D38" s="7" t="s">
        <v>10</v>
      </c>
      <c r="E38" s="7" t="s">
        <v>112</v>
      </c>
      <c r="F38" s="9" t="s">
        <v>113</v>
      </c>
      <c r="G38" s="10" t="s">
        <v>114</v>
      </c>
      <c r="H38" s="8"/>
      <c r="I38" t="str">
        <f t="shared" si="0"/>
        <v>VEREECKE Céleste</v>
      </c>
      <c r="J38" t="str">
        <f t="shared" si="1"/>
        <v>Céleste</v>
      </c>
      <c r="K38" t="str">
        <f t="shared" si="2"/>
        <v xml:space="preserve">VEREECKE </v>
      </c>
      <c r="L38" t="str">
        <f t="shared" si="3"/>
        <v>Céleste Vereecke</v>
      </c>
      <c r="M38" t="str">
        <f t="shared" si="4"/>
        <v>FRA</v>
      </c>
      <c r="N38" s="23">
        <v>43608</v>
      </c>
      <c r="O38" t="s">
        <v>296</v>
      </c>
      <c r="P38" t="s">
        <v>297</v>
      </c>
      <c r="Q38">
        <v>10</v>
      </c>
      <c r="R38" t="s">
        <v>298</v>
      </c>
      <c r="S38" t="s">
        <v>299</v>
      </c>
      <c r="T38">
        <v>101</v>
      </c>
      <c r="U38">
        <f t="shared" si="5"/>
        <v>7926.13</v>
      </c>
      <c r="V38" t="str">
        <f t="shared" si="6"/>
        <v>37</v>
      </c>
    </row>
    <row r="39" spans="1:22" x14ac:dyDescent="0.25">
      <c r="A39" s="18" t="s">
        <v>115</v>
      </c>
      <c r="B39" s="18"/>
      <c r="C39" s="6">
        <v>2003</v>
      </c>
      <c r="D39" s="7" t="s">
        <v>116</v>
      </c>
      <c r="E39" s="8"/>
      <c r="F39" s="9" t="s">
        <v>117</v>
      </c>
      <c r="G39" s="8"/>
      <c r="H39" s="8"/>
      <c r="I39" t="str">
        <f t="shared" si="0"/>
        <v>SPANU Clara Andreea</v>
      </c>
      <c r="J39" t="str">
        <f t="shared" si="1"/>
        <v>Andreea</v>
      </c>
      <c r="K39" t="str">
        <f t="shared" si="2"/>
        <v xml:space="preserve">SPANU Clara </v>
      </c>
      <c r="L39" t="str">
        <f t="shared" si="3"/>
        <v>Andreea Spanu Clara</v>
      </c>
      <c r="M39" t="str">
        <f t="shared" si="4"/>
        <v>ROU</v>
      </c>
      <c r="N39" s="23">
        <v>43608</v>
      </c>
      <c r="O39" t="s">
        <v>296</v>
      </c>
      <c r="P39" t="s">
        <v>297</v>
      </c>
      <c r="Q39">
        <v>10</v>
      </c>
      <c r="R39" t="s">
        <v>298</v>
      </c>
      <c r="S39" t="s">
        <v>299</v>
      </c>
      <c r="T39">
        <v>101</v>
      </c>
      <c r="U39">
        <f t="shared" si="5"/>
        <v>7952.9400000000005</v>
      </c>
      <c r="V39" t="str">
        <f t="shared" si="6"/>
        <v>38</v>
      </c>
    </row>
    <row r="40" spans="1:22" x14ac:dyDescent="0.25">
      <c r="A40" s="18" t="s">
        <v>118</v>
      </c>
      <c r="B40" s="18"/>
      <c r="C40" s="6">
        <v>2001</v>
      </c>
      <c r="D40" s="7" t="s">
        <v>119</v>
      </c>
      <c r="E40" s="8"/>
      <c r="F40" s="9" t="s">
        <v>120</v>
      </c>
      <c r="G40" s="8"/>
      <c r="H40" s="8"/>
      <c r="I40" t="str">
        <f t="shared" si="0"/>
        <v>MIJIC Petra</v>
      </c>
      <c r="J40" t="str">
        <f t="shared" si="1"/>
        <v>Petra</v>
      </c>
      <c r="K40" t="str">
        <f t="shared" si="2"/>
        <v xml:space="preserve">MIJIC </v>
      </c>
      <c r="L40" t="str">
        <f t="shared" si="3"/>
        <v>Petra Mijic</v>
      </c>
      <c r="M40" t="str">
        <f t="shared" si="4"/>
        <v>CRO</v>
      </c>
      <c r="N40" s="23">
        <v>43608</v>
      </c>
      <c r="O40" t="s">
        <v>296</v>
      </c>
      <c r="P40" t="s">
        <v>297</v>
      </c>
      <c r="Q40">
        <v>10</v>
      </c>
      <c r="R40" t="s">
        <v>298</v>
      </c>
      <c r="S40" t="s">
        <v>299</v>
      </c>
      <c r="T40">
        <v>101</v>
      </c>
      <c r="U40">
        <f t="shared" si="5"/>
        <v>7955.99</v>
      </c>
      <c r="V40" t="str">
        <f t="shared" si="6"/>
        <v>39</v>
      </c>
    </row>
    <row r="41" spans="1:22" x14ac:dyDescent="0.25">
      <c r="A41" s="18" t="s">
        <v>121</v>
      </c>
      <c r="B41" s="18"/>
      <c r="C41" s="6">
        <v>2003</v>
      </c>
      <c r="D41" s="7" t="s">
        <v>10</v>
      </c>
      <c r="E41" s="7" t="s">
        <v>122</v>
      </c>
      <c r="F41" s="9" t="s">
        <v>123</v>
      </c>
      <c r="G41" s="10" t="s">
        <v>124</v>
      </c>
      <c r="H41" s="8"/>
      <c r="I41" t="str">
        <f t="shared" si="0"/>
        <v>CULTY Louise</v>
      </c>
      <c r="J41" t="str">
        <f t="shared" si="1"/>
        <v>Louise</v>
      </c>
      <c r="K41" t="str">
        <f t="shared" si="2"/>
        <v xml:space="preserve">CULTY </v>
      </c>
      <c r="L41" t="str">
        <f t="shared" si="3"/>
        <v>Louise Culty</v>
      </c>
      <c r="M41" t="str">
        <f t="shared" si="4"/>
        <v>FRA</v>
      </c>
      <c r="N41" s="23">
        <v>43608</v>
      </c>
      <c r="O41" t="s">
        <v>296</v>
      </c>
      <c r="P41" t="s">
        <v>297</v>
      </c>
      <c r="Q41">
        <v>10</v>
      </c>
      <c r="R41" t="s">
        <v>298</v>
      </c>
      <c r="S41" t="s">
        <v>299</v>
      </c>
      <c r="T41">
        <v>101</v>
      </c>
      <c r="U41">
        <f t="shared" si="5"/>
        <v>7960.2699999999995</v>
      </c>
      <c r="V41" t="str">
        <f t="shared" si="6"/>
        <v>40</v>
      </c>
    </row>
    <row r="42" spans="1:22" x14ac:dyDescent="0.25">
      <c r="A42" s="18" t="s">
        <v>125</v>
      </c>
      <c r="B42" s="18"/>
      <c r="C42" s="6">
        <v>2000</v>
      </c>
      <c r="D42" s="7" t="s">
        <v>42</v>
      </c>
      <c r="E42" s="8"/>
      <c r="F42" s="9" t="s">
        <v>126</v>
      </c>
      <c r="G42" s="8"/>
      <c r="H42" s="8"/>
      <c r="I42" t="str">
        <f t="shared" si="0"/>
        <v>SANDERSON Kate</v>
      </c>
      <c r="J42" t="str">
        <f t="shared" si="1"/>
        <v>Kate</v>
      </c>
      <c r="K42" t="str">
        <f t="shared" si="2"/>
        <v xml:space="preserve">SANDERSON </v>
      </c>
      <c r="L42" t="str">
        <f t="shared" si="3"/>
        <v>Kate Sanderson</v>
      </c>
      <c r="M42" t="str">
        <f t="shared" si="4"/>
        <v>CAN</v>
      </c>
      <c r="N42" s="23">
        <v>43608</v>
      </c>
      <c r="O42" t="s">
        <v>296</v>
      </c>
      <c r="P42" t="s">
        <v>297</v>
      </c>
      <c r="Q42">
        <v>10</v>
      </c>
      <c r="R42" t="s">
        <v>298</v>
      </c>
      <c r="S42" t="s">
        <v>299</v>
      </c>
      <c r="T42">
        <v>101</v>
      </c>
      <c r="U42">
        <f t="shared" si="5"/>
        <v>7975.58</v>
      </c>
      <c r="V42" t="str">
        <f t="shared" si="6"/>
        <v>41</v>
      </c>
    </row>
    <row r="43" spans="1:22" x14ac:dyDescent="0.25">
      <c r="A43" s="18" t="s">
        <v>127</v>
      </c>
      <c r="B43" s="18"/>
      <c r="C43" s="6">
        <v>2003</v>
      </c>
      <c r="D43" s="7" t="s">
        <v>10</v>
      </c>
      <c r="E43" s="7" t="s">
        <v>76</v>
      </c>
      <c r="F43" s="9" t="s">
        <v>128</v>
      </c>
      <c r="G43" s="10" t="s">
        <v>129</v>
      </c>
      <c r="H43" s="8"/>
      <c r="I43" t="str">
        <f t="shared" si="0"/>
        <v>BATAILLE Alice</v>
      </c>
      <c r="J43" t="str">
        <f t="shared" si="1"/>
        <v>Alice</v>
      </c>
      <c r="K43" t="str">
        <f t="shared" si="2"/>
        <v xml:space="preserve">BATAILLE </v>
      </c>
      <c r="L43" t="str">
        <f t="shared" si="3"/>
        <v>Alice Bataille</v>
      </c>
      <c r="M43" t="str">
        <f t="shared" si="4"/>
        <v>FRA</v>
      </c>
      <c r="N43" s="23">
        <v>43608</v>
      </c>
      <c r="O43" t="s">
        <v>296</v>
      </c>
      <c r="P43" t="s">
        <v>297</v>
      </c>
      <c r="Q43">
        <v>10</v>
      </c>
      <c r="R43" t="s">
        <v>298</v>
      </c>
      <c r="S43" t="s">
        <v>299</v>
      </c>
      <c r="T43">
        <v>101</v>
      </c>
      <c r="U43">
        <f t="shared" si="5"/>
        <v>8010.39</v>
      </c>
      <c r="V43" t="str">
        <f t="shared" si="6"/>
        <v>42</v>
      </c>
    </row>
    <row r="44" spans="1:22" x14ac:dyDescent="0.25">
      <c r="A44" s="18" t="s">
        <v>130</v>
      </c>
      <c r="B44" s="18"/>
      <c r="C44" s="6">
        <v>2003</v>
      </c>
      <c r="D44" s="7" t="s">
        <v>10</v>
      </c>
      <c r="E44" s="7" t="s">
        <v>131</v>
      </c>
      <c r="F44" s="9" t="s">
        <v>132</v>
      </c>
      <c r="G44" s="10" t="s">
        <v>133</v>
      </c>
      <c r="H44" s="8"/>
      <c r="I44" t="str">
        <f t="shared" si="0"/>
        <v>BOULIANNE Mélie</v>
      </c>
      <c r="J44" t="str">
        <f t="shared" si="1"/>
        <v>Mélie</v>
      </c>
      <c r="K44" t="str">
        <f t="shared" si="2"/>
        <v xml:space="preserve">BOULIANNE </v>
      </c>
      <c r="L44" t="str">
        <f t="shared" si="3"/>
        <v>Mélie Boulianne</v>
      </c>
      <c r="M44" t="str">
        <f t="shared" si="4"/>
        <v>FRA</v>
      </c>
      <c r="N44" s="23">
        <v>43608</v>
      </c>
      <c r="O44" t="s">
        <v>296</v>
      </c>
      <c r="P44" t="s">
        <v>297</v>
      </c>
      <c r="Q44">
        <v>10</v>
      </c>
      <c r="R44" t="s">
        <v>298</v>
      </c>
      <c r="S44" t="s">
        <v>299</v>
      </c>
      <c r="T44">
        <v>101</v>
      </c>
      <c r="U44">
        <f t="shared" si="5"/>
        <v>8050.43</v>
      </c>
      <c r="V44" t="str">
        <f t="shared" si="6"/>
        <v>43</v>
      </c>
    </row>
    <row r="45" spans="1:22" x14ac:dyDescent="0.25">
      <c r="A45" s="18" t="s">
        <v>134</v>
      </c>
      <c r="B45" s="18"/>
      <c r="C45" s="6">
        <v>2002</v>
      </c>
      <c r="D45" s="7" t="s">
        <v>10</v>
      </c>
      <c r="E45" s="7" t="s">
        <v>57</v>
      </c>
      <c r="F45" s="9" t="s">
        <v>135</v>
      </c>
      <c r="G45" s="10" t="s">
        <v>136</v>
      </c>
      <c r="H45" s="8"/>
      <c r="I45" t="str">
        <f t="shared" si="0"/>
        <v>AMBRASS Lilou</v>
      </c>
      <c r="J45" t="str">
        <f t="shared" si="1"/>
        <v>Lilou</v>
      </c>
      <c r="K45" t="str">
        <f t="shared" si="2"/>
        <v xml:space="preserve">AMBRASS </v>
      </c>
      <c r="L45" t="str">
        <f t="shared" si="3"/>
        <v>Lilou Ambrass</v>
      </c>
      <c r="M45" t="str">
        <f t="shared" si="4"/>
        <v>FRA</v>
      </c>
      <c r="N45" s="23">
        <v>43608</v>
      </c>
      <c r="O45" t="s">
        <v>296</v>
      </c>
      <c r="P45" t="s">
        <v>297</v>
      </c>
      <c r="Q45">
        <v>10</v>
      </c>
      <c r="R45" t="s">
        <v>298</v>
      </c>
      <c r="S45" t="s">
        <v>299</v>
      </c>
      <c r="T45">
        <v>101</v>
      </c>
      <c r="U45">
        <f t="shared" si="5"/>
        <v>8082.5000000000009</v>
      </c>
      <c r="V45" t="str">
        <f t="shared" si="6"/>
        <v>44</v>
      </c>
    </row>
    <row r="46" spans="1:22" x14ac:dyDescent="0.25">
      <c r="A46" s="18" t="s">
        <v>137</v>
      </c>
      <c r="B46" s="18"/>
      <c r="C46" s="6">
        <v>2003</v>
      </c>
      <c r="D46" s="7" t="s">
        <v>10</v>
      </c>
      <c r="E46" s="7" t="s">
        <v>122</v>
      </c>
      <c r="F46" s="9" t="s">
        <v>138</v>
      </c>
      <c r="G46" s="10" t="s">
        <v>139</v>
      </c>
      <c r="H46" s="8"/>
      <c r="I46" t="str">
        <f t="shared" si="0"/>
        <v>COUSSEAU Solene</v>
      </c>
      <c r="J46" t="str">
        <f t="shared" si="1"/>
        <v>Solene</v>
      </c>
      <c r="K46" t="str">
        <f t="shared" si="2"/>
        <v xml:space="preserve">COUSSEAU </v>
      </c>
      <c r="L46" t="str">
        <f t="shared" si="3"/>
        <v>Solene Cousseau</v>
      </c>
      <c r="M46" t="str">
        <f t="shared" si="4"/>
        <v>FRA</v>
      </c>
      <c r="N46" s="23">
        <v>43608</v>
      </c>
      <c r="O46" t="s">
        <v>296</v>
      </c>
      <c r="P46" t="s">
        <v>297</v>
      </c>
      <c r="Q46">
        <v>10</v>
      </c>
      <c r="R46" t="s">
        <v>298</v>
      </c>
      <c r="S46" t="s">
        <v>299</v>
      </c>
      <c r="T46">
        <v>101</v>
      </c>
      <c r="U46">
        <f t="shared" si="5"/>
        <v>8082.67</v>
      </c>
      <c r="V46" t="str">
        <f t="shared" si="6"/>
        <v>45</v>
      </c>
    </row>
    <row r="47" spans="1:22" x14ac:dyDescent="0.25">
      <c r="A47" s="18" t="s">
        <v>140</v>
      </c>
      <c r="B47" s="18"/>
      <c r="C47" s="6">
        <v>2001</v>
      </c>
      <c r="D47" s="7" t="s">
        <v>10</v>
      </c>
      <c r="E47" s="7" t="s">
        <v>76</v>
      </c>
      <c r="F47" s="9" t="s">
        <v>141</v>
      </c>
      <c r="G47" s="10" t="s">
        <v>142</v>
      </c>
      <c r="H47" s="8"/>
      <c r="I47" t="str">
        <f t="shared" si="0"/>
        <v>BOUTEILLY Alexia</v>
      </c>
      <c r="J47" t="str">
        <f t="shared" si="1"/>
        <v>Alexia</v>
      </c>
      <c r="K47" t="str">
        <f t="shared" si="2"/>
        <v xml:space="preserve">BOUTEILLY </v>
      </c>
      <c r="L47" t="str">
        <f t="shared" si="3"/>
        <v>Alexia Bouteilly</v>
      </c>
      <c r="M47" t="str">
        <f t="shared" si="4"/>
        <v>FRA</v>
      </c>
      <c r="N47" s="23">
        <v>43608</v>
      </c>
      <c r="O47" t="s">
        <v>296</v>
      </c>
      <c r="P47" t="s">
        <v>297</v>
      </c>
      <c r="Q47">
        <v>10</v>
      </c>
      <c r="R47" t="s">
        <v>298</v>
      </c>
      <c r="S47" t="s">
        <v>299</v>
      </c>
      <c r="T47">
        <v>101</v>
      </c>
      <c r="U47">
        <f t="shared" si="5"/>
        <v>8082.7400000000007</v>
      </c>
      <c r="V47" t="str">
        <f t="shared" si="6"/>
        <v>46</v>
      </c>
    </row>
    <row r="48" spans="1:22" x14ac:dyDescent="0.25">
      <c r="A48" s="18" t="s">
        <v>143</v>
      </c>
      <c r="B48" s="18"/>
      <c r="C48" s="6">
        <v>2002</v>
      </c>
      <c r="D48" s="7" t="s">
        <v>10</v>
      </c>
      <c r="E48" s="7" t="s">
        <v>144</v>
      </c>
      <c r="F48" s="9" t="s">
        <v>145</v>
      </c>
      <c r="G48" s="10" t="s">
        <v>146</v>
      </c>
      <c r="H48" s="8"/>
      <c r="I48" t="str">
        <f t="shared" si="0"/>
        <v>BARBOSA Manoella</v>
      </c>
      <c r="J48" t="str">
        <f t="shared" si="1"/>
        <v>Manoella</v>
      </c>
      <c r="K48" t="str">
        <f t="shared" si="2"/>
        <v xml:space="preserve">BARBOSA </v>
      </c>
      <c r="L48" t="str">
        <f t="shared" si="3"/>
        <v>Manoella Barbosa</v>
      </c>
      <c r="M48" t="str">
        <f t="shared" si="4"/>
        <v>FRA</v>
      </c>
      <c r="N48" s="23">
        <v>43608</v>
      </c>
      <c r="O48" t="s">
        <v>296</v>
      </c>
      <c r="P48" t="s">
        <v>297</v>
      </c>
      <c r="Q48">
        <v>10</v>
      </c>
      <c r="R48" t="s">
        <v>298</v>
      </c>
      <c r="S48" t="s">
        <v>299</v>
      </c>
      <c r="T48">
        <v>101</v>
      </c>
      <c r="U48">
        <f t="shared" si="5"/>
        <v>8084.36</v>
      </c>
      <c r="V48" t="str">
        <f t="shared" si="6"/>
        <v>47</v>
      </c>
    </row>
    <row r="49" spans="1:22" x14ac:dyDescent="0.25">
      <c r="A49" s="18" t="s">
        <v>147</v>
      </c>
      <c r="B49" s="18"/>
      <c r="C49" s="6">
        <v>2000</v>
      </c>
      <c r="D49" s="7" t="s">
        <v>148</v>
      </c>
      <c r="E49" s="8"/>
      <c r="F49" s="9" t="s">
        <v>149</v>
      </c>
      <c r="G49" s="8"/>
      <c r="H49" s="8"/>
      <c r="I49" t="str">
        <f t="shared" si="0"/>
        <v>UNGERBOECK Linda</v>
      </c>
      <c r="J49" t="str">
        <f t="shared" si="1"/>
        <v>Linda</v>
      </c>
      <c r="K49" t="str">
        <f t="shared" si="2"/>
        <v xml:space="preserve">UNGERBOECK </v>
      </c>
      <c r="L49" t="str">
        <f t="shared" si="3"/>
        <v>Linda Ungerboeck</v>
      </c>
      <c r="M49" t="str">
        <f t="shared" si="4"/>
        <v>AUT</v>
      </c>
      <c r="N49" s="23">
        <v>43608</v>
      </c>
      <c r="O49" t="s">
        <v>296</v>
      </c>
      <c r="P49" t="s">
        <v>297</v>
      </c>
      <c r="Q49">
        <v>10</v>
      </c>
      <c r="R49" t="s">
        <v>298</v>
      </c>
      <c r="S49" t="s">
        <v>299</v>
      </c>
      <c r="T49">
        <v>101</v>
      </c>
      <c r="U49">
        <f t="shared" si="5"/>
        <v>8088.2700000000013</v>
      </c>
      <c r="V49" t="str">
        <f t="shared" si="6"/>
        <v>48</v>
      </c>
    </row>
    <row r="50" spans="1:22" x14ac:dyDescent="0.25">
      <c r="A50" s="18" t="s">
        <v>150</v>
      </c>
      <c r="B50" s="18"/>
      <c r="C50" s="6">
        <v>2003</v>
      </c>
      <c r="D50" s="7" t="s">
        <v>10</v>
      </c>
      <c r="E50" s="7" t="s">
        <v>76</v>
      </c>
      <c r="F50" s="9" t="s">
        <v>151</v>
      </c>
      <c r="G50" s="10" t="s">
        <v>152</v>
      </c>
      <c r="H50" s="8"/>
      <c r="I50" t="str">
        <f t="shared" si="0"/>
        <v>COTTIER Camille</v>
      </c>
      <c r="J50" t="str">
        <f t="shared" si="1"/>
        <v>Camille</v>
      </c>
      <c r="K50" t="str">
        <f t="shared" si="2"/>
        <v xml:space="preserve">COTTIER </v>
      </c>
      <c r="L50" t="str">
        <f t="shared" si="3"/>
        <v>Camille Cottier</v>
      </c>
      <c r="M50" t="str">
        <f t="shared" si="4"/>
        <v>FRA</v>
      </c>
      <c r="N50" s="23">
        <v>43608</v>
      </c>
      <c r="O50" t="s">
        <v>296</v>
      </c>
      <c r="P50" t="s">
        <v>297</v>
      </c>
      <c r="Q50">
        <v>10</v>
      </c>
      <c r="R50" t="s">
        <v>298</v>
      </c>
      <c r="S50" t="s">
        <v>299</v>
      </c>
      <c r="T50">
        <v>101</v>
      </c>
      <c r="U50">
        <f t="shared" si="5"/>
        <v>8120.9199999999992</v>
      </c>
      <c r="V50" t="str">
        <f t="shared" si="6"/>
        <v>49</v>
      </c>
    </row>
    <row r="51" spans="1:22" x14ac:dyDescent="0.25">
      <c r="A51" s="18" t="s">
        <v>153</v>
      </c>
      <c r="B51" s="18"/>
      <c r="C51" s="6">
        <v>1999</v>
      </c>
      <c r="D51" s="7" t="s">
        <v>10</v>
      </c>
      <c r="E51" s="7" t="s">
        <v>154</v>
      </c>
      <c r="F51" s="9" t="s">
        <v>155</v>
      </c>
      <c r="G51" s="10" t="s">
        <v>156</v>
      </c>
      <c r="H51" s="8"/>
      <c r="I51" t="str">
        <f t="shared" si="0"/>
        <v>ROBERT Audrey</v>
      </c>
      <c r="J51" t="str">
        <f t="shared" si="1"/>
        <v>Audrey</v>
      </c>
      <c r="K51" t="str">
        <f t="shared" si="2"/>
        <v xml:space="preserve">ROBERT </v>
      </c>
      <c r="L51" t="str">
        <f t="shared" si="3"/>
        <v>Audrey Robert</v>
      </c>
      <c r="M51" t="str">
        <f t="shared" si="4"/>
        <v>FRA</v>
      </c>
      <c r="N51" s="23">
        <v>43608</v>
      </c>
      <c r="O51" t="s">
        <v>296</v>
      </c>
      <c r="P51" t="s">
        <v>297</v>
      </c>
      <c r="Q51">
        <v>10</v>
      </c>
      <c r="R51" t="s">
        <v>298</v>
      </c>
      <c r="S51" t="s">
        <v>299</v>
      </c>
      <c r="T51">
        <v>101</v>
      </c>
      <c r="U51">
        <f t="shared" si="5"/>
        <v>8132.7100000000009</v>
      </c>
      <c r="V51" t="str">
        <f t="shared" si="6"/>
        <v>50</v>
      </c>
    </row>
    <row r="52" spans="1:22" x14ac:dyDescent="0.25">
      <c r="A52" s="18" t="s">
        <v>157</v>
      </c>
      <c r="B52" s="18"/>
      <c r="C52" s="6">
        <v>2002</v>
      </c>
      <c r="D52" s="7" t="s">
        <v>10</v>
      </c>
      <c r="E52" s="7" t="s">
        <v>76</v>
      </c>
      <c r="F52" s="9" t="s">
        <v>158</v>
      </c>
      <c r="G52" s="10" t="s">
        <v>159</v>
      </c>
      <c r="H52" s="8"/>
      <c r="I52" t="str">
        <f t="shared" si="0"/>
        <v>HENRIET Marie-Amélie</v>
      </c>
      <c r="J52" t="str">
        <f t="shared" si="1"/>
        <v>Marie-Amélie</v>
      </c>
      <c r="K52" t="str">
        <f t="shared" si="2"/>
        <v xml:space="preserve">HENRIET </v>
      </c>
      <c r="L52" t="str">
        <f t="shared" si="3"/>
        <v>Marie-Amélie Henriet</v>
      </c>
      <c r="M52" t="str">
        <f t="shared" si="4"/>
        <v>FRA</v>
      </c>
      <c r="N52" s="23">
        <v>43608</v>
      </c>
      <c r="O52" t="s">
        <v>296</v>
      </c>
      <c r="P52" t="s">
        <v>297</v>
      </c>
      <c r="Q52">
        <v>10</v>
      </c>
      <c r="R52" t="s">
        <v>298</v>
      </c>
      <c r="S52" t="s">
        <v>299</v>
      </c>
      <c r="T52">
        <v>101</v>
      </c>
      <c r="U52">
        <f t="shared" si="5"/>
        <v>8135.28</v>
      </c>
      <c r="V52" t="str">
        <f t="shared" si="6"/>
        <v>51</v>
      </c>
    </row>
    <row r="53" spans="1:22" x14ac:dyDescent="0.25">
      <c r="A53" s="18" t="s">
        <v>160</v>
      </c>
      <c r="B53" s="18"/>
      <c r="C53" s="6">
        <v>2001</v>
      </c>
      <c r="D53" s="7" t="s">
        <v>119</v>
      </c>
      <c r="E53" s="8"/>
      <c r="F53" s="9" t="s">
        <v>161</v>
      </c>
      <c r="G53" s="8"/>
      <c r="H53" s="8"/>
      <c r="I53" t="str">
        <f t="shared" si="0"/>
        <v>BULICIC Antonia</v>
      </c>
      <c r="J53" t="str">
        <f t="shared" si="1"/>
        <v>Antonia</v>
      </c>
      <c r="K53" t="str">
        <f t="shared" si="2"/>
        <v xml:space="preserve">BULICIC </v>
      </c>
      <c r="L53" t="str">
        <f t="shared" si="3"/>
        <v>Antonia Bulicic</v>
      </c>
      <c r="M53" t="str">
        <f t="shared" si="4"/>
        <v>CRO</v>
      </c>
      <c r="N53" s="23">
        <v>43608</v>
      </c>
      <c r="O53" t="s">
        <v>296</v>
      </c>
      <c r="P53" t="s">
        <v>297</v>
      </c>
      <c r="Q53">
        <v>10</v>
      </c>
      <c r="R53" t="s">
        <v>298</v>
      </c>
      <c r="S53" t="s">
        <v>299</v>
      </c>
      <c r="T53">
        <v>101</v>
      </c>
      <c r="U53">
        <f t="shared" si="5"/>
        <v>8158.1200000000008</v>
      </c>
      <c r="V53" t="str">
        <f t="shared" si="6"/>
        <v>52</v>
      </c>
    </row>
    <row r="54" spans="1:22" x14ac:dyDescent="0.25">
      <c r="A54" s="18" t="s">
        <v>162</v>
      </c>
      <c r="B54" s="18"/>
      <c r="C54" s="6">
        <v>2002</v>
      </c>
      <c r="D54" s="7" t="s">
        <v>10</v>
      </c>
      <c r="E54" s="7" t="s">
        <v>122</v>
      </c>
      <c r="F54" s="9" t="s">
        <v>163</v>
      </c>
      <c r="G54" s="10" t="s">
        <v>164</v>
      </c>
      <c r="H54" s="8"/>
      <c r="I54" t="str">
        <f t="shared" si="0"/>
        <v>CORABOEUF Coline</v>
      </c>
      <c r="J54" t="str">
        <f t="shared" si="1"/>
        <v>Coline</v>
      </c>
      <c r="K54" t="str">
        <f t="shared" si="2"/>
        <v xml:space="preserve">CORABOEUF </v>
      </c>
      <c r="L54" t="str">
        <f t="shared" si="3"/>
        <v>Coline Coraboeuf</v>
      </c>
      <c r="M54" t="str">
        <f t="shared" si="4"/>
        <v>FRA</v>
      </c>
      <c r="N54" s="23">
        <v>43608</v>
      </c>
      <c r="O54" t="s">
        <v>296</v>
      </c>
      <c r="P54" t="s">
        <v>297</v>
      </c>
      <c r="Q54">
        <v>10</v>
      </c>
      <c r="R54" t="s">
        <v>298</v>
      </c>
      <c r="S54" t="s">
        <v>299</v>
      </c>
      <c r="T54">
        <v>101</v>
      </c>
      <c r="U54">
        <f t="shared" si="5"/>
        <v>8170.82</v>
      </c>
      <c r="V54" t="str">
        <f t="shared" si="6"/>
        <v>53</v>
      </c>
    </row>
    <row r="55" spans="1:22" x14ac:dyDescent="0.25">
      <c r="A55" s="18" t="s">
        <v>165</v>
      </c>
      <c r="B55" s="18"/>
      <c r="C55" s="6">
        <v>2004</v>
      </c>
      <c r="D55" s="7" t="s">
        <v>10</v>
      </c>
      <c r="E55" s="7" t="s">
        <v>166</v>
      </c>
      <c r="F55" s="9" t="s">
        <v>167</v>
      </c>
      <c r="G55" s="10" t="s">
        <v>168</v>
      </c>
      <c r="H55" s="8"/>
      <c r="I55" t="str">
        <f t="shared" si="0"/>
        <v>MONTEBRUN Alissia</v>
      </c>
      <c r="J55" t="str">
        <f t="shared" si="1"/>
        <v>Alissia</v>
      </c>
      <c r="K55" t="str">
        <f t="shared" si="2"/>
        <v xml:space="preserve">MONTEBRUN </v>
      </c>
      <c r="L55" t="str">
        <f t="shared" si="3"/>
        <v>Alissia Montebrun</v>
      </c>
      <c r="M55" t="str">
        <f t="shared" si="4"/>
        <v>FRA</v>
      </c>
      <c r="N55" s="23">
        <v>43608</v>
      </c>
      <c r="O55" t="s">
        <v>296</v>
      </c>
      <c r="P55" t="s">
        <v>297</v>
      </c>
      <c r="Q55">
        <v>10</v>
      </c>
      <c r="R55" t="s">
        <v>298</v>
      </c>
      <c r="S55" t="s">
        <v>299</v>
      </c>
      <c r="T55">
        <v>101</v>
      </c>
      <c r="U55">
        <f t="shared" si="5"/>
        <v>8171.19</v>
      </c>
      <c r="V55" t="str">
        <f t="shared" si="6"/>
        <v>54</v>
      </c>
    </row>
    <row r="56" spans="1:22" x14ac:dyDescent="0.25">
      <c r="A56" s="18" t="s">
        <v>169</v>
      </c>
      <c r="B56" s="18"/>
      <c r="C56" s="6">
        <v>2001</v>
      </c>
      <c r="D56" s="7" t="s">
        <v>10</v>
      </c>
      <c r="E56" s="7" t="s">
        <v>170</v>
      </c>
      <c r="F56" s="9" t="s">
        <v>171</v>
      </c>
      <c r="G56" s="10" t="s">
        <v>172</v>
      </c>
      <c r="H56" s="8"/>
      <c r="I56" t="str">
        <f t="shared" si="0"/>
        <v>STUTEL Chloé</v>
      </c>
      <c r="J56" t="str">
        <f t="shared" si="1"/>
        <v>Chloé</v>
      </c>
      <c r="K56" t="str">
        <f t="shared" si="2"/>
        <v xml:space="preserve">STUTEL </v>
      </c>
      <c r="L56" t="str">
        <f t="shared" si="3"/>
        <v>Chloé Stutel</v>
      </c>
      <c r="M56" t="str">
        <f t="shared" si="4"/>
        <v>FRA</v>
      </c>
      <c r="N56" s="23">
        <v>43608</v>
      </c>
      <c r="O56" t="s">
        <v>296</v>
      </c>
      <c r="P56" t="s">
        <v>297</v>
      </c>
      <c r="Q56">
        <v>10</v>
      </c>
      <c r="R56" t="s">
        <v>298</v>
      </c>
      <c r="S56" t="s">
        <v>299</v>
      </c>
      <c r="T56">
        <v>101</v>
      </c>
      <c r="U56">
        <f t="shared" si="5"/>
        <v>8173.9800000000005</v>
      </c>
      <c r="V56" t="str">
        <f t="shared" si="6"/>
        <v>55</v>
      </c>
    </row>
    <row r="57" spans="1:22" x14ac:dyDescent="0.25">
      <c r="A57" s="18" t="s">
        <v>173</v>
      </c>
      <c r="B57" s="18"/>
      <c r="C57" s="6">
        <v>2003</v>
      </c>
      <c r="D57" s="7" t="s">
        <v>10</v>
      </c>
      <c r="E57" s="7" t="s">
        <v>57</v>
      </c>
      <c r="F57" s="9" t="s">
        <v>174</v>
      </c>
      <c r="G57" s="10" t="s">
        <v>175</v>
      </c>
      <c r="H57" s="8"/>
      <c r="I57" t="str">
        <f t="shared" si="0"/>
        <v>FOURMY Maëlys</v>
      </c>
      <c r="J57" t="str">
        <f t="shared" si="1"/>
        <v>Maëlys</v>
      </c>
      <c r="K57" t="str">
        <f t="shared" si="2"/>
        <v xml:space="preserve">FOURMY </v>
      </c>
      <c r="L57" t="str">
        <f t="shared" si="3"/>
        <v>Maëlys Fourmy</v>
      </c>
      <c r="M57" t="str">
        <f t="shared" si="4"/>
        <v>FRA</v>
      </c>
      <c r="N57" s="23">
        <v>43608</v>
      </c>
      <c r="O57" t="s">
        <v>296</v>
      </c>
      <c r="P57" t="s">
        <v>297</v>
      </c>
      <c r="Q57">
        <v>10</v>
      </c>
      <c r="R57" t="s">
        <v>298</v>
      </c>
      <c r="S57" t="s">
        <v>299</v>
      </c>
      <c r="T57">
        <v>101</v>
      </c>
      <c r="U57">
        <f t="shared" si="5"/>
        <v>8219.1</v>
      </c>
      <c r="V57" t="str">
        <f t="shared" si="6"/>
        <v>56</v>
      </c>
    </row>
    <row r="58" spans="1:22" x14ac:dyDescent="0.25">
      <c r="A58" s="18" t="s">
        <v>176</v>
      </c>
      <c r="B58" s="18"/>
      <c r="C58" s="6">
        <v>2001</v>
      </c>
      <c r="D58" s="7" t="s">
        <v>63</v>
      </c>
      <c r="E58" s="8"/>
      <c r="F58" s="9" t="s">
        <v>177</v>
      </c>
      <c r="G58" s="8"/>
      <c r="H58" s="8"/>
      <c r="I58" t="str">
        <f t="shared" si="0"/>
        <v>YUZOFENKO Polina</v>
      </c>
      <c r="J58" t="str">
        <f t="shared" si="1"/>
        <v>Polina</v>
      </c>
      <c r="K58" t="str">
        <f t="shared" si="2"/>
        <v xml:space="preserve">YUZOFENKO </v>
      </c>
      <c r="L58" t="str">
        <f t="shared" si="3"/>
        <v>Polina Yuzofenko</v>
      </c>
      <c r="M58" t="str">
        <f t="shared" si="4"/>
        <v>UKR</v>
      </c>
      <c r="N58" s="23">
        <v>43608</v>
      </c>
      <c r="O58" t="s">
        <v>296</v>
      </c>
      <c r="P58" t="s">
        <v>297</v>
      </c>
      <c r="Q58">
        <v>10</v>
      </c>
      <c r="R58" t="s">
        <v>298</v>
      </c>
      <c r="S58" t="s">
        <v>299</v>
      </c>
      <c r="T58">
        <v>101</v>
      </c>
      <c r="U58">
        <f t="shared" si="5"/>
        <v>8226.51</v>
      </c>
      <c r="V58" t="str">
        <f t="shared" si="6"/>
        <v>57</v>
      </c>
    </row>
    <row r="59" spans="1:22" x14ac:dyDescent="0.25">
      <c r="A59" s="18" t="s">
        <v>178</v>
      </c>
      <c r="B59" s="18"/>
      <c r="C59" s="6">
        <v>1998</v>
      </c>
      <c r="D59" s="7" t="s">
        <v>179</v>
      </c>
      <c r="E59" s="8"/>
      <c r="F59" s="9" t="s">
        <v>180</v>
      </c>
      <c r="G59" s="8"/>
      <c r="H59" s="8"/>
      <c r="I59" t="str">
        <f t="shared" si="0"/>
        <v>MIKUSOVA Carmen</v>
      </c>
      <c r="J59" t="str">
        <f t="shared" si="1"/>
        <v>Carmen</v>
      </c>
      <c r="K59" t="str">
        <f t="shared" si="2"/>
        <v xml:space="preserve">MIKUSOVA </v>
      </c>
      <c r="L59" t="str">
        <f t="shared" si="3"/>
        <v>Carmen Mikusova</v>
      </c>
      <c r="M59" t="str">
        <f t="shared" si="4"/>
        <v>SVK</v>
      </c>
      <c r="N59" s="23">
        <v>43608</v>
      </c>
      <c r="O59" t="s">
        <v>296</v>
      </c>
      <c r="P59" t="s">
        <v>297</v>
      </c>
      <c r="Q59">
        <v>10</v>
      </c>
      <c r="R59" t="s">
        <v>298</v>
      </c>
      <c r="S59" t="s">
        <v>299</v>
      </c>
      <c r="T59">
        <v>101</v>
      </c>
      <c r="U59">
        <f t="shared" si="5"/>
        <v>8261.8100000000013</v>
      </c>
      <c r="V59" t="str">
        <f t="shared" si="6"/>
        <v>58</v>
      </c>
    </row>
    <row r="60" spans="1:22" x14ac:dyDescent="0.25">
      <c r="A60" s="11">
        <v>59</v>
      </c>
      <c r="B60" s="2" t="s">
        <v>181</v>
      </c>
      <c r="C60" s="1">
        <v>1999</v>
      </c>
      <c r="D60" s="2" t="s">
        <v>10</v>
      </c>
      <c r="E60" s="2" t="s">
        <v>19</v>
      </c>
      <c r="F60" s="4" t="s">
        <v>182</v>
      </c>
      <c r="G60" s="12" t="s">
        <v>183</v>
      </c>
      <c r="H60" s="5"/>
      <c r="I60" t="str">
        <f>LEFT(B60,SEARCH(" [",B60)-1)</f>
        <v>JARRAUD Anais</v>
      </c>
      <c r="J60" t="str">
        <f t="shared" si="1"/>
        <v>Anais</v>
      </c>
      <c r="K60" t="str">
        <f t="shared" si="2"/>
        <v xml:space="preserve">JARRAUD </v>
      </c>
      <c r="L60" t="str">
        <f t="shared" si="3"/>
        <v>Anais Jarraud</v>
      </c>
      <c r="M60" t="str">
        <f t="shared" ref="M60" si="7">D60</f>
        <v>FRA</v>
      </c>
      <c r="N60" s="23">
        <v>43608</v>
      </c>
      <c r="O60" t="s">
        <v>296</v>
      </c>
      <c r="P60" t="s">
        <v>297</v>
      </c>
      <c r="Q60">
        <v>10</v>
      </c>
      <c r="R60" t="s">
        <v>298</v>
      </c>
      <c r="S60" t="s">
        <v>299</v>
      </c>
      <c r="T60">
        <v>101</v>
      </c>
      <c r="U60">
        <f t="shared" ref="U60" si="8">SUBSTITUTE(F60," h ",":")*86400</f>
        <v>8290.14</v>
      </c>
      <c r="V60" s="24" t="str">
        <f>SUBSTITUTE(A60,".","")</f>
        <v>59</v>
      </c>
    </row>
    <row r="61" spans="1:22" x14ac:dyDescent="0.25">
      <c r="A61" s="13">
        <v>60</v>
      </c>
      <c r="B61" s="7" t="s">
        <v>184</v>
      </c>
      <c r="C61" s="6">
        <v>2002</v>
      </c>
      <c r="D61" s="7" t="s">
        <v>10</v>
      </c>
      <c r="E61" s="7" t="s">
        <v>185</v>
      </c>
      <c r="F61" s="9" t="s">
        <v>186</v>
      </c>
      <c r="G61" s="10" t="s">
        <v>187</v>
      </c>
      <c r="H61" s="8"/>
      <c r="I61" t="str">
        <f t="shared" ref="I61:I84" si="9">LEFT(B61,SEARCH(" [",B61)-1)</f>
        <v>FLAMENT Maiana</v>
      </c>
      <c r="J61" t="str">
        <f t="shared" si="1"/>
        <v>Maiana</v>
      </c>
      <c r="K61" t="str">
        <f t="shared" ref="K61:K84" si="10">SUBSTITUTE(I61,J61,"")</f>
        <v xml:space="preserve">FLAMENT </v>
      </c>
      <c r="L61" t="str">
        <f t="shared" ref="L61:L84" si="11">TRIM(PROPER(J61&amp;" "&amp;K61))</f>
        <v>Maiana Flament</v>
      </c>
      <c r="M61" t="str">
        <f t="shared" ref="M61:M84" si="12">D61</f>
        <v>FRA</v>
      </c>
      <c r="N61" s="23">
        <v>43608</v>
      </c>
      <c r="O61" t="s">
        <v>296</v>
      </c>
      <c r="P61" t="s">
        <v>297</v>
      </c>
      <c r="Q61">
        <v>10</v>
      </c>
      <c r="R61" t="s">
        <v>298</v>
      </c>
      <c r="S61" t="s">
        <v>299</v>
      </c>
      <c r="T61">
        <v>101</v>
      </c>
      <c r="U61">
        <f t="shared" ref="U61:U84" si="13">SUBSTITUTE(F61," h ",":")*86400</f>
        <v>8409.68</v>
      </c>
      <c r="V61" s="24" t="str">
        <f t="shared" ref="V61:V84" si="14">SUBSTITUTE(A61,".","")</f>
        <v>60</v>
      </c>
    </row>
    <row r="62" spans="1:22" x14ac:dyDescent="0.25">
      <c r="A62" s="13">
        <v>61</v>
      </c>
      <c r="B62" s="7" t="s">
        <v>188</v>
      </c>
      <c r="C62" s="6">
        <v>2004</v>
      </c>
      <c r="D62" s="7" t="s">
        <v>10</v>
      </c>
      <c r="E62" s="7" t="s">
        <v>144</v>
      </c>
      <c r="F62" s="9" t="s">
        <v>189</v>
      </c>
      <c r="G62" s="10" t="s">
        <v>190</v>
      </c>
      <c r="H62" s="8"/>
      <c r="I62" t="str">
        <f t="shared" si="9"/>
        <v>BARBOSA Valentina</v>
      </c>
      <c r="J62" t="str">
        <f t="shared" si="1"/>
        <v>Valentina</v>
      </c>
      <c r="K62" t="str">
        <f t="shared" si="10"/>
        <v xml:space="preserve">BARBOSA </v>
      </c>
      <c r="L62" t="str">
        <f t="shared" si="11"/>
        <v>Valentina Barbosa</v>
      </c>
      <c r="M62" t="str">
        <f t="shared" si="12"/>
        <v>FRA</v>
      </c>
      <c r="N62" s="23">
        <v>43608</v>
      </c>
      <c r="O62" t="s">
        <v>296</v>
      </c>
      <c r="P62" t="s">
        <v>297</v>
      </c>
      <c r="Q62">
        <v>10</v>
      </c>
      <c r="R62" t="s">
        <v>298</v>
      </c>
      <c r="S62" t="s">
        <v>299</v>
      </c>
      <c r="T62">
        <v>101</v>
      </c>
      <c r="U62">
        <f t="shared" si="13"/>
        <v>8430.84</v>
      </c>
      <c r="V62" s="24" t="str">
        <f t="shared" si="14"/>
        <v>61</v>
      </c>
    </row>
    <row r="63" spans="1:22" x14ac:dyDescent="0.25">
      <c r="A63" s="13">
        <v>62</v>
      </c>
      <c r="B63" s="7" t="s">
        <v>191</v>
      </c>
      <c r="C63" s="6">
        <v>2000</v>
      </c>
      <c r="D63" s="7" t="s">
        <v>10</v>
      </c>
      <c r="E63" s="7" t="s">
        <v>192</v>
      </c>
      <c r="F63" s="9" t="s">
        <v>193</v>
      </c>
      <c r="G63" s="10" t="s">
        <v>194</v>
      </c>
      <c r="H63" s="8"/>
      <c r="I63" t="str">
        <f t="shared" si="9"/>
        <v>HENRY Agathe</v>
      </c>
      <c r="J63" t="str">
        <f t="shared" si="1"/>
        <v>Agathe</v>
      </c>
      <c r="K63" t="str">
        <f t="shared" si="10"/>
        <v xml:space="preserve">HENRY </v>
      </c>
      <c r="L63" t="str">
        <f t="shared" si="11"/>
        <v>Agathe Henry</v>
      </c>
      <c r="M63" t="str">
        <f t="shared" si="12"/>
        <v>FRA</v>
      </c>
      <c r="N63" s="23">
        <v>43608</v>
      </c>
      <c r="O63" t="s">
        <v>296</v>
      </c>
      <c r="P63" t="s">
        <v>297</v>
      </c>
      <c r="Q63">
        <v>10</v>
      </c>
      <c r="R63" t="s">
        <v>298</v>
      </c>
      <c r="S63" t="s">
        <v>299</v>
      </c>
      <c r="T63">
        <v>101</v>
      </c>
      <c r="U63">
        <f t="shared" si="13"/>
        <v>8502.99</v>
      </c>
      <c r="V63" s="24" t="str">
        <f t="shared" si="14"/>
        <v>62</v>
      </c>
    </row>
    <row r="64" spans="1:22" x14ac:dyDescent="0.25">
      <c r="A64" s="13">
        <v>63</v>
      </c>
      <c r="B64" s="7" t="s">
        <v>195</v>
      </c>
      <c r="C64" s="6">
        <v>2002</v>
      </c>
      <c r="D64" s="7" t="s">
        <v>10</v>
      </c>
      <c r="E64" s="7" t="s">
        <v>196</v>
      </c>
      <c r="F64" s="9" t="s">
        <v>197</v>
      </c>
      <c r="G64" s="10" t="s">
        <v>198</v>
      </c>
      <c r="H64" s="8"/>
      <c r="I64" t="str">
        <f t="shared" si="9"/>
        <v>PERIGUEUX Elea</v>
      </c>
      <c r="J64" t="str">
        <f t="shared" si="1"/>
        <v>Elea</v>
      </c>
      <c r="K64" t="str">
        <f t="shared" si="10"/>
        <v xml:space="preserve">PERIGUEUX </v>
      </c>
      <c r="L64" t="str">
        <f t="shared" si="11"/>
        <v>Elea Perigueux</v>
      </c>
      <c r="M64" t="str">
        <f t="shared" si="12"/>
        <v>FRA</v>
      </c>
      <c r="N64" s="23">
        <v>43608</v>
      </c>
      <c r="O64" t="s">
        <v>296</v>
      </c>
      <c r="P64" t="s">
        <v>297</v>
      </c>
      <c r="Q64">
        <v>10</v>
      </c>
      <c r="R64" t="s">
        <v>298</v>
      </c>
      <c r="S64" t="s">
        <v>299</v>
      </c>
      <c r="T64">
        <v>101</v>
      </c>
      <c r="U64">
        <f t="shared" si="13"/>
        <v>8515.880000000001</v>
      </c>
      <c r="V64" s="24" t="str">
        <f t="shared" si="14"/>
        <v>63</v>
      </c>
    </row>
    <row r="65" spans="1:22" x14ac:dyDescent="0.25">
      <c r="A65" s="13">
        <v>64</v>
      </c>
      <c r="B65" s="7" t="s">
        <v>199</v>
      </c>
      <c r="C65" s="6">
        <v>2003</v>
      </c>
      <c r="D65" s="7" t="s">
        <v>10</v>
      </c>
      <c r="E65" s="7" t="s">
        <v>200</v>
      </c>
      <c r="F65" s="9" t="s">
        <v>201</v>
      </c>
      <c r="G65" s="10" t="s">
        <v>202</v>
      </c>
      <c r="H65" s="8"/>
      <c r="I65" t="str">
        <f t="shared" si="9"/>
        <v>JOLY Lou</v>
      </c>
      <c r="J65" t="str">
        <f t="shared" si="1"/>
        <v>Lou</v>
      </c>
      <c r="K65" t="str">
        <f t="shared" si="10"/>
        <v xml:space="preserve">JOLY </v>
      </c>
      <c r="L65" t="str">
        <f t="shared" si="11"/>
        <v>Lou Joly</v>
      </c>
      <c r="M65" t="str">
        <f t="shared" si="12"/>
        <v>FRA</v>
      </c>
      <c r="N65" s="23">
        <v>43608</v>
      </c>
      <c r="O65" t="s">
        <v>296</v>
      </c>
      <c r="P65" t="s">
        <v>297</v>
      </c>
      <c r="Q65">
        <v>10</v>
      </c>
      <c r="R65" t="s">
        <v>298</v>
      </c>
      <c r="S65" t="s">
        <v>299</v>
      </c>
      <c r="T65">
        <v>101</v>
      </c>
      <c r="U65">
        <f t="shared" si="13"/>
        <v>8519.1400000000012</v>
      </c>
      <c r="V65" s="24" t="str">
        <f t="shared" si="14"/>
        <v>64</v>
      </c>
    </row>
    <row r="66" spans="1:22" x14ac:dyDescent="0.25">
      <c r="A66" s="13">
        <v>65</v>
      </c>
      <c r="B66" s="7" t="s">
        <v>203</v>
      </c>
      <c r="C66" s="6">
        <v>2001</v>
      </c>
      <c r="D66" s="7" t="s">
        <v>10</v>
      </c>
      <c r="E66" s="7" t="s">
        <v>204</v>
      </c>
      <c r="F66" s="9" t="s">
        <v>205</v>
      </c>
      <c r="G66" s="10" t="s">
        <v>206</v>
      </c>
      <c r="H66" s="8"/>
      <c r="I66" t="str">
        <f t="shared" si="9"/>
        <v>SMITH Lily</v>
      </c>
      <c r="J66" t="str">
        <f t="shared" si="1"/>
        <v>Lily</v>
      </c>
      <c r="K66" t="str">
        <f t="shared" si="10"/>
        <v xml:space="preserve">SMITH </v>
      </c>
      <c r="L66" t="str">
        <f t="shared" si="11"/>
        <v>Lily Smith</v>
      </c>
      <c r="M66" t="str">
        <f t="shared" si="12"/>
        <v>FRA</v>
      </c>
      <c r="N66" s="23">
        <v>43608</v>
      </c>
      <c r="O66" t="s">
        <v>296</v>
      </c>
      <c r="P66" t="s">
        <v>297</v>
      </c>
      <c r="Q66">
        <v>10</v>
      </c>
      <c r="R66" t="s">
        <v>298</v>
      </c>
      <c r="S66" t="s">
        <v>299</v>
      </c>
      <c r="T66">
        <v>101</v>
      </c>
      <c r="U66">
        <f t="shared" si="13"/>
        <v>8564.7900000000009</v>
      </c>
      <c r="V66" s="24" t="str">
        <f t="shared" si="14"/>
        <v>65</v>
      </c>
    </row>
    <row r="67" spans="1:22" x14ac:dyDescent="0.25">
      <c r="A67" s="13">
        <v>66</v>
      </c>
      <c r="B67" s="7" t="s">
        <v>207</v>
      </c>
      <c r="C67" s="6">
        <v>2002</v>
      </c>
      <c r="D67" s="7" t="s">
        <v>10</v>
      </c>
      <c r="E67" s="7" t="s">
        <v>208</v>
      </c>
      <c r="F67" s="9" t="s">
        <v>209</v>
      </c>
      <c r="G67" s="10" t="s">
        <v>210</v>
      </c>
      <c r="H67" s="8"/>
      <c r="I67" t="str">
        <f t="shared" si="9"/>
        <v>BOUTELOUP Margaux</v>
      </c>
      <c r="J67" t="str">
        <f t="shared" ref="J67:J84" si="15">TRIM(RIGHT(SUBSTITUTE(I67," ",REPT(" ",50)),50))</f>
        <v>Margaux</v>
      </c>
      <c r="K67" t="str">
        <f t="shared" si="10"/>
        <v xml:space="preserve">BOUTELOUP </v>
      </c>
      <c r="L67" t="str">
        <f t="shared" si="11"/>
        <v>Margaux Bouteloup</v>
      </c>
      <c r="M67" t="str">
        <f t="shared" si="12"/>
        <v>FRA</v>
      </c>
      <c r="N67" s="23">
        <v>43608</v>
      </c>
      <c r="O67" t="s">
        <v>296</v>
      </c>
      <c r="P67" t="s">
        <v>297</v>
      </c>
      <c r="Q67">
        <v>10</v>
      </c>
      <c r="R67" t="s">
        <v>298</v>
      </c>
      <c r="S67" t="s">
        <v>299</v>
      </c>
      <c r="T67">
        <v>101</v>
      </c>
      <c r="U67">
        <f t="shared" si="13"/>
        <v>8566.84</v>
      </c>
      <c r="V67" s="24" t="str">
        <f t="shared" si="14"/>
        <v>66</v>
      </c>
    </row>
    <row r="68" spans="1:22" x14ac:dyDescent="0.25">
      <c r="A68" s="13">
        <v>67</v>
      </c>
      <c r="B68" s="7" t="s">
        <v>211</v>
      </c>
      <c r="C68" s="6">
        <v>2005</v>
      </c>
      <c r="D68" s="7" t="s">
        <v>10</v>
      </c>
      <c r="E68" s="7" t="s">
        <v>212</v>
      </c>
      <c r="F68" s="9" t="s">
        <v>213</v>
      </c>
      <c r="G68" s="10" t="s">
        <v>214</v>
      </c>
      <c r="H68" s="8"/>
      <c r="I68" t="str">
        <f t="shared" si="9"/>
        <v>BOUFTINI Sherine</v>
      </c>
      <c r="J68" t="str">
        <f t="shared" si="15"/>
        <v>Sherine</v>
      </c>
      <c r="K68" t="str">
        <f t="shared" si="10"/>
        <v xml:space="preserve">BOUFTINI </v>
      </c>
      <c r="L68" t="str">
        <f t="shared" si="11"/>
        <v>Sherine Bouftini</v>
      </c>
      <c r="M68" t="str">
        <f t="shared" si="12"/>
        <v>FRA</v>
      </c>
      <c r="N68" s="23">
        <v>43608</v>
      </c>
      <c r="O68" t="s">
        <v>296</v>
      </c>
      <c r="P68" t="s">
        <v>297</v>
      </c>
      <c r="Q68">
        <v>10</v>
      </c>
      <c r="R68" t="s">
        <v>298</v>
      </c>
      <c r="S68" t="s">
        <v>299</v>
      </c>
      <c r="T68">
        <v>101</v>
      </c>
      <c r="U68">
        <f t="shared" si="13"/>
        <v>8568.33</v>
      </c>
      <c r="V68" s="24" t="str">
        <f t="shared" si="14"/>
        <v>67</v>
      </c>
    </row>
    <row r="69" spans="1:22" x14ac:dyDescent="0.25">
      <c r="A69" s="13">
        <v>68</v>
      </c>
      <c r="B69" s="7" t="s">
        <v>215</v>
      </c>
      <c r="C69" s="6">
        <v>2003</v>
      </c>
      <c r="D69" s="7" t="s">
        <v>10</v>
      </c>
      <c r="E69" s="7" t="s">
        <v>50</v>
      </c>
      <c r="F69" s="9" t="s">
        <v>216</v>
      </c>
      <c r="G69" s="10" t="s">
        <v>217</v>
      </c>
      <c r="H69" s="8"/>
      <c r="I69" t="str">
        <f t="shared" si="9"/>
        <v>GUILLEMIN Maina</v>
      </c>
      <c r="J69" t="str">
        <f t="shared" si="15"/>
        <v>Maina</v>
      </c>
      <c r="K69" t="str">
        <f t="shared" si="10"/>
        <v xml:space="preserve">GUILLEMIN </v>
      </c>
      <c r="L69" t="str">
        <f t="shared" si="11"/>
        <v>Maina Guillemin</v>
      </c>
      <c r="M69" t="str">
        <f t="shared" si="12"/>
        <v>FRA</v>
      </c>
      <c r="N69" s="23">
        <v>43608</v>
      </c>
      <c r="O69" t="s">
        <v>296</v>
      </c>
      <c r="P69" t="s">
        <v>297</v>
      </c>
      <c r="Q69">
        <v>10</v>
      </c>
      <c r="R69" t="s">
        <v>298</v>
      </c>
      <c r="S69" t="s">
        <v>299</v>
      </c>
      <c r="T69">
        <v>101</v>
      </c>
      <c r="U69">
        <f t="shared" si="13"/>
        <v>8657.619999999999</v>
      </c>
      <c r="V69" s="24" t="str">
        <f t="shared" si="14"/>
        <v>68</v>
      </c>
    </row>
    <row r="70" spans="1:22" x14ac:dyDescent="0.25">
      <c r="A70" s="13">
        <v>69</v>
      </c>
      <c r="B70" s="7" t="s">
        <v>218</v>
      </c>
      <c r="C70" s="6">
        <v>2004</v>
      </c>
      <c r="D70" s="7" t="s">
        <v>10</v>
      </c>
      <c r="E70" s="7" t="s">
        <v>219</v>
      </c>
      <c r="F70" s="9" t="s">
        <v>220</v>
      </c>
      <c r="G70" s="10" t="s">
        <v>221</v>
      </c>
      <c r="H70" s="8"/>
      <c r="I70" t="str">
        <f t="shared" si="9"/>
        <v>VIGOUROUX Norah</v>
      </c>
      <c r="J70" t="str">
        <f t="shared" si="15"/>
        <v>Norah</v>
      </c>
      <c r="K70" t="str">
        <f t="shared" si="10"/>
        <v xml:space="preserve">VIGOUROUX </v>
      </c>
      <c r="L70" t="str">
        <f t="shared" si="11"/>
        <v>Norah Vigouroux</v>
      </c>
      <c r="M70" t="str">
        <f t="shared" si="12"/>
        <v>FRA</v>
      </c>
      <c r="N70" s="23">
        <v>43608</v>
      </c>
      <c r="O70" t="s">
        <v>296</v>
      </c>
      <c r="P70" t="s">
        <v>297</v>
      </c>
      <c r="Q70">
        <v>10</v>
      </c>
      <c r="R70" t="s">
        <v>298</v>
      </c>
      <c r="S70" t="s">
        <v>299</v>
      </c>
      <c r="T70">
        <v>101</v>
      </c>
      <c r="U70">
        <f t="shared" si="13"/>
        <v>8665.3200000000015</v>
      </c>
      <c r="V70" s="24" t="str">
        <f t="shared" si="14"/>
        <v>69</v>
      </c>
    </row>
    <row r="71" spans="1:22" x14ac:dyDescent="0.25">
      <c r="A71" s="13">
        <v>70</v>
      </c>
      <c r="B71" s="7" t="s">
        <v>222</v>
      </c>
      <c r="C71" s="6">
        <v>2004</v>
      </c>
      <c r="D71" s="7" t="s">
        <v>10</v>
      </c>
      <c r="E71" s="7" t="s">
        <v>223</v>
      </c>
      <c r="F71" s="9" t="s">
        <v>224</v>
      </c>
      <c r="G71" s="10" t="s">
        <v>225</v>
      </c>
      <c r="H71" s="8"/>
      <c r="I71" t="str">
        <f t="shared" si="9"/>
        <v>MARBAIS Alizée</v>
      </c>
      <c r="J71" t="str">
        <f t="shared" si="15"/>
        <v>Alizée</v>
      </c>
      <c r="K71" t="str">
        <f t="shared" si="10"/>
        <v xml:space="preserve">MARBAIS </v>
      </c>
      <c r="L71" t="str">
        <f t="shared" si="11"/>
        <v>Alizée Marbais</v>
      </c>
      <c r="M71" t="str">
        <f t="shared" si="12"/>
        <v>FRA</v>
      </c>
      <c r="N71" s="23">
        <v>43608</v>
      </c>
      <c r="O71" t="s">
        <v>296</v>
      </c>
      <c r="P71" t="s">
        <v>297</v>
      </c>
      <c r="Q71">
        <v>10</v>
      </c>
      <c r="R71" t="s">
        <v>298</v>
      </c>
      <c r="S71" t="s">
        <v>299</v>
      </c>
      <c r="T71">
        <v>101</v>
      </c>
      <c r="U71">
        <f t="shared" si="13"/>
        <v>8665.69</v>
      </c>
      <c r="V71" s="24" t="str">
        <f t="shared" si="14"/>
        <v>70</v>
      </c>
    </row>
    <row r="72" spans="1:22" x14ac:dyDescent="0.25">
      <c r="A72" s="13">
        <v>71</v>
      </c>
      <c r="B72" s="7" t="s">
        <v>226</v>
      </c>
      <c r="C72" s="6">
        <v>2000</v>
      </c>
      <c r="D72" s="7" t="s">
        <v>10</v>
      </c>
      <c r="E72" s="7" t="s">
        <v>227</v>
      </c>
      <c r="F72" s="9" t="s">
        <v>228</v>
      </c>
      <c r="G72" s="10" t="s">
        <v>229</v>
      </c>
      <c r="H72" s="8"/>
      <c r="I72" t="str">
        <f t="shared" si="9"/>
        <v>DAUVIN Pauline</v>
      </c>
      <c r="J72" t="str">
        <f t="shared" si="15"/>
        <v>Pauline</v>
      </c>
      <c r="K72" t="str">
        <f t="shared" si="10"/>
        <v xml:space="preserve">DAUVIN </v>
      </c>
      <c r="L72" t="str">
        <f t="shared" si="11"/>
        <v>Pauline Dauvin</v>
      </c>
      <c r="M72" t="str">
        <f t="shared" si="12"/>
        <v>FRA</v>
      </c>
      <c r="N72" s="23">
        <v>43608</v>
      </c>
      <c r="O72" t="s">
        <v>296</v>
      </c>
      <c r="P72" t="s">
        <v>297</v>
      </c>
      <c r="Q72">
        <v>10</v>
      </c>
      <c r="R72" t="s">
        <v>298</v>
      </c>
      <c r="S72" t="s">
        <v>299</v>
      </c>
      <c r="T72">
        <v>101</v>
      </c>
      <c r="U72">
        <f t="shared" si="13"/>
        <v>8692.09</v>
      </c>
      <c r="V72" s="24" t="str">
        <f t="shared" si="14"/>
        <v>71</v>
      </c>
    </row>
    <row r="73" spans="1:22" x14ac:dyDescent="0.25">
      <c r="A73" s="13">
        <v>72</v>
      </c>
      <c r="B73" s="7" t="s">
        <v>230</v>
      </c>
      <c r="C73" s="6">
        <v>2002</v>
      </c>
      <c r="D73" s="7" t="s">
        <v>10</v>
      </c>
      <c r="E73" s="7" t="s">
        <v>11</v>
      </c>
      <c r="F73" s="9" t="s">
        <v>231</v>
      </c>
      <c r="G73" s="10" t="s">
        <v>232</v>
      </c>
      <c r="H73" s="8"/>
      <c r="I73" t="str">
        <f t="shared" si="9"/>
        <v>PERRIN Charlotte</v>
      </c>
      <c r="J73" t="str">
        <f t="shared" si="15"/>
        <v>Charlotte</v>
      </c>
      <c r="K73" t="str">
        <f t="shared" si="10"/>
        <v xml:space="preserve">PERRIN </v>
      </c>
      <c r="L73" t="str">
        <f t="shared" si="11"/>
        <v>Charlotte Perrin</v>
      </c>
      <c r="M73" t="str">
        <f t="shared" si="12"/>
        <v>FRA</v>
      </c>
      <c r="N73" s="23">
        <v>43608</v>
      </c>
      <c r="O73" t="s">
        <v>296</v>
      </c>
      <c r="P73" t="s">
        <v>297</v>
      </c>
      <c r="Q73">
        <v>10</v>
      </c>
      <c r="R73" t="s">
        <v>298</v>
      </c>
      <c r="S73" t="s">
        <v>299</v>
      </c>
      <c r="T73">
        <v>101</v>
      </c>
      <c r="U73">
        <f t="shared" si="13"/>
        <v>8693.869999999999</v>
      </c>
      <c r="V73" s="24" t="str">
        <f t="shared" si="14"/>
        <v>72</v>
      </c>
    </row>
    <row r="74" spans="1:22" x14ac:dyDescent="0.25">
      <c r="A74" s="13">
        <v>73</v>
      </c>
      <c r="B74" s="7" t="s">
        <v>233</v>
      </c>
      <c r="C74" s="6">
        <v>2003</v>
      </c>
      <c r="D74" s="7" t="s">
        <v>10</v>
      </c>
      <c r="E74" s="7" t="s">
        <v>212</v>
      </c>
      <c r="F74" s="9" t="s">
        <v>234</v>
      </c>
      <c r="G74" s="10" t="s">
        <v>235</v>
      </c>
      <c r="H74" s="8"/>
      <c r="I74" t="str">
        <f t="shared" si="9"/>
        <v>MASCARIN Olivia</v>
      </c>
      <c r="J74" t="str">
        <f t="shared" si="15"/>
        <v>Olivia</v>
      </c>
      <c r="K74" t="str">
        <f t="shared" si="10"/>
        <v xml:space="preserve">MASCARIN </v>
      </c>
      <c r="L74" t="str">
        <f t="shared" si="11"/>
        <v>Olivia Mascarin</v>
      </c>
      <c r="M74" t="str">
        <f t="shared" si="12"/>
        <v>FRA</v>
      </c>
      <c r="N74" s="23">
        <v>43608</v>
      </c>
      <c r="O74" t="s">
        <v>296</v>
      </c>
      <c r="P74" t="s">
        <v>297</v>
      </c>
      <c r="Q74">
        <v>10</v>
      </c>
      <c r="R74" t="s">
        <v>298</v>
      </c>
      <c r="S74" t="s">
        <v>299</v>
      </c>
      <c r="T74">
        <v>101</v>
      </c>
      <c r="U74">
        <f t="shared" si="13"/>
        <v>8718.6299999999992</v>
      </c>
      <c r="V74" s="24" t="str">
        <f t="shared" si="14"/>
        <v>73</v>
      </c>
    </row>
    <row r="75" spans="1:22" x14ac:dyDescent="0.25">
      <c r="A75" s="13">
        <v>74</v>
      </c>
      <c r="B75" s="7" t="s">
        <v>236</v>
      </c>
      <c r="C75" s="6">
        <v>2003</v>
      </c>
      <c r="D75" s="7" t="s">
        <v>10</v>
      </c>
      <c r="E75" s="7" t="s">
        <v>170</v>
      </c>
      <c r="F75" s="9" t="s">
        <v>237</v>
      </c>
      <c r="G75" s="10" t="s">
        <v>238</v>
      </c>
      <c r="H75" s="8"/>
      <c r="I75" t="str">
        <f t="shared" si="9"/>
        <v>FOINY Audrenn</v>
      </c>
      <c r="J75" t="str">
        <f t="shared" si="15"/>
        <v>Audrenn</v>
      </c>
      <c r="K75" t="str">
        <f t="shared" si="10"/>
        <v xml:space="preserve">FOINY </v>
      </c>
      <c r="L75" t="str">
        <f t="shared" si="11"/>
        <v>Audrenn Foiny</v>
      </c>
      <c r="M75" t="str">
        <f t="shared" si="12"/>
        <v>FRA</v>
      </c>
      <c r="N75" s="23">
        <v>43608</v>
      </c>
      <c r="O75" t="s">
        <v>296</v>
      </c>
      <c r="P75" t="s">
        <v>297</v>
      </c>
      <c r="Q75">
        <v>10</v>
      </c>
      <c r="R75" t="s">
        <v>298</v>
      </c>
      <c r="S75" t="s">
        <v>299</v>
      </c>
      <c r="T75">
        <v>101</v>
      </c>
      <c r="U75">
        <f t="shared" si="13"/>
        <v>8796.66</v>
      </c>
      <c r="V75" s="24" t="str">
        <f t="shared" si="14"/>
        <v>74</v>
      </c>
    </row>
    <row r="76" spans="1:22" x14ac:dyDescent="0.25">
      <c r="A76" s="13">
        <v>75</v>
      </c>
      <c r="B76" s="7" t="s">
        <v>239</v>
      </c>
      <c r="C76" s="6">
        <v>2002</v>
      </c>
      <c r="D76" s="7" t="s">
        <v>10</v>
      </c>
      <c r="E76" s="7" t="s">
        <v>208</v>
      </c>
      <c r="F76" s="9" t="s">
        <v>240</v>
      </c>
      <c r="G76" s="10" t="s">
        <v>241</v>
      </c>
      <c r="H76" s="8"/>
      <c r="I76" t="str">
        <f t="shared" si="9"/>
        <v>REGI Aurianne</v>
      </c>
      <c r="J76" t="str">
        <f t="shared" si="15"/>
        <v>Aurianne</v>
      </c>
      <c r="K76" t="str">
        <f t="shared" si="10"/>
        <v xml:space="preserve">REGI </v>
      </c>
      <c r="L76" t="str">
        <f t="shared" si="11"/>
        <v>Aurianne Regi</v>
      </c>
      <c r="M76" t="str">
        <f t="shared" si="12"/>
        <v>FRA</v>
      </c>
      <c r="N76" s="23">
        <v>43608</v>
      </c>
      <c r="O76" t="s">
        <v>296</v>
      </c>
      <c r="P76" t="s">
        <v>297</v>
      </c>
      <c r="Q76">
        <v>10</v>
      </c>
      <c r="R76" t="s">
        <v>298</v>
      </c>
      <c r="S76" t="s">
        <v>299</v>
      </c>
      <c r="T76">
        <v>101</v>
      </c>
      <c r="U76">
        <f t="shared" si="13"/>
        <v>8904.75</v>
      </c>
      <c r="V76" s="24" t="str">
        <f t="shared" si="14"/>
        <v>75</v>
      </c>
    </row>
    <row r="77" spans="1:22" x14ac:dyDescent="0.25">
      <c r="A77" s="13">
        <v>76</v>
      </c>
      <c r="B77" s="7" t="s">
        <v>242</v>
      </c>
      <c r="C77" s="6">
        <v>2000</v>
      </c>
      <c r="D77" s="7" t="s">
        <v>10</v>
      </c>
      <c r="E77" s="7" t="s">
        <v>243</v>
      </c>
      <c r="F77" s="9" t="s">
        <v>244</v>
      </c>
      <c r="G77" s="10" t="s">
        <v>245</v>
      </c>
      <c r="H77" s="8"/>
      <c r="I77" t="str">
        <f t="shared" si="9"/>
        <v>LOMBARD Mathilde</v>
      </c>
      <c r="J77" t="str">
        <f t="shared" si="15"/>
        <v>Mathilde</v>
      </c>
      <c r="K77" t="str">
        <f t="shared" si="10"/>
        <v xml:space="preserve">LOMBARD </v>
      </c>
      <c r="L77" t="str">
        <f t="shared" si="11"/>
        <v>Mathilde Lombard</v>
      </c>
      <c r="M77" t="str">
        <f t="shared" si="12"/>
        <v>FRA</v>
      </c>
      <c r="N77" s="23">
        <v>43608</v>
      </c>
      <c r="O77" t="s">
        <v>296</v>
      </c>
      <c r="P77" t="s">
        <v>297</v>
      </c>
      <c r="Q77">
        <v>10</v>
      </c>
      <c r="R77" t="s">
        <v>298</v>
      </c>
      <c r="S77" t="s">
        <v>299</v>
      </c>
      <c r="T77">
        <v>101</v>
      </c>
      <c r="U77">
        <f t="shared" si="13"/>
        <v>8932.18</v>
      </c>
      <c r="V77" s="24" t="str">
        <f t="shared" si="14"/>
        <v>76</v>
      </c>
    </row>
    <row r="78" spans="1:22" x14ac:dyDescent="0.25">
      <c r="A78" s="13">
        <v>77</v>
      </c>
      <c r="B78" s="7" t="s">
        <v>246</v>
      </c>
      <c r="C78" s="6">
        <v>2003</v>
      </c>
      <c r="D78" s="7" t="s">
        <v>10</v>
      </c>
      <c r="E78" s="7" t="s">
        <v>208</v>
      </c>
      <c r="F78" s="9" t="s">
        <v>247</v>
      </c>
      <c r="G78" s="10" t="s">
        <v>248</v>
      </c>
      <c r="H78" s="8"/>
      <c r="I78" t="str">
        <f t="shared" si="9"/>
        <v>BOUDES Marine</v>
      </c>
      <c r="J78" t="str">
        <f t="shared" si="15"/>
        <v>Marine</v>
      </c>
      <c r="K78" t="str">
        <f t="shared" si="10"/>
        <v xml:space="preserve">BOUDES </v>
      </c>
      <c r="L78" t="str">
        <f t="shared" si="11"/>
        <v>Marine Boudes</v>
      </c>
      <c r="M78" t="str">
        <f t="shared" si="12"/>
        <v>FRA</v>
      </c>
      <c r="N78" s="23">
        <v>43608</v>
      </c>
      <c r="O78" t="s">
        <v>296</v>
      </c>
      <c r="P78" t="s">
        <v>297</v>
      </c>
      <c r="Q78">
        <v>10</v>
      </c>
      <c r="R78" t="s">
        <v>298</v>
      </c>
      <c r="S78" t="s">
        <v>299</v>
      </c>
      <c r="T78">
        <v>101</v>
      </c>
      <c r="U78">
        <f t="shared" si="13"/>
        <v>9034.14</v>
      </c>
      <c r="V78" s="24" t="str">
        <f t="shared" si="14"/>
        <v>77</v>
      </c>
    </row>
    <row r="79" spans="1:22" x14ac:dyDescent="0.25">
      <c r="A79" s="13">
        <v>78</v>
      </c>
      <c r="B79" s="7" t="s">
        <v>249</v>
      </c>
      <c r="C79" s="6">
        <v>1992</v>
      </c>
      <c r="D79" s="7" t="s">
        <v>42</v>
      </c>
      <c r="E79" s="7" t="s">
        <v>85</v>
      </c>
      <c r="F79" s="9" t="s">
        <v>250</v>
      </c>
      <c r="G79" s="10" t="s">
        <v>248</v>
      </c>
      <c r="H79" s="8"/>
      <c r="I79" t="str">
        <f t="shared" si="9"/>
        <v>BELISLE Dania</v>
      </c>
      <c r="J79" t="str">
        <f t="shared" si="15"/>
        <v>Dania</v>
      </c>
      <c r="K79" t="str">
        <f t="shared" si="10"/>
        <v xml:space="preserve">BELISLE </v>
      </c>
      <c r="L79" t="str">
        <f t="shared" si="11"/>
        <v>Dania Belisle</v>
      </c>
      <c r="M79" t="str">
        <f t="shared" si="12"/>
        <v>CAN</v>
      </c>
      <c r="N79" s="23">
        <v>43608</v>
      </c>
      <c r="O79" t="s">
        <v>296</v>
      </c>
      <c r="P79" t="s">
        <v>297</v>
      </c>
      <c r="Q79">
        <v>10</v>
      </c>
      <c r="R79" t="s">
        <v>298</v>
      </c>
      <c r="S79" t="s">
        <v>299</v>
      </c>
      <c r="T79">
        <v>101</v>
      </c>
      <c r="U79">
        <f t="shared" si="13"/>
        <v>9115.4500000000007</v>
      </c>
      <c r="V79" s="24" t="str">
        <f t="shared" si="14"/>
        <v>78</v>
      </c>
    </row>
    <row r="80" spans="1:22" x14ac:dyDescent="0.25">
      <c r="A80" s="13">
        <v>79</v>
      </c>
      <c r="B80" s="7" t="s">
        <v>251</v>
      </c>
      <c r="C80" s="6">
        <v>1999</v>
      </c>
      <c r="D80" s="7" t="s">
        <v>10</v>
      </c>
      <c r="E80" s="7" t="s">
        <v>227</v>
      </c>
      <c r="F80" s="9" t="s">
        <v>252</v>
      </c>
      <c r="G80" s="10" t="s">
        <v>248</v>
      </c>
      <c r="H80" s="8"/>
      <c r="I80" t="str">
        <f t="shared" si="9"/>
        <v>JOFFLE Marion</v>
      </c>
      <c r="J80" t="str">
        <f t="shared" si="15"/>
        <v>Marion</v>
      </c>
      <c r="K80" t="str">
        <f t="shared" si="10"/>
        <v xml:space="preserve">JOFFLE </v>
      </c>
      <c r="L80" t="str">
        <f t="shared" si="11"/>
        <v>Marion Joffle</v>
      </c>
      <c r="M80" t="str">
        <f t="shared" si="12"/>
        <v>FRA</v>
      </c>
      <c r="N80" s="23">
        <v>43608</v>
      </c>
      <c r="O80" t="s">
        <v>296</v>
      </c>
      <c r="P80" t="s">
        <v>297</v>
      </c>
      <c r="Q80">
        <v>10</v>
      </c>
      <c r="R80" t="s">
        <v>298</v>
      </c>
      <c r="S80" t="s">
        <v>299</v>
      </c>
      <c r="T80">
        <v>101</v>
      </c>
      <c r="U80">
        <f t="shared" si="13"/>
        <v>9243.9000000000015</v>
      </c>
      <c r="V80" s="24" t="str">
        <f t="shared" si="14"/>
        <v>79</v>
      </c>
    </row>
    <row r="81" spans="1:22" x14ac:dyDescent="0.25">
      <c r="A81" s="13">
        <v>80</v>
      </c>
      <c r="B81" s="7" t="s">
        <v>253</v>
      </c>
      <c r="C81" s="6">
        <v>2003</v>
      </c>
      <c r="D81" s="7" t="s">
        <v>10</v>
      </c>
      <c r="E81" s="7" t="s">
        <v>196</v>
      </c>
      <c r="F81" s="9" t="s">
        <v>254</v>
      </c>
      <c r="G81" s="10" t="s">
        <v>248</v>
      </c>
      <c r="H81" s="8"/>
      <c r="I81" t="str">
        <f t="shared" si="9"/>
        <v>DUBOIS Léa</v>
      </c>
      <c r="J81" t="str">
        <f t="shared" si="15"/>
        <v>Léa</v>
      </c>
      <c r="K81" t="str">
        <f t="shared" si="10"/>
        <v xml:space="preserve">DUBOIS </v>
      </c>
      <c r="L81" t="str">
        <f t="shared" si="11"/>
        <v>Léa Dubois</v>
      </c>
      <c r="M81" t="str">
        <f t="shared" si="12"/>
        <v>FRA</v>
      </c>
      <c r="N81" s="23">
        <v>43608</v>
      </c>
      <c r="O81" t="s">
        <v>296</v>
      </c>
      <c r="P81" t="s">
        <v>297</v>
      </c>
      <c r="Q81">
        <v>10</v>
      </c>
      <c r="R81" t="s">
        <v>298</v>
      </c>
      <c r="S81" t="s">
        <v>299</v>
      </c>
      <c r="T81">
        <v>101</v>
      </c>
      <c r="U81">
        <f t="shared" si="13"/>
        <v>9261.59</v>
      </c>
      <c r="V81" s="24" t="str">
        <f t="shared" si="14"/>
        <v>80</v>
      </c>
    </row>
    <row r="82" spans="1:22" x14ac:dyDescent="0.25">
      <c r="A82" s="13">
        <v>81</v>
      </c>
      <c r="B82" s="7" t="s">
        <v>255</v>
      </c>
      <c r="C82" s="6">
        <v>1999</v>
      </c>
      <c r="D82" s="7" t="s">
        <v>10</v>
      </c>
      <c r="E82" s="7" t="s">
        <v>256</v>
      </c>
      <c r="F82" s="9" t="s">
        <v>257</v>
      </c>
      <c r="G82" s="10" t="s">
        <v>248</v>
      </c>
      <c r="H82" s="8"/>
      <c r="I82" t="str">
        <f t="shared" si="9"/>
        <v>FARDEAU Maëlys</v>
      </c>
      <c r="J82" t="str">
        <f t="shared" si="15"/>
        <v>Maëlys</v>
      </c>
      <c r="K82" t="str">
        <f t="shared" si="10"/>
        <v xml:space="preserve">FARDEAU </v>
      </c>
      <c r="L82" t="str">
        <f t="shared" si="11"/>
        <v>Maëlys Fardeau</v>
      </c>
      <c r="M82" t="str">
        <f t="shared" si="12"/>
        <v>FRA</v>
      </c>
      <c r="N82" s="23">
        <v>43608</v>
      </c>
      <c r="O82" t="s">
        <v>296</v>
      </c>
      <c r="P82" t="s">
        <v>297</v>
      </c>
      <c r="Q82">
        <v>10</v>
      </c>
      <c r="R82" t="s">
        <v>298</v>
      </c>
      <c r="S82" t="s">
        <v>299</v>
      </c>
      <c r="T82">
        <v>101</v>
      </c>
      <c r="U82">
        <f t="shared" si="13"/>
        <v>9404.51</v>
      </c>
      <c r="V82" s="24" t="str">
        <f t="shared" si="14"/>
        <v>81</v>
      </c>
    </row>
    <row r="83" spans="1:22" x14ac:dyDescent="0.25">
      <c r="A83" s="13">
        <v>82</v>
      </c>
      <c r="B83" s="7" t="s">
        <v>258</v>
      </c>
      <c r="C83" s="6">
        <v>2004</v>
      </c>
      <c r="D83" s="7" t="s">
        <v>10</v>
      </c>
      <c r="E83" s="7" t="s">
        <v>208</v>
      </c>
      <c r="F83" s="9" t="s">
        <v>259</v>
      </c>
      <c r="G83" s="10" t="s">
        <v>248</v>
      </c>
      <c r="H83" s="8"/>
      <c r="I83" t="str">
        <f t="shared" si="9"/>
        <v>BOUTELOUP Camille</v>
      </c>
      <c r="J83" t="str">
        <f t="shared" si="15"/>
        <v>Camille</v>
      </c>
      <c r="K83" t="str">
        <f t="shared" si="10"/>
        <v xml:space="preserve">BOUTELOUP </v>
      </c>
      <c r="L83" t="str">
        <f t="shared" si="11"/>
        <v>Camille Bouteloup</v>
      </c>
      <c r="M83" t="str">
        <f t="shared" si="12"/>
        <v>FRA</v>
      </c>
      <c r="N83" s="23">
        <v>43608</v>
      </c>
      <c r="O83" t="s">
        <v>296</v>
      </c>
      <c r="P83" t="s">
        <v>297</v>
      </c>
      <c r="Q83">
        <v>10</v>
      </c>
      <c r="R83" t="s">
        <v>298</v>
      </c>
      <c r="S83" t="s">
        <v>299</v>
      </c>
      <c r="T83">
        <v>101</v>
      </c>
      <c r="U83">
        <f t="shared" si="13"/>
        <v>9519.7099999999991</v>
      </c>
      <c r="V83" s="24" t="str">
        <f t="shared" si="14"/>
        <v>82</v>
      </c>
    </row>
    <row r="84" spans="1:22" x14ac:dyDescent="0.25">
      <c r="A84" s="13">
        <v>83</v>
      </c>
      <c r="B84" s="7" t="s">
        <v>260</v>
      </c>
      <c r="C84" s="6">
        <v>2004</v>
      </c>
      <c r="D84" s="7" t="s">
        <v>10</v>
      </c>
      <c r="E84" s="7" t="s">
        <v>261</v>
      </c>
      <c r="F84" s="9" t="s">
        <v>262</v>
      </c>
      <c r="G84" s="10" t="s">
        <v>248</v>
      </c>
      <c r="H84" s="8"/>
      <c r="I84" t="str">
        <f t="shared" si="9"/>
        <v>GARREAU Maeve</v>
      </c>
      <c r="J84" t="str">
        <f t="shared" si="15"/>
        <v>Maeve</v>
      </c>
      <c r="K84" t="str">
        <f t="shared" si="10"/>
        <v xml:space="preserve">GARREAU </v>
      </c>
      <c r="L84" t="str">
        <f t="shared" si="11"/>
        <v>Maeve Garreau</v>
      </c>
      <c r="M84" t="str">
        <f t="shared" si="12"/>
        <v>FRA</v>
      </c>
      <c r="N84" s="23">
        <v>43608</v>
      </c>
      <c r="O84" t="s">
        <v>296</v>
      </c>
      <c r="P84" t="s">
        <v>297</v>
      </c>
      <c r="Q84">
        <v>10</v>
      </c>
      <c r="R84" t="s">
        <v>298</v>
      </c>
      <c r="S84" t="s">
        <v>299</v>
      </c>
      <c r="T84">
        <v>101</v>
      </c>
      <c r="U84">
        <f t="shared" si="13"/>
        <v>9666.84</v>
      </c>
      <c r="V84" s="24" t="str">
        <f t="shared" si="14"/>
        <v>83</v>
      </c>
    </row>
    <row r="85" spans="1:22" x14ac:dyDescent="0.25">
      <c r="A85" s="10" t="s">
        <v>263</v>
      </c>
      <c r="B85" s="7" t="s">
        <v>264</v>
      </c>
      <c r="C85" s="6">
        <v>1993</v>
      </c>
      <c r="D85" s="7" t="s">
        <v>265</v>
      </c>
      <c r="E85" s="8"/>
      <c r="F85" s="9" t="s">
        <v>266</v>
      </c>
      <c r="G85" s="8"/>
      <c r="H85" s="8"/>
    </row>
    <row r="86" spans="1:22" x14ac:dyDescent="0.25">
      <c r="A86" s="10" t="s">
        <v>263</v>
      </c>
      <c r="B86" s="7" t="s">
        <v>267</v>
      </c>
      <c r="C86" s="6">
        <v>1997</v>
      </c>
      <c r="D86" s="7" t="s">
        <v>23</v>
      </c>
      <c r="E86" s="8"/>
      <c r="F86" s="9" t="s">
        <v>266</v>
      </c>
      <c r="G86" s="8"/>
      <c r="H86" s="8"/>
    </row>
    <row r="87" spans="1:22" x14ac:dyDescent="0.25">
      <c r="A87" s="10" t="s">
        <v>263</v>
      </c>
      <c r="B87" s="7" t="s">
        <v>268</v>
      </c>
      <c r="C87" s="6">
        <v>2002</v>
      </c>
      <c r="D87" s="7" t="s">
        <v>10</v>
      </c>
      <c r="E87" s="7" t="s">
        <v>227</v>
      </c>
      <c r="F87" s="9" t="s">
        <v>266</v>
      </c>
      <c r="G87" s="8"/>
      <c r="H87" s="8"/>
    </row>
    <row r="88" spans="1:22" x14ac:dyDescent="0.25">
      <c r="A88" s="10" t="s">
        <v>263</v>
      </c>
      <c r="B88" s="7" t="s">
        <v>269</v>
      </c>
      <c r="C88" s="6">
        <v>1999</v>
      </c>
      <c r="D88" s="7" t="s">
        <v>10</v>
      </c>
      <c r="E88" s="7" t="s">
        <v>270</v>
      </c>
      <c r="F88" s="9" t="s">
        <v>266</v>
      </c>
      <c r="G88" s="8"/>
      <c r="H88" s="8"/>
    </row>
    <row r="89" spans="1:22" x14ac:dyDescent="0.25">
      <c r="A89" s="10" t="s">
        <v>263</v>
      </c>
      <c r="B89" s="7" t="s">
        <v>271</v>
      </c>
      <c r="C89" s="6">
        <v>1999</v>
      </c>
      <c r="D89" s="7" t="s">
        <v>119</v>
      </c>
      <c r="E89" s="8"/>
      <c r="F89" s="9" t="s">
        <v>266</v>
      </c>
      <c r="G89" s="8"/>
      <c r="H89" s="8"/>
    </row>
    <row r="90" spans="1:22" x14ac:dyDescent="0.25">
      <c r="A90" s="10" t="s">
        <v>263</v>
      </c>
      <c r="B90" s="7" t="s">
        <v>272</v>
      </c>
      <c r="C90" s="6">
        <v>2004</v>
      </c>
      <c r="D90" s="7" t="s">
        <v>10</v>
      </c>
      <c r="E90" s="7" t="s">
        <v>57</v>
      </c>
      <c r="F90" s="9" t="s">
        <v>273</v>
      </c>
      <c r="G90" s="8"/>
      <c r="H90" s="8"/>
    </row>
    <row r="91" spans="1:22" x14ac:dyDescent="0.25">
      <c r="A91" s="10" t="s">
        <v>263</v>
      </c>
      <c r="B91" s="7" t="s">
        <v>274</v>
      </c>
      <c r="C91" s="6">
        <v>1998</v>
      </c>
      <c r="D91" s="7" t="s">
        <v>1</v>
      </c>
      <c r="E91" s="8"/>
      <c r="F91" s="9" t="s">
        <v>273</v>
      </c>
      <c r="G91" s="8"/>
      <c r="H91" s="8"/>
    </row>
    <row r="92" spans="1:22" x14ac:dyDescent="0.25">
      <c r="A92" s="10" t="s">
        <v>263</v>
      </c>
      <c r="B92" s="7" t="s">
        <v>275</v>
      </c>
      <c r="C92" s="6">
        <v>2002</v>
      </c>
      <c r="D92" s="7" t="s">
        <v>10</v>
      </c>
      <c r="E92" s="7" t="s">
        <v>204</v>
      </c>
      <c r="F92" s="9" t="s">
        <v>273</v>
      </c>
      <c r="G92" s="8"/>
      <c r="H92" s="8"/>
    </row>
    <row r="93" spans="1:22" x14ac:dyDescent="0.25">
      <c r="A93" s="10" t="s">
        <v>263</v>
      </c>
      <c r="B93" s="7" t="s">
        <v>276</v>
      </c>
      <c r="C93" s="6">
        <v>1978</v>
      </c>
      <c r="D93" s="7" t="s">
        <v>277</v>
      </c>
      <c r="E93" s="8"/>
      <c r="F93" s="9" t="s">
        <v>273</v>
      </c>
      <c r="G93" s="8"/>
      <c r="H93" s="8"/>
    </row>
    <row r="94" spans="1:22" x14ac:dyDescent="0.25">
      <c r="A94" s="10" t="s">
        <v>263</v>
      </c>
      <c r="B94" s="7" t="s">
        <v>278</v>
      </c>
      <c r="C94" s="6">
        <v>2001</v>
      </c>
      <c r="D94" s="7" t="s">
        <v>42</v>
      </c>
      <c r="E94" s="8"/>
      <c r="F94" s="9" t="s">
        <v>273</v>
      </c>
      <c r="G94" s="8"/>
      <c r="H94" s="8"/>
    </row>
    <row r="95" spans="1:22" x14ac:dyDescent="0.25">
      <c r="A95" s="10" t="s">
        <v>263</v>
      </c>
      <c r="B95" s="7" t="s">
        <v>279</v>
      </c>
      <c r="C95" s="6">
        <v>2004</v>
      </c>
      <c r="D95" s="7" t="s">
        <v>10</v>
      </c>
      <c r="E95" s="7" t="s">
        <v>57</v>
      </c>
      <c r="F95" s="9" t="s">
        <v>273</v>
      </c>
      <c r="G95" s="8"/>
      <c r="H95" s="8"/>
    </row>
    <row r="96" spans="1:22" x14ac:dyDescent="0.25">
      <c r="A96" s="10" t="s">
        <v>263</v>
      </c>
      <c r="B96" s="7" t="s">
        <v>280</v>
      </c>
      <c r="C96" s="6">
        <v>1990</v>
      </c>
      <c r="D96" s="7" t="s">
        <v>10</v>
      </c>
      <c r="E96" s="7" t="s">
        <v>281</v>
      </c>
      <c r="F96" s="9" t="s">
        <v>282</v>
      </c>
      <c r="G96" s="8"/>
      <c r="H96" s="8"/>
    </row>
    <row r="97" spans="1:8" x14ac:dyDescent="0.25">
      <c r="A97" s="10" t="s">
        <v>263</v>
      </c>
      <c r="B97" s="7" t="s">
        <v>283</v>
      </c>
      <c r="C97" s="6">
        <v>2002</v>
      </c>
      <c r="D97" s="7" t="s">
        <v>10</v>
      </c>
      <c r="E97" s="7" t="s">
        <v>261</v>
      </c>
      <c r="F97" s="9" t="s">
        <v>282</v>
      </c>
      <c r="G97" s="8"/>
      <c r="H97" s="8"/>
    </row>
  </sheetData>
  <mergeCells count="60"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1:H1"/>
    <mergeCell ref="A2:B2"/>
    <mergeCell ref="G2:G4"/>
    <mergeCell ref="A3:B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2022-04-05T00:50:02Z</dcterms:created>
  <dcterms:modified xsi:type="dcterms:W3CDTF">2022-04-05T12:18:36Z</dcterms:modified>
</cp:coreProperties>
</file>