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E9216A63-21D5-4C7B-B363-F532A5B197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8" i="1" l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X18" i="1"/>
  <c r="O18" i="1"/>
  <c r="N18" i="1"/>
  <c r="X17" i="1"/>
  <c r="O17" i="1"/>
  <c r="N17" i="1"/>
  <c r="X16" i="1"/>
  <c r="O16" i="1"/>
  <c r="N16" i="1"/>
  <c r="X15" i="1"/>
  <c r="O15" i="1"/>
  <c r="N15" i="1"/>
  <c r="X14" i="1"/>
  <c r="O14" i="1"/>
  <c r="N14" i="1"/>
  <c r="X13" i="1"/>
  <c r="O13" i="1"/>
  <c r="N13" i="1"/>
  <c r="X12" i="1"/>
  <c r="O12" i="1"/>
  <c r="N12" i="1"/>
  <c r="X11" i="1"/>
  <c r="O11" i="1"/>
  <c r="N11" i="1"/>
  <c r="X10" i="1"/>
  <c r="O10" i="1"/>
  <c r="N10" i="1"/>
  <c r="X9" i="1"/>
  <c r="O9" i="1"/>
  <c r="N9" i="1"/>
  <c r="X8" i="1"/>
  <c r="O8" i="1"/>
  <c r="N8" i="1"/>
  <c r="X7" i="1"/>
  <c r="O7" i="1"/>
  <c r="N7" i="1"/>
  <c r="X6" i="1"/>
  <c r="O6" i="1"/>
  <c r="N6" i="1"/>
  <c r="X5" i="1"/>
  <c r="O5" i="1"/>
  <c r="N5" i="1"/>
  <c r="X4" i="1"/>
  <c r="W4" i="1"/>
  <c r="O4" i="1"/>
  <c r="N4" i="1"/>
</calcChain>
</file>

<file path=xl/sharedStrings.xml><?xml version="1.0" encoding="utf-8"?>
<sst xmlns="http://schemas.openxmlformats.org/spreadsheetml/2006/main" count="158" uniqueCount="73">
  <si>
    <r>
      <rPr>
        <b/>
        <sz val="10"/>
        <rFont val="Arial"/>
        <family val="2"/>
      </rPr>
      <t>LEN CUP Copenhagen 2019</t>
    </r>
  </si>
  <si>
    <r>
      <rPr>
        <b/>
        <sz val="10"/>
        <rFont val="Arial"/>
        <family val="2"/>
      </rPr>
      <t>31. august 2019</t>
    </r>
  </si>
  <si>
    <r>
      <rPr>
        <b/>
        <sz val="12"/>
        <rFont val="Arial"/>
        <family val="2"/>
      </rPr>
      <t>FEMALE - damer</t>
    </r>
  </si>
  <si>
    <r>
      <rPr>
        <b/>
        <sz val="10"/>
        <rFont val="Arial"/>
        <family val="2"/>
      </rPr>
      <t xml:space="preserve">Plc.        Startnr  Bruttotid
</t>
    </r>
    <r>
      <rPr>
        <b/>
        <sz val="10"/>
        <rFont val="Arial"/>
        <family val="2"/>
      </rPr>
      <t>.</t>
    </r>
  </si>
  <si>
    <r>
      <rPr>
        <b/>
        <sz val="10"/>
        <rFont val="Arial"/>
        <family val="2"/>
      </rPr>
      <t>Bagefter</t>
    </r>
  </si>
  <si>
    <r>
      <rPr>
        <b/>
        <sz val="10"/>
        <rFont val="Arial"/>
        <family val="2"/>
      </rPr>
      <t>Nettotid</t>
    </r>
  </si>
  <si>
    <r>
      <rPr>
        <b/>
        <sz val="10"/>
        <rFont val="Arial"/>
        <family val="2"/>
      </rPr>
      <t>Deltager</t>
    </r>
  </si>
  <si>
    <r>
      <rPr>
        <b/>
        <sz val="10"/>
        <rFont val="Arial"/>
        <family val="2"/>
      </rPr>
      <t>Køn</t>
    </r>
  </si>
  <si>
    <r>
      <rPr>
        <b/>
        <sz val="10"/>
        <rFont val="Arial"/>
        <family val="2"/>
      </rPr>
      <t>Alder</t>
    </r>
  </si>
  <si>
    <r>
      <rPr>
        <b/>
        <sz val="10"/>
        <rFont val="Arial"/>
        <family val="2"/>
      </rPr>
      <t>LAND</t>
    </r>
  </si>
  <si>
    <r>
      <rPr>
        <b/>
        <sz val="10"/>
        <rFont val="Arial"/>
        <family val="2"/>
      </rPr>
      <t>Klub/Firma/Sponsor</t>
    </r>
  </si>
  <si>
    <r>
      <rPr>
        <b/>
        <sz val="10"/>
        <rFont val="Arial"/>
        <family val="2"/>
      </rPr>
      <t>By</t>
    </r>
  </si>
  <si>
    <r>
      <rPr>
        <sz val="10"/>
        <rFont val="Arial"/>
        <family val="2"/>
      </rPr>
      <t>Leonie Antonia Beck</t>
    </r>
  </si>
  <si>
    <r>
      <rPr>
        <sz val="10"/>
        <rFont val="Arial"/>
        <family val="2"/>
      </rPr>
      <t>K</t>
    </r>
  </si>
  <si>
    <r>
      <rPr>
        <sz val="10"/>
        <rFont val="Arial"/>
        <family val="2"/>
      </rPr>
      <t>22 År</t>
    </r>
  </si>
  <si>
    <r>
      <rPr>
        <sz val="10"/>
        <rFont val="Arial"/>
        <family val="2"/>
      </rPr>
      <t>GER</t>
    </r>
  </si>
  <si>
    <r>
      <rPr>
        <sz val="10"/>
        <rFont val="Arial"/>
        <family val="2"/>
      </rPr>
      <t>+0:21 1:13:46</t>
    </r>
  </si>
  <si>
    <r>
      <rPr>
        <sz val="10"/>
        <rFont val="Arial"/>
        <family val="2"/>
      </rPr>
      <t>Hannah Moore</t>
    </r>
  </si>
  <si>
    <r>
      <rPr>
        <sz val="10"/>
        <rFont val="Arial"/>
        <family val="2"/>
      </rPr>
      <t>23 År</t>
    </r>
  </si>
  <si>
    <r>
      <rPr>
        <sz val="10"/>
        <rFont val="Arial"/>
        <family val="2"/>
      </rPr>
      <t>USA</t>
    </r>
  </si>
  <si>
    <r>
      <rPr>
        <sz val="10"/>
        <rFont val="Arial"/>
        <family val="2"/>
      </rPr>
      <t>+0:30 1:13:55</t>
    </r>
  </si>
  <si>
    <r>
      <rPr>
        <sz val="10"/>
        <rFont val="Arial"/>
        <family val="2"/>
      </rPr>
      <t>Lea Boy</t>
    </r>
  </si>
  <si>
    <r>
      <rPr>
        <sz val="10"/>
        <rFont val="Arial"/>
        <family val="2"/>
      </rPr>
      <t>19 År</t>
    </r>
  </si>
  <si>
    <r>
      <rPr>
        <sz val="10"/>
        <rFont val="Arial"/>
        <family val="2"/>
      </rPr>
      <t>+0:45 1:14:10</t>
    </r>
  </si>
  <si>
    <r>
      <rPr>
        <sz val="10"/>
        <rFont val="Arial"/>
        <family val="2"/>
      </rPr>
      <t>Jeanette Spiwoks</t>
    </r>
  </si>
  <si>
    <r>
      <rPr>
        <sz val="10"/>
        <rFont val="Arial"/>
        <family val="2"/>
      </rPr>
      <t>21 År</t>
    </r>
  </si>
  <si>
    <r>
      <rPr>
        <sz val="10"/>
        <rFont val="Arial"/>
        <family val="2"/>
      </rPr>
      <t>+1:11 1:14:35</t>
    </r>
  </si>
  <si>
    <r>
      <rPr>
        <sz val="10"/>
        <rFont val="Arial"/>
        <family val="2"/>
      </rPr>
      <t>Mariia Novikova</t>
    </r>
  </si>
  <si>
    <r>
      <rPr>
        <sz val="10"/>
        <rFont val="Arial"/>
        <family val="2"/>
      </rPr>
      <t>24 År</t>
    </r>
  </si>
  <si>
    <r>
      <rPr>
        <sz val="10"/>
        <rFont val="Arial"/>
        <family val="2"/>
      </rPr>
      <t>RUS</t>
    </r>
  </si>
  <si>
    <r>
      <rPr>
        <sz val="10"/>
        <rFont val="Arial"/>
        <family val="2"/>
      </rPr>
      <t>Maria Babkina</t>
    </r>
  </si>
  <si>
    <r>
      <rPr>
        <sz val="10"/>
        <rFont val="Arial"/>
        <family val="2"/>
      </rPr>
      <t>20 År</t>
    </r>
  </si>
  <si>
    <r>
      <rPr>
        <sz val="10"/>
        <rFont val="Arial"/>
        <family val="2"/>
      </rPr>
      <t>+1:12 1:14:36</t>
    </r>
  </si>
  <si>
    <r>
      <rPr>
        <sz val="10"/>
        <rFont val="Arial"/>
        <family val="2"/>
      </rPr>
      <t>Daria Volobueva</t>
    </r>
  </si>
  <si>
    <r>
      <rPr>
        <sz val="10"/>
        <rFont val="Arial"/>
        <family val="2"/>
      </rPr>
      <t>+1:15 1:14:40</t>
    </r>
  </si>
  <si>
    <r>
      <rPr>
        <sz val="10"/>
        <rFont val="Arial"/>
        <family val="2"/>
      </rPr>
      <t>Elea Linka</t>
    </r>
  </si>
  <si>
    <r>
      <rPr>
        <sz val="10"/>
        <rFont val="Arial"/>
        <family val="2"/>
      </rPr>
      <t>18 År</t>
    </r>
  </si>
  <si>
    <r>
      <rPr>
        <sz val="10"/>
        <rFont val="Arial"/>
        <family val="2"/>
      </rPr>
      <t>+2:22 1:15:47</t>
    </r>
  </si>
  <si>
    <r>
      <rPr>
        <sz val="10"/>
        <rFont val="Arial"/>
        <family val="2"/>
      </rPr>
      <t>Lærke Toft Ruby</t>
    </r>
  </si>
  <si>
    <r>
      <rPr>
        <sz val="10"/>
        <rFont val="Arial"/>
        <family val="2"/>
      </rPr>
      <t>DEN</t>
    </r>
  </si>
  <si>
    <r>
      <rPr>
        <sz val="10"/>
        <rFont val="Arial"/>
        <family val="2"/>
      </rPr>
      <t>+3:00 1:16:25</t>
    </r>
  </si>
  <si>
    <r>
      <rPr>
        <sz val="10"/>
        <rFont val="Arial"/>
        <family val="2"/>
      </rPr>
      <t>Anna Brendstrup</t>
    </r>
  </si>
  <si>
    <r>
      <rPr>
        <sz val="10"/>
        <rFont val="Arial"/>
        <family val="2"/>
      </rPr>
      <t>+3:06 1:16:31</t>
    </r>
  </si>
  <si>
    <r>
      <rPr>
        <sz val="10"/>
        <rFont val="Arial"/>
        <family val="2"/>
      </rPr>
      <t>Stephanie Houtman</t>
    </r>
  </si>
  <si>
    <r>
      <rPr>
        <sz val="10"/>
        <rFont val="Arial"/>
        <family val="2"/>
      </rPr>
      <t>17 År</t>
    </r>
  </si>
  <si>
    <r>
      <rPr>
        <sz val="10"/>
        <rFont val="Arial"/>
        <family val="2"/>
      </rPr>
      <t>RSA</t>
    </r>
  </si>
  <si>
    <r>
      <rPr>
        <sz val="10"/>
        <rFont val="Arial"/>
        <family val="2"/>
      </rPr>
      <t>+6:50 1:20:15</t>
    </r>
  </si>
  <si>
    <r>
      <rPr>
        <sz val="10"/>
        <rFont val="Arial"/>
        <family val="2"/>
      </rPr>
      <t>Catherine Francis Van Rensburg</t>
    </r>
  </si>
  <si>
    <r>
      <rPr>
        <sz val="10"/>
        <rFont val="Arial"/>
        <family val="2"/>
      </rPr>
      <t>15 År</t>
    </r>
  </si>
  <si>
    <r>
      <rPr>
        <sz val="10"/>
        <rFont val="Arial"/>
        <family val="2"/>
      </rPr>
      <t>+15:54 1:29:19</t>
    </r>
  </si>
  <si>
    <r>
      <rPr>
        <sz val="10"/>
        <rFont val="Arial"/>
        <family val="2"/>
      </rPr>
      <t>Scarlett Botes</t>
    </r>
  </si>
  <si>
    <r>
      <rPr>
        <sz val="10"/>
        <rFont val="Arial"/>
        <family val="2"/>
      </rPr>
      <t>14 År</t>
    </r>
  </si>
  <si>
    <r>
      <rPr>
        <sz val="10"/>
        <rFont val="Arial"/>
        <family val="2"/>
      </rPr>
      <t>+16:07 1:29:32</t>
    </r>
  </si>
  <si>
    <r>
      <rPr>
        <sz val="10"/>
        <rFont val="Arial"/>
        <family val="2"/>
      </rPr>
      <t>Megan De Wet</t>
    </r>
  </si>
  <si>
    <r>
      <rPr>
        <sz val="10"/>
        <rFont val="Arial"/>
        <family val="2"/>
      </rPr>
      <t>16 År</t>
    </r>
  </si>
  <si>
    <r>
      <rPr>
        <sz val="10"/>
        <rFont val="Arial"/>
        <family val="2"/>
      </rPr>
      <t>+16:19 1:29:44</t>
    </r>
  </si>
  <si>
    <r>
      <rPr>
        <sz val="10"/>
        <rFont val="Arial"/>
        <family val="2"/>
      </rPr>
      <t>Gabriela Martins Scrooby</t>
    </r>
  </si>
  <si>
    <r>
      <rPr>
        <b/>
        <vertAlign val="subscript"/>
        <sz val="10"/>
        <color rgb="FF0099FF"/>
        <rFont val="Arial"/>
        <family val="2"/>
      </rPr>
      <t xml:space="preserve">SPORTSTIMING                                                                        </t>
    </r>
    <r>
      <rPr>
        <sz val="8"/>
        <rFont val="Arial"/>
        <family val="2"/>
      </rPr>
      <t>Resultater: www.sportstiming.dk/event/6015/results - Printet d. 31-08-2019 10:59:55                                                                                               Side 1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</si>
  <si>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</si>
  <si>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</si>
  <si>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</si>
  <si>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</si>
  <si>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</si>
  <si>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</si>
  <si>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</si>
  <si>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</si>
  <si>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</si>
  <si>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</si>
  <si>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</si>
  <si>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Copenhagen, DEN</t>
  </si>
  <si>
    <t>Neutral</t>
  </si>
  <si>
    <t>NW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</si>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</sst>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mm/dd/yyyy"/>
  </numFmts>
  <fonts count="12" x14ac:knownFonts="1">
    <font>
      <sz val="10"/>
      <color rgb="FF000000"/>
      <name val="Times New Roman"/>
      <charset val="204"/>
    </font>
    <font>
      <b/>
      <sz val="10"/>
      <name val="Arial"/>
    </font>
    <font>
      <b/>
      <sz val="12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vertAlign val="subscript"/>
      <sz val="10"/>
      <color rgb="FF0099FF"/>
      <name val="Arial"/>
      <family val="2"/>
    </font>
    <font>
      <sz val="8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99FF"/>
      </patternFill>
    </fill>
    <fill>
      <patternFill patternType="solid">
        <fgColor rgb="FFEBEBEB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 indent="6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horizontal="left" vertical="top" wrapText="1" indent="2"/>
    </xf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 indent="4"/>
    </xf>
    <xf numFmtId="1" fontId="3" fillId="0" borderId="0" xfId="0" applyNumberFormat="1" applyFont="1" applyFill="1" applyBorder="1" applyAlignment="1">
      <alignment horizontal="left" vertical="top" shrinkToFit="1"/>
    </xf>
    <xf numFmtId="1" fontId="3" fillId="0" borderId="0" xfId="0" applyNumberFormat="1" applyFont="1" applyFill="1" applyBorder="1" applyAlignment="1">
      <alignment horizontal="center" vertical="top" shrinkToFit="1"/>
    </xf>
    <xf numFmtId="164" fontId="4" fillId="0" borderId="0" xfId="0" applyNumberFormat="1" applyFont="1" applyFill="1" applyBorder="1" applyAlignment="1">
      <alignment horizontal="left" vertical="top" indent="2" shrinkToFit="1"/>
    </xf>
    <xf numFmtId="0" fontId="5" fillId="0" borderId="0" xfId="0" applyFont="1" applyFill="1" applyBorder="1" applyAlignment="1">
      <alignment horizontal="left" vertical="top" wrapText="1" indent="2"/>
    </xf>
    <xf numFmtId="0" fontId="5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1" fontId="3" fillId="3" borderId="0" xfId="0" applyNumberFormat="1" applyFont="1" applyFill="1" applyBorder="1" applyAlignment="1">
      <alignment horizontal="left" vertical="top" shrinkToFit="1"/>
    </xf>
    <xf numFmtId="1" fontId="3" fillId="3" borderId="0" xfId="0" applyNumberFormat="1" applyFont="1" applyFill="1" applyBorder="1" applyAlignment="1">
      <alignment horizontal="center" vertical="top" shrinkToFit="1"/>
    </xf>
    <xf numFmtId="164" fontId="4" fillId="3" borderId="0" xfId="0" applyNumberFormat="1" applyFont="1" applyFill="1" applyBorder="1" applyAlignment="1">
      <alignment horizontal="left" vertical="top" indent="2" shrinkToFit="1"/>
    </xf>
    <xf numFmtId="0" fontId="5" fillId="3" borderId="0" xfId="0" applyFont="1" applyFill="1" applyBorder="1" applyAlignment="1">
      <alignment horizontal="left" vertical="top" wrapText="1" indent="2"/>
    </xf>
    <xf numFmtId="0" fontId="5" fillId="3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horizontal="left" vertical="top" indent="8" shrinkToFit="1"/>
    </xf>
    <xf numFmtId="0" fontId="5" fillId="0" borderId="0" xfId="0" applyFont="1" applyFill="1" applyBorder="1" applyAlignment="1">
      <alignment horizontal="left" vertical="top" wrapText="1" indent="2"/>
    </xf>
    <xf numFmtId="0" fontId="5" fillId="3" borderId="0" xfId="0" applyFont="1" applyFill="1" applyBorder="1" applyAlignment="1">
      <alignment horizontal="left" vertical="top" wrapText="1" indent="5"/>
    </xf>
    <xf numFmtId="0" fontId="5" fillId="3" borderId="0" xfId="0" applyFont="1" applyFill="1" applyBorder="1" applyAlignment="1">
      <alignment horizontal="left" vertical="top" wrapText="1" indent="2"/>
    </xf>
    <xf numFmtId="0" fontId="5" fillId="0" borderId="0" xfId="0" applyFont="1" applyFill="1" applyBorder="1" applyAlignment="1">
      <alignment horizontal="left" vertical="top" wrapText="1" indent="5"/>
    </xf>
    <xf numFmtId="0" fontId="5" fillId="0" borderId="0" xfId="0" applyFont="1" applyFill="1" applyBorder="1" applyAlignment="1">
      <alignment horizontal="left" vertical="top" wrapText="1" indent="4"/>
    </xf>
    <xf numFmtId="0" fontId="5" fillId="3" borderId="0" xfId="0" applyFont="1" applyFill="1" applyBorder="1" applyAlignment="1">
      <alignment horizontal="left" vertical="top" wrapText="1" indent="4"/>
    </xf>
    <xf numFmtId="0" fontId="0" fillId="0" borderId="0" xfId="0" applyFill="1" applyBorder="1" applyAlignment="1">
      <alignment horizontal="left" vertical="top" wrapText="1"/>
    </xf>
    <xf numFmtId="0" fontId="0" fillId="0" borderId="0" xfId="0"/>
    <xf numFmtId="165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1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3584575</xdr:rowOff>
    </xdr:from>
    <xdr:ext cx="1031240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312400" cy="0"/>
        </a:xfrm>
        <a:custGeom>
          <a:avLst/>
          <a:gdLst/>
          <a:ahLst/>
          <a:cxnLst/>
          <a:rect l="0" t="0" r="0" b="0"/>
          <a:pathLst>
            <a:path w="10312400">
              <a:moveTo>
                <a:pt x="0" y="0"/>
              </a:moveTo>
              <a:lnTo>
                <a:pt x="2062480" y="0"/>
              </a:lnTo>
            </a:path>
            <a:path w="10312400">
              <a:moveTo>
                <a:pt x="2062480" y="0"/>
              </a:moveTo>
              <a:lnTo>
                <a:pt x="8765540" y="0"/>
              </a:lnTo>
            </a:path>
            <a:path w="10312400">
              <a:moveTo>
                <a:pt x="8765540" y="0"/>
              </a:moveTo>
              <a:lnTo>
                <a:pt x="10312400" y="0"/>
              </a:lnTo>
            </a:path>
          </a:pathLst>
        </a:custGeom>
        <a:ln w="6350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sportstiming.dk/event/6015/resul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topLeftCell="G6" zoomScale="90" zoomScaleNormal="90" workbookViewId="0">
      <selection activeCell="N4" sqref="N4:X18"/>
    </sheetView>
  </sheetViews>
  <sheetFormatPr defaultRowHeight="13.2" x14ac:dyDescent="0.25"/>
  <cols>
    <col min="1" max="1" width="5.77734375" customWidth="1"/>
    <col min="2" max="2" width="9.33203125" customWidth="1"/>
    <col min="3" max="3" width="17.33203125" customWidth="1"/>
    <col min="4" max="5" width="14" customWidth="1"/>
    <col min="6" max="6" width="38.44140625" customWidth="1"/>
    <col min="7" max="7" width="6.88671875" customWidth="1"/>
    <col min="8" max="9" width="11.5546875" customWidth="1"/>
    <col min="10" max="10" width="30.21875" customWidth="1"/>
    <col min="11" max="11" width="29.109375" customWidth="1"/>
    <col min="12" max="12" width="3.33203125" customWidth="1"/>
  </cols>
  <sheetData>
    <row r="1" spans="1:24" ht="24.45" customHeight="1" x14ac:dyDescent="0.25">
      <c r="A1" s="21" t="s">
        <v>0</v>
      </c>
      <c r="B1" s="21"/>
      <c r="C1" s="21"/>
      <c r="D1" s="1"/>
      <c r="E1" s="1"/>
      <c r="F1" s="1"/>
      <c r="G1" s="1"/>
      <c r="H1" s="1"/>
      <c r="I1" s="1"/>
      <c r="J1" s="1"/>
      <c r="K1" s="2" t="s">
        <v>1</v>
      </c>
      <c r="L1" s="3"/>
    </row>
    <row r="2" spans="1:24" ht="28.05" customHeight="1" x14ac:dyDescent="0.25">
      <c r="A2" s="22" t="s">
        <v>2</v>
      </c>
      <c r="B2" s="22"/>
      <c r="C2" s="22"/>
      <c r="D2" s="4"/>
      <c r="E2" s="4"/>
      <c r="F2" s="4"/>
      <c r="G2" s="4"/>
      <c r="H2" s="4"/>
      <c r="I2" s="4"/>
      <c r="J2" s="4"/>
      <c r="K2" s="4"/>
      <c r="L2" s="3"/>
    </row>
    <row r="3" spans="1:24" ht="28.5" customHeight="1" x14ac:dyDescent="0.25">
      <c r="A3" s="23" t="s">
        <v>3</v>
      </c>
      <c r="B3" s="23"/>
      <c r="C3" s="23"/>
      <c r="D3" s="5" t="s">
        <v>4</v>
      </c>
      <c r="E3" s="5" t="s">
        <v>5</v>
      </c>
      <c r="F3" s="6" t="s">
        <v>6</v>
      </c>
      <c r="G3" s="7" t="s">
        <v>7</v>
      </c>
      <c r="H3" s="7" t="s">
        <v>8</v>
      </c>
      <c r="I3" s="6" t="s">
        <v>9</v>
      </c>
      <c r="J3" s="7" t="s">
        <v>10</v>
      </c>
      <c r="K3" s="8" t="s">
        <v>11</v>
      </c>
      <c r="L3" s="3"/>
      <c r="N3" s="32" t="s">
        <v>58</v>
      </c>
      <c r="O3" s="32" t="s">
        <v>59</v>
      </c>
      <c r="P3" s="33" t="s">
        <v>60</v>
      </c>
      <c r="Q3" s="32" t="s">
        <v>61</v>
      </c>
      <c r="R3" s="32" t="s">
        <v>62</v>
      </c>
      <c r="S3" s="32" t="s">
        <v>63</v>
      </c>
      <c r="T3" s="32" t="s">
        <v>64</v>
      </c>
      <c r="U3" s="32" t="s">
        <v>65</v>
      </c>
      <c r="V3" s="32" t="s">
        <v>66</v>
      </c>
      <c r="W3" s="32" t="s">
        <v>67</v>
      </c>
      <c r="X3" s="32" t="s">
        <v>72</v>
      </c>
    </row>
    <row r="4" spans="1:24" ht="14.25" customHeight="1" x14ac:dyDescent="0.25">
      <c r="A4" s="9">
        <v>1</v>
      </c>
      <c r="B4" s="10">
        <v>40</v>
      </c>
      <c r="C4" s="11">
        <v>5.0972000000000003E-2</v>
      </c>
      <c r="D4" s="24">
        <v>5.0972000000000003E-2</v>
      </c>
      <c r="E4" s="24"/>
      <c r="F4" s="12" t="s">
        <v>12</v>
      </c>
      <c r="G4" s="13" t="s">
        <v>13</v>
      </c>
      <c r="H4" s="13" t="s">
        <v>14</v>
      </c>
      <c r="I4" s="25" t="s">
        <v>15</v>
      </c>
      <c r="J4" s="25"/>
      <c r="K4" s="25"/>
      <c r="L4" s="14"/>
      <c r="N4" s="34" t="str">
        <f>F4</f>
        <v>Leonie Antonia Beck</v>
      </c>
      <c r="O4" s="34" t="str">
        <f>I4</f>
        <v>GER</v>
      </c>
      <c r="P4" s="35">
        <v>43708</v>
      </c>
      <c r="Q4" s="36" t="s">
        <v>68</v>
      </c>
      <c r="R4" s="36" t="s">
        <v>69</v>
      </c>
      <c r="S4" s="34">
        <v>6</v>
      </c>
      <c r="T4" s="36" t="s">
        <v>71</v>
      </c>
      <c r="U4" s="36" t="s">
        <v>70</v>
      </c>
      <c r="V4" s="34">
        <v>14</v>
      </c>
      <c r="W4" s="37">
        <f>D4*86400</f>
        <v>4403.9808000000003</v>
      </c>
      <c r="X4" s="38">
        <f>A4</f>
        <v>1</v>
      </c>
    </row>
    <row r="5" spans="1:24" ht="14.25" customHeight="1" x14ac:dyDescent="0.25">
      <c r="A5" s="15">
        <v>2</v>
      </c>
      <c r="B5" s="16">
        <v>42</v>
      </c>
      <c r="C5" s="17">
        <v>5.1227000000000002E-2</v>
      </c>
      <c r="D5" s="26" t="s">
        <v>16</v>
      </c>
      <c r="E5" s="26"/>
      <c r="F5" s="18" t="s">
        <v>17</v>
      </c>
      <c r="G5" s="19" t="s">
        <v>13</v>
      </c>
      <c r="H5" s="19" t="s">
        <v>18</v>
      </c>
      <c r="I5" s="27" t="s">
        <v>19</v>
      </c>
      <c r="J5" s="27"/>
      <c r="K5" s="27"/>
      <c r="L5" s="14"/>
      <c r="M5" t="str">
        <f>RIGHT(D5,LEN(D5)-SEARCH(" ",D5))</f>
        <v>1:13:46</v>
      </c>
      <c r="N5" s="34" t="str">
        <f t="shared" ref="N5:N18" si="0">F5</f>
        <v>Hannah Moore</v>
      </c>
      <c r="O5" s="34" t="str">
        <f t="shared" ref="O5:O18" si="1">I5</f>
        <v>USA</v>
      </c>
      <c r="P5" s="35">
        <v>43708</v>
      </c>
      <c r="Q5" s="36" t="s">
        <v>68</v>
      </c>
      <c r="R5" s="36" t="s">
        <v>69</v>
      </c>
      <c r="S5" s="34">
        <v>6</v>
      </c>
      <c r="T5" s="36" t="s">
        <v>71</v>
      </c>
      <c r="U5" s="36" t="s">
        <v>70</v>
      </c>
      <c r="V5" s="34">
        <v>14</v>
      </c>
      <c r="W5" s="37">
        <f>M5*86400</f>
        <v>4426</v>
      </c>
      <c r="X5" s="38">
        <f t="shared" ref="X5:X18" si="2">A5</f>
        <v>2</v>
      </c>
    </row>
    <row r="6" spans="1:24" ht="14.25" customHeight="1" x14ac:dyDescent="0.25">
      <c r="A6" s="9">
        <v>3</v>
      </c>
      <c r="B6" s="10">
        <v>30</v>
      </c>
      <c r="C6" s="11">
        <v>5.1331000000000002E-2</v>
      </c>
      <c r="D6" s="28" t="s">
        <v>20</v>
      </c>
      <c r="E6" s="28"/>
      <c r="F6" s="12" t="s">
        <v>21</v>
      </c>
      <c r="G6" s="13" t="s">
        <v>13</v>
      </c>
      <c r="H6" s="13" t="s">
        <v>22</v>
      </c>
      <c r="I6" s="25" t="s">
        <v>15</v>
      </c>
      <c r="J6" s="25"/>
      <c r="K6" s="25"/>
      <c r="L6" s="14"/>
      <c r="M6" t="str">
        <f t="shared" ref="M6:M18" si="3">RIGHT(D6,LEN(D6)-SEARCH(" ",D6))</f>
        <v>1:13:55</v>
      </c>
      <c r="N6" s="34" t="str">
        <f t="shared" si="0"/>
        <v>Lea Boy</v>
      </c>
      <c r="O6" s="34" t="str">
        <f t="shared" si="1"/>
        <v>GER</v>
      </c>
      <c r="P6" s="35">
        <v>43708</v>
      </c>
      <c r="Q6" s="36" t="s">
        <v>68</v>
      </c>
      <c r="R6" s="36" t="s">
        <v>69</v>
      </c>
      <c r="S6" s="34">
        <v>6</v>
      </c>
      <c r="T6" s="36" t="s">
        <v>71</v>
      </c>
      <c r="U6" s="36" t="s">
        <v>70</v>
      </c>
      <c r="V6" s="34">
        <v>14</v>
      </c>
      <c r="W6" s="37">
        <f t="shared" ref="W6:W18" si="4">M6*86400</f>
        <v>4435</v>
      </c>
      <c r="X6" s="38">
        <f t="shared" si="2"/>
        <v>3</v>
      </c>
    </row>
    <row r="7" spans="1:24" ht="14.25" customHeight="1" x14ac:dyDescent="0.25">
      <c r="A7" s="15">
        <v>4</v>
      </c>
      <c r="B7" s="16">
        <v>34</v>
      </c>
      <c r="C7" s="17">
        <v>5.1505000000000002E-2</v>
      </c>
      <c r="D7" s="26" t="s">
        <v>23</v>
      </c>
      <c r="E7" s="26"/>
      <c r="F7" s="18" t="s">
        <v>24</v>
      </c>
      <c r="G7" s="19" t="s">
        <v>13</v>
      </c>
      <c r="H7" s="19" t="s">
        <v>25</v>
      </c>
      <c r="I7" s="27" t="s">
        <v>15</v>
      </c>
      <c r="J7" s="27"/>
      <c r="K7" s="27"/>
      <c r="L7" s="14"/>
      <c r="M7" t="str">
        <f t="shared" si="3"/>
        <v>1:14:10</v>
      </c>
      <c r="N7" s="34" t="str">
        <f t="shared" si="0"/>
        <v>Jeanette Spiwoks</v>
      </c>
      <c r="O7" s="34" t="str">
        <f t="shared" si="1"/>
        <v>GER</v>
      </c>
      <c r="P7" s="35">
        <v>43708</v>
      </c>
      <c r="Q7" s="36" t="s">
        <v>68</v>
      </c>
      <c r="R7" s="36" t="s">
        <v>69</v>
      </c>
      <c r="S7" s="34">
        <v>6</v>
      </c>
      <c r="T7" s="36" t="s">
        <v>71</v>
      </c>
      <c r="U7" s="36" t="s">
        <v>70</v>
      </c>
      <c r="V7" s="34">
        <v>14</v>
      </c>
      <c r="W7" s="37">
        <f t="shared" si="4"/>
        <v>4450</v>
      </c>
      <c r="X7" s="38">
        <f t="shared" si="2"/>
        <v>4</v>
      </c>
    </row>
    <row r="8" spans="1:24" ht="14.25" customHeight="1" x14ac:dyDescent="0.25">
      <c r="A8" s="9">
        <v>5</v>
      </c>
      <c r="B8" s="10">
        <v>33</v>
      </c>
      <c r="C8" s="11">
        <v>5.1794E-2</v>
      </c>
      <c r="D8" s="28" t="s">
        <v>26</v>
      </c>
      <c r="E8" s="28"/>
      <c r="F8" s="12" t="s">
        <v>27</v>
      </c>
      <c r="G8" s="13" t="s">
        <v>13</v>
      </c>
      <c r="H8" s="13" t="s">
        <v>28</v>
      </c>
      <c r="I8" s="25" t="s">
        <v>29</v>
      </c>
      <c r="J8" s="25"/>
      <c r="K8" s="25"/>
      <c r="L8" s="14"/>
      <c r="M8" t="str">
        <f t="shared" si="3"/>
        <v>1:14:35</v>
      </c>
      <c r="N8" s="34" t="str">
        <f t="shared" si="0"/>
        <v>Mariia Novikova</v>
      </c>
      <c r="O8" s="34" t="str">
        <f t="shared" si="1"/>
        <v>RUS</v>
      </c>
      <c r="P8" s="35">
        <v>43708</v>
      </c>
      <c r="Q8" s="36" t="s">
        <v>68</v>
      </c>
      <c r="R8" s="36" t="s">
        <v>69</v>
      </c>
      <c r="S8" s="34">
        <v>6</v>
      </c>
      <c r="T8" s="36" t="s">
        <v>71</v>
      </c>
      <c r="U8" s="36" t="s">
        <v>70</v>
      </c>
      <c r="V8" s="34">
        <v>14</v>
      </c>
      <c r="W8" s="37">
        <f t="shared" si="4"/>
        <v>4475</v>
      </c>
      <c r="X8" s="38">
        <f t="shared" si="2"/>
        <v>5</v>
      </c>
    </row>
    <row r="9" spans="1:24" ht="14.25" customHeight="1" x14ac:dyDescent="0.25">
      <c r="A9" s="15">
        <v>6</v>
      </c>
      <c r="B9" s="16">
        <v>32</v>
      </c>
      <c r="C9" s="17">
        <v>5.1794E-2</v>
      </c>
      <c r="D9" s="26" t="s">
        <v>26</v>
      </c>
      <c r="E9" s="26"/>
      <c r="F9" s="18" t="s">
        <v>30</v>
      </c>
      <c r="G9" s="19" t="s">
        <v>13</v>
      </c>
      <c r="H9" s="19" t="s">
        <v>31</v>
      </c>
      <c r="I9" s="27" t="s">
        <v>29</v>
      </c>
      <c r="J9" s="27"/>
      <c r="K9" s="27"/>
      <c r="L9" s="14"/>
      <c r="M9" t="str">
        <f t="shared" si="3"/>
        <v>1:14:35</v>
      </c>
      <c r="N9" s="34" t="str">
        <f t="shared" si="0"/>
        <v>Maria Babkina</v>
      </c>
      <c r="O9" s="34" t="str">
        <f t="shared" si="1"/>
        <v>RUS</v>
      </c>
      <c r="P9" s="35">
        <v>43708</v>
      </c>
      <c r="Q9" s="36" t="s">
        <v>68</v>
      </c>
      <c r="R9" s="36" t="s">
        <v>69</v>
      </c>
      <c r="S9" s="34">
        <v>6</v>
      </c>
      <c r="T9" s="36" t="s">
        <v>71</v>
      </c>
      <c r="U9" s="36" t="s">
        <v>70</v>
      </c>
      <c r="V9" s="34">
        <v>14</v>
      </c>
      <c r="W9" s="37">
        <f t="shared" si="4"/>
        <v>4475</v>
      </c>
      <c r="X9" s="38">
        <f t="shared" si="2"/>
        <v>6</v>
      </c>
    </row>
    <row r="10" spans="1:24" ht="14.25" customHeight="1" x14ac:dyDescent="0.25">
      <c r="A10" s="9">
        <v>7</v>
      </c>
      <c r="B10" s="10">
        <v>35</v>
      </c>
      <c r="C10" s="11">
        <v>5.1805999999999998E-2</v>
      </c>
      <c r="D10" s="28" t="s">
        <v>32</v>
      </c>
      <c r="E10" s="28"/>
      <c r="F10" s="12" t="s">
        <v>33</v>
      </c>
      <c r="G10" s="13" t="s">
        <v>13</v>
      </c>
      <c r="H10" s="13" t="s">
        <v>31</v>
      </c>
      <c r="I10" s="25" t="s">
        <v>29</v>
      </c>
      <c r="J10" s="25"/>
      <c r="K10" s="25"/>
      <c r="L10" s="14"/>
      <c r="M10" t="str">
        <f t="shared" si="3"/>
        <v>1:14:36</v>
      </c>
      <c r="N10" s="34" t="str">
        <f t="shared" si="0"/>
        <v>Daria Volobueva</v>
      </c>
      <c r="O10" s="34" t="str">
        <f t="shared" si="1"/>
        <v>RUS</v>
      </c>
      <c r="P10" s="35">
        <v>43708</v>
      </c>
      <c r="Q10" s="36" t="s">
        <v>68</v>
      </c>
      <c r="R10" s="36" t="s">
        <v>69</v>
      </c>
      <c r="S10" s="34">
        <v>6</v>
      </c>
      <c r="T10" s="36" t="s">
        <v>71</v>
      </c>
      <c r="U10" s="36" t="s">
        <v>70</v>
      </c>
      <c r="V10" s="34">
        <v>14</v>
      </c>
      <c r="W10" s="37">
        <f t="shared" si="4"/>
        <v>4476</v>
      </c>
      <c r="X10" s="38">
        <f t="shared" si="2"/>
        <v>7</v>
      </c>
    </row>
    <row r="11" spans="1:24" ht="14.25" customHeight="1" x14ac:dyDescent="0.25">
      <c r="A11" s="15">
        <v>8</v>
      </c>
      <c r="B11" s="16">
        <v>43</v>
      </c>
      <c r="C11" s="17">
        <v>5.1852000000000002E-2</v>
      </c>
      <c r="D11" s="26" t="s">
        <v>34</v>
      </c>
      <c r="E11" s="26"/>
      <c r="F11" s="18" t="s">
        <v>35</v>
      </c>
      <c r="G11" s="19" t="s">
        <v>13</v>
      </c>
      <c r="H11" s="19" t="s">
        <v>36</v>
      </c>
      <c r="I11" s="27" t="s">
        <v>15</v>
      </c>
      <c r="J11" s="27"/>
      <c r="K11" s="27"/>
      <c r="L11" s="14"/>
      <c r="M11" t="str">
        <f t="shared" si="3"/>
        <v>1:14:40</v>
      </c>
      <c r="N11" s="34" t="str">
        <f t="shared" si="0"/>
        <v>Elea Linka</v>
      </c>
      <c r="O11" s="34" t="str">
        <f t="shared" si="1"/>
        <v>GER</v>
      </c>
      <c r="P11" s="35">
        <v>43708</v>
      </c>
      <c r="Q11" s="36" t="s">
        <v>68</v>
      </c>
      <c r="R11" s="36" t="s">
        <v>69</v>
      </c>
      <c r="S11" s="34">
        <v>6</v>
      </c>
      <c r="T11" s="36" t="s">
        <v>71</v>
      </c>
      <c r="U11" s="36" t="s">
        <v>70</v>
      </c>
      <c r="V11" s="34">
        <v>14</v>
      </c>
      <c r="W11" s="37">
        <f t="shared" si="4"/>
        <v>4480</v>
      </c>
      <c r="X11" s="38">
        <f t="shared" si="2"/>
        <v>8</v>
      </c>
    </row>
    <row r="12" spans="1:24" ht="14.25" customHeight="1" x14ac:dyDescent="0.25">
      <c r="A12" s="9">
        <v>9</v>
      </c>
      <c r="B12" s="10">
        <v>41</v>
      </c>
      <c r="C12" s="11">
        <v>5.2627E-2</v>
      </c>
      <c r="D12" s="28" t="s">
        <v>37</v>
      </c>
      <c r="E12" s="28"/>
      <c r="F12" s="12" t="s">
        <v>38</v>
      </c>
      <c r="G12" s="13" t="s">
        <v>13</v>
      </c>
      <c r="H12" s="13" t="s">
        <v>31</v>
      </c>
      <c r="I12" s="25" t="s">
        <v>39</v>
      </c>
      <c r="J12" s="25"/>
      <c r="K12" s="25"/>
      <c r="L12" s="14"/>
      <c r="M12" t="str">
        <f t="shared" si="3"/>
        <v>1:15:47</v>
      </c>
      <c r="N12" s="34" t="str">
        <f t="shared" si="0"/>
        <v>Lærke Toft Ruby</v>
      </c>
      <c r="O12" s="34" t="str">
        <f t="shared" si="1"/>
        <v>DEN</v>
      </c>
      <c r="P12" s="35">
        <v>43708</v>
      </c>
      <c r="Q12" s="36" t="s">
        <v>68</v>
      </c>
      <c r="R12" s="36" t="s">
        <v>69</v>
      </c>
      <c r="S12" s="34">
        <v>6</v>
      </c>
      <c r="T12" s="36" t="s">
        <v>71</v>
      </c>
      <c r="U12" s="36" t="s">
        <v>70</v>
      </c>
      <c r="V12" s="34">
        <v>14</v>
      </c>
      <c r="W12" s="37">
        <f t="shared" si="4"/>
        <v>4547</v>
      </c>
      <c r="X12" s="38">
        <f t="shared" si="2"/>
        <v>9</v>
      </c>
    </row>
    <row r="13" spans="1:24" ht="14.25" customHeight="1" x14ac:dyDescent="0.25">
      <c r="A13" s="15">
        <v>10</v>
      </c>
      <c r="B13" s="16">
        <v>36</v>
      </c>
      <c r="C13" s="17">
        <v>5.3067000000000003E-2</v>
      </c>
      <c r="D13" s="26" t="s">
        <v>40</v>
      </c>
      <c r="E13" s="26"/>
      <c r="F13" s="18" t="s">
        <v>41</v>
      </c>
      <c r="G13" s="19" t="s">
        <v>13</v>
      </c>
      <c r="H13" s="19" t="s">
        <v>22</v>
      </c>
      <c r="I13" s="27" t="s">
        <v>39</v>
      </c>
      <c r="J13" s="27"/>
      <c r="K13" s="27"/>
      <c r="L13" s="14"/>
      <c r="M13" t="str">
        <f t="shared" si="3"/>
        <v>1:16:25</v>
      </c>
      <c r="N13" s="34" t="str">
        <f t="shared" si="0"/>
        <v>Anna Brendstrup</v>
      </c>
      <c r="O13" s="34" t="str">
        <f t="shared" si="1"/>
        <v>DEN</v>
      </c>
      <c r="P13" s="35">
        <v>43708</v>
      </c>
      <c r="Q13" s="36" t="s">
        <v>68</v>
      </c>
      <c r="R13" s="36" t="s">
        <v>69</v>
      </c>
      <c r="S13" s="34">
        <v>6</v>
      </c>
      <c r="T13" s="36" t="s">
        <v>71</v>
      </c>
      <c r="U13" s="36" t="s">
        <v>70</v>
      </c>
      <c r="V13" s="34">
        <v>14</v>
      </c>
      <c r="W13" s="37">
        <f t="shared" si="4"/>
        <v>4585.0000000000009</v>
      </c>
      <c r="X13" s="38">
        <f t="shared" si="2"/>
        <v>10</v>
      </c>
    </row>
    <row r="14" spans="1:24" ht="14.25" customHeight="1" x14ac:dyDescent="0.25">
      <c r="A14" s="9">
        <v>11</v>
      </c>
      <c r="B14" s="10">
        <v>39</v>
      </c>
      <c r="C14" s="11">
        <v>5.3136999999999997E-2</v>
      </c>
      <c r="D14" s="28" t="s">
        <v>42</v>
      </c>
      <c r="E14" s="28"/>
      <c r="F14" s="12" t="s">
        <v>43</v>
      </c>
      <c r="G14" s="13" t="s">
        <v>13</v>
      </c>
      <c r="H14" s="13" t="s">
        <v>44</v>
      </c>
      <c r="I14" s="25" t="s">
        <v>45</v>
      </c>
      <c r="J14" s="25"/>
      <c r="K14" s="25"/>
      <c r="L14" s="14"/>
      <c r="M14" t="str">
        <f t="shared" si="3"/>
        <v>1:16:31</v>
      </c>
      <c r="N14" s="34" t="str">
        <f t="shared" si="0"/>
        <v>Stephanie Houtman</v>
      </c>
      <c r="O14" s="34" t="str">
        <f t="shared" si="1"/>
        <v>RSA</v>
      </c>
      <c r="P14" s="35">
        <v>43708</v>
      </c>
      <c r="Q14" s="36" t="s">
        <v>68</v>
      </c>
      <c r="R14" s="36" t="s">
        <v>69</v>
      </c>
      <c r="S14" s="34">
        <v>6</v>
      </c>
      <c r="T14" s="36" t="s">
        <v>71</v>
      </c>
      <c r="U14" s="36" t="s">
        <v>70</v>
      </c>
      <c r="V14" s="34">
        <v>14</v>
      </c>
      <c r="W14" s="37">
        <f t="shared" si="4"/>
        <v>4591</v>
      </c>
      <c r="X14" s="38">
        <f t="shared" si="2"/>
        <v>11</v>
      </c>
    </row>
    <row r="15" spans="1:24" ht="14.25" customHeight="1" x14ac:dyDescent="0.25">
      <c r="A15" s="15">
        <v>12</v>
      </c>
      <c r="B15" s="16">
        <v>38</v>
      </c>
      <c r="C15" s="17">
        <v>5.5729000000000001E-2</v>
      </c>
      <c r="D15" s="26" t="s">
        <v>46</v>
      </c>
      <c r="E15" s="26"/>
      <c r="F15" s="18" t="s">
        <v>47</v>
      </c>
      <c r="G15" s="19" t="s">
        <v>13</v>
      </c>
      <c r="H15" s="19" t="s">
        <v>48</v>
      </c>
      <c r="I15" s="27" t="s">
        <v>45</v>
      </c>
      <c r="J15" s="27"/>
      <c r="K15" s="27"/>
      <c r="L15" s="14"/>
      <c r="M15" t="str">
        <f t="shared" si="3"/>
        <v>1:20:15</v>
      </c>
      <c r="N15" s="34" t="str">
        <f t="shared" si="0"/>
        <v>Catherine Francis Van Rensburg</v>
      </c>
      <c r="O15" s="34" t="str">
        <f t="shared" si="1"/>
        <v>RSA</v>
      </c>
      <c r="P15" s="35">
        <v>43708</v>
      </c>
      <c r="Q15" s="36" t="s">
        <v>68</v>
      </c>
      <c r="R15" s="36" t="s">
        <v>69</v>
      </c>
      <c r="S15" s="34">
        <v>6</v>
      </c>
      <c r="T15" s="36" t="s">
        <v>71</v>
      </c>
      <c r="U15" s="36" t="s">
        <v>70</v>
      </c>
      <c r="V15" s="34">
        <v>14</v>
      </c>
      <c r="W15" s="37">
        <f t="shared" si="4"/>
        <v>4815</v>
      </c>
      <c r="X15" s="38">
        <f t="shared" si="2"/>
        <v>12</v>
      </c>
    </row>
    <row r="16" spans="1:24" ht="14.25" customHeight="1" x14ac:dyDescent="0.25">
      <c r="A16" s="9">
        <v>13</v>
      </c>
      <c r="B16" s="10">
        <v>31</v>
      </c>
      <c r="C16" s="11">
        <v>6.2024999999999997E-2</v>
      </c>
      <c r="D16" s="29" t="s">
        <v>49</v>
      </c>
      <c r="E16" s="29"/>
      <c r="F16" s="12" t="s">
        <v>50</v>
      </c>
      <c r="G16" s="13" t="s">
        <v>13</v>
      </c>
      <c r="H16" s="13" t="s">
        <v>51</v>
      </c>
      <c r="I16" s="25" t="s">
        <v>45</v>
      </c>
      <c r="J16" s="25"/>
      <c r="K16" s="25"/>
      <c r="L16" s="14"/>
      <c r="M16" t="str">
        <f t="shared" si="3"/>
        <v>1:29:19</v>
      </c>
      <c r="N16" s="34" t="str">
        <f t="shared" si="0"/>
        <v>Scarlett Botes</v>
      </c>
      <c r="O16" s="34" t="str">
        <f t="shared" si="1"/>
        <v>RSA</v>
      </c>
      <c r="P16" s="35">
        <v>43708</v>
      </c>
      <c r="Q16" s="36" t="s">
        <v>68</v>
      </c>
      <c r="R16" s="36" t="s">
        <v>69</v>
      </c>
      <c r="S16" s="34">
        <v>6</v>
      </c>
      <c r="T16" s="36" t="s">
        <v>71</v>
      </c>
      <c r="U16" s="36" t="s">
        <v>70</v>
      </c>
      <c r="V16" s="34">
        <v>14</v>
      </c>
      <c r="W16" s="37">
        <f t="shared" si="4"/>
        <v>5359</v>
      </c>
      <c r="X16" s="38">
        <f t="shared" si="2"/>
        <v>13</v>
      </c>
    </row>
    <row r="17" spans="1:24" ht="14.25" customHeight="1" x14ac:dyDescent="0.25">
      <c r="A17" s="15">
        <v>14</v>
      </c>
      <c r="B17" s="16">
        <v>37</v>
      </c>
      <c r="C17" s="17">
        <v>6.2176000000000002E-2</v>
      </c>
      <c r="D17" s="30" t="s">
        <v>52</v>
      </c>
      <c r="E17" s="30"/>
      <c r="F17" s="18" t="s">
        <v>53</v>
      </c>
      <c r="G17" s="19" t="s">
        <v>13</v>
      </c>
      <c r="H17" s="19" t="s">
        <v>54</v>
      </c>
      <c r="I17" s="27" t="s">
        <v>45</v>
      </c>
      <c r="J17" s="27"/>
      <c r="K17" s="27"/>
      <c r="L17" s="14"/>
      <c r="M17" t="str">
        <f t="shared" si="3"/>
        <v>1:29:32</v>
      </c>
      <c r="N17" s="34" t="str">
        <f t="shared" si="0"/>
        <v>Megan De Wet</v>
      </c>
      <c r="O17" s="34" t="str">
        <f t="shared" si="1"/>
        <v>RSA</v>
      </c>
      <c r="P17" s="35">
        <v>43708</v>
      </c>
      <c r="Q17" s="36" t="s">
        <v>68</v>
      </c>
      <c r="R17" s="36" t="s">
        <v>69</v>
      </c>
      <c r="S17" s="34">
        <v>6</v>
      </c>
      <c r="T17" s="36" t="s">
        <v>71</v>
      </c>
      <c r="U17" s="36" t="s">
        <v>70</v>
      </c>
      <c r="V17" s="34">
        <v>14</v>
      </c>
      <c r="W17" s="37">
        <f t="shared" si="4"/>
        <v>5372.0000000000009</v>
      </c>
      <c r="X17" s="38">
        <f t="shared" si="2"/>
        <v>14</v>
      </c>
    </row>
    <row r="18" spans="1:24" ht="285.45" customHeight="1" x14ac:dyDescent="0.25">
      <c r="A18" s="9">
        <v>15</v>
      </c>
      <c r="B18" s="10">
        <v>44</v>
      </c>
      <c r="C18" s="11">
        <v>6.2315000000000002E-2</v>
      </c>
      <c r="D18" s="29" t="s">
        <v>55</v>
      </c>
      <c r="E18" s="29"/>
      <c r="F18" s="12" t="s">
        <v>56</v>
      </c>
      <c r="G18" s="13" t="s">
        <v>13</v>
      </c>
      <c r="H18" s="13" t="s">
        <v>54</v>
      </c>
      <c r="I18" s="25" t="s">
        <v>45</v>
      </c>
      <c r="J18" s="25"/>
      <c r="K18" s="25"/>
      <c r="L18" s="20"/>
      <c r="M18" t="str">
        <f t="shared" si="3"/>
        <v>1:29:44</v>
      </c>
      <c r="N18" s="34" t="str">
        <f t="shared" si="0"/>
        <v>Gabriela Martins Scrooby</v>
      </c>
      <c r="O18" s="34" t="str">
        <f t="shared" si="1"/>
        <v>RSA</v>
      </c>
      <c r="P18" s="35">
        <v>43708</v>
      </c>
      <c r="Q18" s="36" t="s">
        <v>68</v>
      </c>
      <c r="R18" s="36" t="s">
        <v>69</v>
      </c>
      <c r="S18" s="34">
        <v>6</v>
      </c>
      <c r="T18" s="36" t="s">
        <v>71</v>
      </c>
      <c r="U18" s="36" t="s">
        <v>70</v>
      </c>
      <c r="V18" s="34">
        <v>14</v>
      </c>
      <c r="W18" s="37">
        <f t="shared" si="4"/>
        <v>5384</v>
      </c>
      <c r="X18" s="38">
        <f t="shared" si="2"/>
        <v>15</v>
      </c>
    </row>
    <row r="19" spans="1:24" ht="14.25" customHeight="1" x14ac:dyDescent="0.25">
      <c r="A19" s="31" t="s">
        <v>57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</row>
  </sheetData>
  <mergeCells count="34">
    <mergeCell ref="D17:E17"/>
    <mergeCell ref="I17:K17"/>
    <mergeCell ref="D18:E18"/>
    <mergeCell ref="I18:K18"/>
    <mergeCell ref="A19:L19"/>
    <mergeCell ref="D14:E14"/>
    <mergeCell ref="I14:K14"/>
    <mergeCell ref="D15:E15"/>
    <mergeCell ref="I15:K15"/>
    <mergeCell ref="D16:E16"/>
    <mergeCell ref="I16:K16"/>
    <mergeCell ref="D11:E11"/>
    <mergeCell ref="I11:K11"/>
    <mergeCell ref="D12:E12"/>
    <mergeCell ref="I12:K12"/>
    <mergeCell ref="D13:E13"/>
    <mergeCell ref="I13:K13"/>
    <mergeCell ref="D8:E8"/>
    <mergeCell ref="I8:K8"/>
    <mergeCell ref="D9:E9"/>
    <mergeCell ref="I9:K9"/>
    <mergeCell ref="D10:E10"/>
    <mergeCell ref="I10:K10"/>
    <mergeCell ref="D5:E5"/>
    <mergeCell ref="I5:K5"/>
    <mergeCell ref="D6:E6"/>
    <mergeCell ref="I6:K6"/>
    <mergeCell ref="D7:E7"/>
    <mergeCell ref="I7:K7"/>
    <mergeCell ref="A1:C1"/>
    <mergeCell ref="A2:C2"/>
    <mergeCell ref="A3:C3"/>
    <mergeCell ref="D4:E4"/>
    <mergeCell ref="I4:K4"/>
  </mergeCells>
  <hyperlinks>
    <hyperlink ref="A19" r:id="rId1" display="http://www.sportstiming.dk/event/6015/results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2022-04-05T00:50:02Z</dcterms:created>
  <dcterms:modified xsi:type="dcterms:W3CDTF">2022-04-05T20:55:24Z</dcterms:modified>
</cp:coreProperties>
</file>