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3924B647-0BA8-493F-806A-B888F565B7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3" i="1" l="1"/>
  <c r="O43" i="1"/>
  <c r="K43" i="1"/>
  <c r="W42" i="1"/>
  <c r="O42" i="1"/>
  <c r="K42" i="1"/>
  <c r="L42" i="1" s="1"/>
  <c r="N42" i="1" s="1"/>
  <c r="W41" i="1"/>
  <c r="O41" i="1"/>
  <c r="K41" i="1"/>
  <c r="W40" i="1"/>
  <c r="O40" i="1"/>
  <c r="K40" i="1"/>
  <c r="L40" i="1" s="1"/>
  <c r="N40" i="1" s="1"/>
  <c r="W39" i="1"/>
  <c r="O39" i="1"/>
  <c r="L39" i="1"/>
  <c r="N39" i="1" s="1"/>
  <c r="K39" i="1"/>
  <c r="W38" i="1"/>
  <c r="O38" i="1"/>
  <c r="K38" i="1"/>
  <c r="L38" i="1" s="1"/>
  <c r="N38" i="1" s="1"/>
  <c r="W37" i="1"/>
  <c r="O37" i="1"/>
  <c r="L37" i="1"/>
  <c r="K37" i="1"/>
  <c r="N37" i="1" s="1"/>
  <c r="W36" i="1"/>
  <c r="O36" i="1"/>
  <c r="K36" i="1"/>
  <c r="W35" i="1"/>
  <c r="O35" i="1"/>
  <c r="K35" i="1"/>
  <c r="W34" i="1"/>
  <c r="O34" i="1"/>
  <c r="K34" i="1"/>
  <c r="L34" i="1" s="1"/>
  <c r="N34" i="1" s="1"/>
  <c r="W33" i="1"/>
  <c r="O33" i="1"/>
  <c r="K33" i="1"/>
  <c r="W32" i="1"/>
  <c r="O32" i="1"/>
  <c r="K32" i="1"/>
  <c r="L32" i="1" s="1"/>
  <c r="N32" i="1" s="1"/>
  <c r="W31" i="1"/>
  <c r="O31" i="1"/>
  <c r="L31" i="1"/>
  <c r="N31" i="1" s="1"/>
  <c r="K31" i="1"/>
  <c r="W30" i="1"/>
  <c r="O30" i="1"/>
  <c r="K30" i="1"/>
  <c r="L30" i="1" s="1"/>
  <c r="N30" i="1" s="1"/>
  <c r="W29" i="1"/>
  <c r="O29" i="1"/>
  <c r="L29" i="1"/>
  <c r="K29" i="1"/>
  <c r="N29" i="1" s="1"/>
  <c r="W28" i="1"/>
  <c r="O28" i="1"/>
  <c r="K28" i="1"/>
  <c r="W27" i="1"/>
  <c r="O27" i="1"/>
  <c r="K27" i="1"/>
  <c r="W26" i="1"/>
  <c r="O26" i="1"/>
  <c r="K26" i="1"/>
  <c r="L26" i="1" s="1"/>
  <c r="N26" i="1" s="1"/>
  <c r="W25" i="1"/>
  <c r="O25" i="1"/>
  <c r="K25" i="1"/>
  <c r="W24" i="1"/>
  <c r="O24" i="1"/>
  <c r="K24" i="1"/>
  <c r="L24" i="1" s="1"/>
  <c r="N24" i="1" s="1"/>
  <c r="W23" i="1"/>
  <c r="O23" i="1"/>
  <c r="L23" i="1"/>
  <c r="N23" i="1" s="1"/>
  <c r="K23" i="1"/>
  <c r="W22" i="1"/>
  <c r="O22" i="1"/>
  <c r="K22" i="1"/>
  <c r="L22" i="1" s="1"/>
  <c r="N22" i="1" s="1"/>
  <c r="W21" i="1"/>
  <c r="O21" i="1"/>
  <c r="L21" i="1"/>
  <c r="K21" i="1"/>
  <c r="N21" i="1" s="1"/>
  <c r="W20" i="1"/>
  <c r="O20" i="1"/>
  <c r="K20" i="1"/>
  <c r="W19" i="1"/>
  <c r="O19" i="1"/>
  <c r="K19" i="1"/>
  <c r="W18" i="1"/>
  <c r="O18" i="1"/>
  <c r="K18" i="1"/>
  <c r="L18" i="1" s="1"/>
  <c r="N18" i="1" s="1"/>
  <c r="W17" i="1"/>
  <c r="O17" i="1"/>
  <c r="K17" i="1"/>
  <c r="W16" i="1"/>
  <c r="O16" i="1"/>
  <c r="K16" i="1"/>
  <c r="L16" i="1" s="1"/>
  <c r="N16" i="1" s="1"/>
  <c r="W15" i="1"/>
  <c r="O15" i="1"/>
  <c r="L15" i="1"/>
  <c r="N15" i="1" s="1"/>
  <c r="K15" i="1"/>
  <c r="W14" i="1"/>
  <c r="O14" i="1"/>
  <c r="K14" i="1"/>
  <c r="L14" i="1" s="1"/>
  <c r="N14" i="1" s="1"/>
  <c r="W13" i="1"/>
  <c r="O13" i="1"/>
  <c r="L13" i="1"/>
  <c r="K13" i="1"/>
  <c r="N13" i="1" s="1"/>
  <c r="W12" i="1"/>
  <c r="O12" i="1"/>
  <c r="K12" i="1"/>
  <c r="W11" i="1"/>
  <c r="O11" i="1"/>
  <c r="K11" i="1"/>
  <c r="W10" i="1"/>
  <c r="O10" i="1"/>
  <c r="K10" i="1"/>
  <c r="L10" i="1" s="1"/>
  <c r="N10" i="1" s="1"/>
  <c r="W9" i="1"/>
  <c r="O9" i="1"/>
  <c r="K9" i="1"/>
  <c r="W8" i="1"/>
  <c r="O8" i="1"/>
  <c r="K8" i="1"/>
  <c r="L8" i="1" s="1"/>
  <c r="N8" i="1" s="1"/>
  <c r="W7" i="1"/>
  <c r="O7" i="1"/>
  <c r="L7" i="1"/>
  <c r="N7" i="1" s="1"/>
  <c r="K7" i="1"/>
  <c r="W6" i="1"/>
  <c r="O6" i="1"/>
  <c r="K6" i="1"/>
  <c r="L6" i="1" s="1"/>
  <c r="N6" i="1" s="1"/>
  <c r="K5" i="1"/>
  <c r="L5" i="1" s="1"/>
  <c r="W5" i="1"/>
  <c r="O5" i="1"/>
  <c r="N41" i="1" l="1"/>
  <c r="N9" i="1"/>
  <c r="L12" i="1"/>
  <c r="N12" i="1" s="1"/>
  <c r="L20" i="1"/>
  <c r="N20" i="1" s="1"/>
  <c r="L28" i="1"/>
  <c r="N28" i="1" s="1"/>
  <c r="L36" i="1"/>
  <c r="N36" i="1" s="1"/>
  <c r="L9" i="1"/>
  <c r="L17" i="1"/>
  <c r="N17" i="1" s="1"/>
  <c r="L25" i="1"/>
  <c r="N25" i="1" s="1"/>
  <c r="L33" i="1"/>
  <c r="N33" i="1" s="1"/>
  <c r="L41" i="1"/>
  <c r="L11" i="1"/>
  <c r="N11" i="1" s="1"/>
  <c r="L19" i="1"/>
  <c r="N19" i="1" s="1"/>
  <c r="L27" i="1"/>
  <c r="N27" i="1" s="1"/>
  <c r="L35" i="1"/>
  <c r="N35" i="1" s="1"/>
  <c r="L43" i="1"/>
  <c r="N43" i="1" s="1"/>
  <c r="N5" i="1"/>
</calcChain>
</file>

<file path=xl/sharedStrings.xml><?xml version="1.0" encoding="utf-8"?>
<sst xmlns="http://schemas.openxmlformats.org/spreadsheetml/2006/main" count="275" uniqueCount="94">
  <si>
    <r>
      <rPr>
        <b/>
        <sz val="13.5"/>
        <rFont val="Arial"/>
        <family val="2"/>
      </rPr>
      <t>LEN Open Water Cup 2021 Leg 4 - Piombino, ITA</t>
    </r>
  </si>
  <si>
    <r>
      <rPr>
        <sz val="12"/>
        <rFont val="Arial"/>
        <family val="2"/>
      </rPr>
      <t xml:space="preserve">Results
</t>
    </r>
    <r>
      <rPr>
        <i/>
        <sz val="7"/>
        <rFont val="Arial"/>
        <family val="2"/>
      </rPr>
      <t>RANK     BIB       SURNAME  &amp;  NAME                          NOC          BORN                                                                                                                      FINISH               GAP</t>
    </r>
  </si>
  <si>
    <r>
      <rPr>
        <b/>
        <sz val="7"/>
        <rFont val="Arial"/>
        <family val="2"/>
      </rPr>
      <t>03/10/2021 -  9:30</t>
    </r>
  </si>
  <si>
    <r>
      <rPr>
        <b/>
        <sz val="12"/>
        <rFont val="Arial"/>
        <family val="2"/>
      </rPr>
      <t>10 Km</t>
    </r>
  </si>
  <si>
    <r>
      <rPr>
        <b/>
        <sz val="12"/>
        <rFont val="Arial"/>
        <family val="2"/>
      </rPr>
      <t>Women</t>
    </r>
  </si>
  <si>
    <r>
      <rPr>
        <b/>
        <sz val="7"/>
        <rFont val="Arial"/>
        <family val="2"/>
      </rPr>
      <t>GABRIELLESCHI Giulia</t>
    </r>
  </si>
  <si>
    <r>
      <rPr>
        <sz val="7"/>
        <rFont val="Arial"/>
        <family val="2"/>
      </rPr>
      <t>ITA</t>
    </r>
  </si>
  <si>
    <r>
      <rPr>
        <b/>
        <sz val="7"/>
        <rFont val="Arial"/>
        <family val="2"/>
      </rPr>
      <t>BECK Leonie</t>
    </r>
  </si>
  <si>
    <r>
      <rPr>
        <sz val="7"/>
        <rFont val="Arial"/>
        <family val="2"/>
      </rPr>
      <t>GER</t>
    </r>
  </si>
  <si>
    <r>
      <rPr>
        <b/>
        <sz val="7"/>
        <rFont val="Arial"/>
        <family val="2"/>
      </rPr>
      <t>DE MEMME Martina</t>
    </r>
  </si>
  <si>
    <r>
      <rPr>
        <b/>
        <sz val="7"/>
        <rFont val="Arial"/>
        <family val="2"/>
      </rPr>
      <t>JOUISSE Caroline</t>
    </r>
  </si>
  <si>
    <r>
      <rPr>
        <sz val="7"/>
        <rFont val="Arial"/>
        <family val="2"/>
      </rPr>
      <t>FRA</t>
    </r>
  </si>
  <si>
    <r>
      <rPr>
        <b/>
        <sz val="7"/>
        <rFont val="Arial"/>
        <family val="2"/>
      </rPr>
      <t>KUTRSEVA Yana</t>
    </r>
  </si>
  <si>
    <r>
      <rPr>
        <sz val="7"/>
        <rFont val="Arial"/>
        <family val="2"/>
      </rPr>
      <t>RUS</t>
    </r>
  </si>
  <si>
    <r>
      <rPr>
        <b/>
        <sz val="7"/>
        <rFont val="Arial"/>
        <family val="2"/>
      </rPr>
      <t>BERTON Giulia</t>
    </r>
  </si>
  <si>
    <r>
      <rPr>
        <b/>
        <sz val="7"/>
        <rFont val="Arial"/>
        <family val="2"/>
      </rPr>
      <t>POU Lisa</t>
    </r>
  </si>
  <si>
    <r>
      <rPr>
        <b/>
        <sz val="7"/>
        <rFont val="Arial"/>
        <family val="2"/>
      </rPr>
      <t>MULLER Aurelie</t>
    </r>
  </si>
  <si>
    <r>
      <rPr>
        <b/>
        <sz val="7"/>
        <rFont val="Arial"/>
        <family val="2"/>
      </rPr>
      <t>OLASZ Anna</t>
    </r>
  </si>
  <si>
    <r>
      <rPr>
        <sz val="7"/>
        <rFont val="Arial"/>
        <family val="2"/>
      </rPr>
      <t>HUN</t>
    </r>
  </si>
  <si>
    <r>
      <rPr>
        <b/>
        <sz val="7"/>
        <rFont val="Arial"/>
        <family val="2"/>
      </rPr>
      <t>POZZOBON Barbara</t>
    </r>
  </si>
  <si>
    <r>
      <rPr>
        <b/>
        <sz val="7"/>
        <rFont val="Arial"/>
        <family val="2"/>
      </rPr>
      <t>ROHACS Reka</t>
    </r>
  </si>
  <si>
    <r>
      <rPr>
        <b/>
        <sz val="7"/>
        <rFont val="Arial"/>
        <family val="2"/>
      </rPr>
      <t>SOROKINA Ekaterina</t>
    </r>
  </si>
  <si>
    <r>
      <rPr>
        <b/>
        <sz val="7"/>
        <rFont val="Arial"/>
        <family val="2"/>
      </rPr>
      <t>KOLESNIKOVA Sofia</t>
    </r>
  </si>
  <si>
    <r>
      <rPr>
        <b/>
        <sz val="7"/>
        <rFont val="Arial"/>
        <family val="2"/>
      </rPr>
      <t>CALLO Sofie</t>
    </r>
  </si>
  <si>
    <r>
      <rPr>
        <b/>
        <sz val="7"/>
        <rFont val="Arial"/>
        <family val="2"/>
      </rPr>
      <t>TETTAMANZI Alisia</t>
    </r>
  </si>
  <si>
    <r>
      <rPr>
        <b/>
        <sz val="7"/>
        <rFont val="Arial"/>
        <family val="2"/>
      </rPr>
      <t>GAL Kincso</t>
    </r>
  </si>
  <si>
    <r>
      <rPr>
        <b/>
        <sz val="7"/>
        <rFont val="Arial"/>
        <family val="2"/>
      </rPr>
      <t>VAS Luca</t>
    </r>
  </si>
  <si>
    <r>
      <rPr>
        <b/>
        <sz val="7"/>
        <rFont val="Arial"/>
        <family val="2"/>
      </rPr>
      <t>BERECZ Blanka</t>
    </r>
  </si>
  <si>
    <r>
      <rPr>
        <b/>
        <sz val="7"/>
        <rFont val="Arial"/>
        <family val="2"/>
      </rPr>
      <t>SANTONI Veronica</t>
    </r>
  </si>
  <si>
    <r>
      <rPr>
        <b/>
        <sz val="7"/>
        <rFont val="Arial"/>
        <family val="2"/>
      </rPr>
      <t>STERBOVA Lenka</t>
    </r>
  </si>
  <si>
    <r>
      <rPr>
        <sz val="7"/>
        <rFont val="Arial"/>
        <family val="2"/>
      </rPr>
      <t>CZE</t>
    </r>
  </si>
  <si>
    <r>
      <rPr>
        <sz val="6.5"/>
        <rFont val="Arial"/>
        <family val="2"/>
      </rPr>
      <t>1:53.1</t>
    </r>
  </si>
  <si>
    <r>
      <rPr>
        <b/>
        <sz val="7"/>
        <rFont val="Arial"/>
        <family val="2"/>
      </rPr>
      <t>DYSON Ella</t>
    </r>
  </si>
  <si>
    <r>
      <rPr>
        <sz val="7"/>
        <rFont val="Arial"/>
        <family val="2"/>
      </rPr>
      <t>GBR</t>
    </r>
  </si>
  <si>
    <r>
      <rPr>
        <sz val="6.5"/>
        <rFont val="Arial"/>
        <family val="2"/>
      </rPr>
      <t>2:12.8</t>
    </r>
  </si>
  <si>
    <r>
      <rPr>
        <b/>
        <sz val="7"/>
        <rFont val="Arial"/>
        <family val="2"/>
      </rPr>
      <t>SALIN Giulia</t>
    </r>
  </si>
  <si>
    <r>
      <rPr>
        <sz val="6.5"/>
        <rFont val="Arial"/>
        <family val="2"/>
      </rPr>
      <t>2:23.4</t>
    </r>
  </si>
  <si>
    <r>
      <rPr>
        <b/>
        <sz val="7"/>
        <rFont val="Arial"/>
        <family val="2"/>
      </rPr>
      <t>LINKA Elea</t>
    </r>
  </si>
  <si>
    <r>
      <rPr>
        <sz val="6.5"/>
        <rFont val="Arial"/>
        <family val="2"/>
      </rPr>
      <t>2:25.8</t>
    </r>
  </si>
  <si>
    <r>
      <rPr>
        <b/>
        <sz val="7"/>
        <rFont val="Arial"/>
        <family val="2"/>
      </rPr>
      <t>VAKHRUSHEVA Sofia</t>
    </r>
  </si>
  <si>
    <r>
      <rPr>
        <sz val="6.5"/>
        <rFont val="Arial"/>
        <family val="2"/>
      </rPr>
      <t>2:26.5</t>
    </r>
  </si>
  <si>
    <r>
      <rPr>
        <b/>
        <sz val="7"/>
        <rFont val="Arial"/>
        <family val="2"/>
      </rPr>
      <t>POGORELOVA Varvara</t>
    </r>
  </si>
  <si>
    <r>
      <rPr>
        <sz val="6.5"/>
        <rFont val="Arial"/>
        <family val="2"/>
      </rPr>
      <t>2:28.4</t>
    </r>
  </si>
  <si>
    <r>
      <rPr>
        <b/>
        <sz val="7"/>
        <rFont val="Arial"/>
        <family val="2"/>
      </rPr>
      <t>BLANKE Marlene</t>
    </r>
  </si>
  <si>
    <r>
      <rPr>
        <sz val="6.5"/>
        <rFont val="Arial"/>
        <family val="2"/>
      </rPr>
      <t>2:29.3</t>
    </r>
  </si>
  <si>
    <r>
      <rPr>
        <b/>
        <sz val="7"/>
        <rFont val="Arial"/>
        <family val="2"/>
      </rPr>
      <t>MENECHINI Iris</t>
    </r>
  </si>
  <si>
    <r>
      <rPr>
        <sz val="6.5"/>
        <rFont val="Arial"/>
        <family val="2"/>
      </rPr>
      <t>2:30.2</t>
    </r>
  </si>
  <si>
    <r>
      <rPr>
        <b/>
        <sz val="7"/>
        <rFont val="Arial"/>
        <family val="2"/>
      </rPr>
      <t>HANQUET Lucie</t>
    </r>
  </si>
  <si>
    <r>
      <rPr>
        <sz val="7"/>
        <rFont val="Arial"/>
        <family val="2"/>
      </rPr>
      <t>BEL</t>
    </r>
  </si>
  <si>
    <r>
      <rPr>
        <sz val="6.5"/>
        <rFont val="Arial"/>
        <family val="2"/>
      </rPr>
      <t>2:31.1</t>
    </r>
  </si>
  <si>
    <r>
      <rPr>
        <b/>
        <sz val="7"/>
        <rFont val="Arial"/>
        <family val="2"/>
      </rPr>
      <t>MIKHAILOVA Nina</t>
    </r>
  </si>
  <si>
    <r>
      <rPr>
        <sz val="6.5"/>
        <rFont val="Arial"/>
        <family val="2"/>
      </rPr>
      <t>3:00.6</t>
    </r>
  </si>
  <si>
    <r>
      <rPr>
        <b/>
        <sz val="7"/>
        <rFont val="Arial"/>
        <family val="2"/>
      </rPr>
      <t>RODD Amelia</t>
    </r>
  </si>
  <si>
    <r>
      <rPr>
        <sz val="6.5"/>
        <rFont val="Arial"/>
        <family val="2"/>
      </rPr>
      <t>4:01.3</t>
    </r>
  </si>
  <si>
    <r>
      <rPr>
        <b/>
        <sz val="7"/>
        <rFont val="Arial"/>
        <family val="2"/>
      </rPr>
      <t>ZUBALIKOVA Lucie</t>
    </r>
  </si>
  <si>
    <r>
      <rPr>
        <sz val="6.5"/>
        <rFont val="Arial"/>
        <family val="2"/>
      </rPr>
      <t>8:56.9</t>
    </r>
  </si>
  <si>
    <r>
      <rPr>
        <b/>
        <sz val="7"/>
        <rFont val="Arial"/>
        <family val="2"/>
      </rPr>
      <t>ISTOMINA Paolina</t>
    </r>
  </si>
  <si>
    <r>
      <rPr>
        <sz val="6.5"/>
        <rFont val="Arial"/>
        <family val="2"/>
      </rPr>
      <t>10:25.1</t>
    </r>
  </si>
  <si>
    <r>
      <rPr>
        <b/>
        <sz val="7"/>
        <rFont val="Arial"/>
        <family val="2"/>
      </rPr>
      <t>BONDARENKO Mariia</t>
    </r>
  </si>
  <si>
    <r>
      <rPr>
        <sz val="7"/>
        <rFont val="Arial"/>
        <family val="2"/>
      </rPr>
      <t>UKR</t>
    </r>
  </si>
  <si>
    <r>
      <rPr>
        <sz val="6.5"/>
        <rFont val="Arial"/>
        <family val="2"/>
      </rPr>
      <t>11:34.3</t>
    </r>
  </si>
  <si>
    <r>
      <rPr>
        <b/>
        <sz val="7"/>
        <rFont val="Arial"/>
        <family val="2"/>
      </rPr>
      <t>HOLMQUIST Moa</t>
    </r>
  </si>
  <si>
    <r>
      <rPr>
        <sz val="7"/>
        <rFont val="Arial"/>
        <family val="2"/>
      </rPr>
      <t>SWE</t>
    </r>
  </si>
  <si>
    <r>
      <rPr>
        <sz val="6.5"/>
        <rFont val="Arial"/>
        <family val="2"/>
      </rPr>
      <t>11:39.9</t>
    </r>
  </si>
  <si>
    <r>
      <rPr>
        <b/>
        <sz val="7"/>
        <rFont val="Arial"/>
        <family val="2"/>
      </rPr>
      <t>HOOD Aimee</t>
    </r>
  </si>
  <si>
    <r>
      <rPr>
        <sz val="6.5"/>
        <rFont val="Arial"/>
        <family val="2"/>
      </rPr>
      <t>12:52.9</t>
    </r>
  </si>
  <si>
    <r>
      <rPr>
        <b/>
        <sz val="7"/>
        <rFont val="Arial"/>
        <family val="2"/>
      </rPr>
      <t>SEBESTOVA Lucie</t>
    </r>
  </si>
  <si>
    <r>
      <rPr>
        <sz val="6.5"/>
        <rFont val="Arial"/>
        <family val="2"/>
      </rPr>
      <t>13:01.6</t>
    </r>
  </si>
  <si>
    <r>
      <rPr>
        <b/>
        <sz val="7"/>
        <rFont val="Arial"/>
        <family val="2"/>
      </rPr>
      <t>VALLONI Arianna</t>
    </r>
  </si>
  <si>
    <r>
      <rPr>
        <sz val="7"/>
        <rFont val="Arial"/>
        <family val="2"/>
      </rPr>
      <t>SMR</t>
    </r>
  </si>
  <si>
    <r>
      <rPr>
        <sz val="6.5"/>
        <rFont val="Arial"/>
        <family val="2"/>
      </rPr>
      <t>13:01.8</t>
    </r>
  </si>
  <si>
    <r>
      <rPr>
        <b/>
        <sz val="7"/>
        <rFont val="Arial"/>
        <family val="2"/>
      </rPr>
      <t>OEBERG Elise</t>
    </r>
  </si>
  <si>
    <r>
      <rPr>
        <sz val="6.5"/>
        <rFont val="Arial"/>
        <family val="2"/>
      </rPr>
      <t>15:07.9</t>
    </r>
  </si>
  <si>
    <r>
      <rPr>
        <b/>
        <sz val="7"/>
        <rFont val="Arial"/>
        <family val="2"/>
      </rPr>
      <t>FOX Lucy</t>
    </r>
  </si>
  <si>
    <r>
      <rPr>
        <sz val="6.5"/>
        <rFont val="Arial"/>
        <family val="2"/>
      </rPr>
      <t>15:23.7</t>
    </r>
  </si>
  <si>
    <r>
      <rPr>
        <sz val="8"/>
        <rFont val="Arial"/>
        <family val="2"/>
      </rPr>
      <t>NOT  CLASSIFIED</t>
    </r>
  </si>
  <si>
    <r>
      <rPr>
        <b/>
        <sz val="7"/>
        <rFont val="Arial"/>
        <family val="2"/>
      </rPr>
      <t>SEIFERT Lara</t>
    </r>
  </si>
  <si>
    <r>
      <rPr>
        <b/>
        <sz val="7"/>
        <rFont val="Arial"/>
        <family val="2"/>
      </rPr>
      <t>DSQ</t>
    </r>
  </si>
  <si>
    <r>
      <rPr>
        <b/>
        <i/>
        <sz val="7"/>
        <rFont val="Arial"/>
        <family val="2"/>
      </rPr>
      <t>Issued: 03/10/2021 at 12:24</t>
    </r>
  </si>
  <si>
    <r>
      <rPr>
        <b/>
        <vertAlign val="superscript"/>
        <sz val="7"/>
        <rFont val="Arial"/>
        <family val="2"/>
      </rPr>
      <t xml:space="preserve">Data Processing and Timing by Microplus Informatica - www.microplustiming.com                                                                  </t>
    </r>
    <r>
      <rPr>
        <sz val="5.5"/>
        <rFont val="Arial"/>
        <family val="2"/>
      </rPr>
      <t>Page 1 Report Created  03 OCT 2021 at 12:34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</si>
  <si>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</si>
  <si>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</si>
  <si>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</si>
  <si>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</si>
  <si>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</si>
  <si>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</si>
  <si>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</si>
  <si>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</si>
  <si>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</si>
  <si>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</si>
  <si>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</si>
  <si>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Piombino, ITA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</si>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</sst>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h:mm:ss.0;@"/>
    <numFmt numFmtId="166" formatCode="0.0"/>
    <numFmt numFmtId="167" formatCode="mm/dd/yyyy"/>
  </numFmts>
  <fonts count="16" x14ac:knownFonts="1">
    <font>
      <sz val="10"/>
      <color rgb="FF000000"/>
      <name val="Times New Roman"/>
      <charset val="204"/>
    </font>
    <font>
      <b/>
      <sz val="13.5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7"/>
      <color rgb="FF000000"/>
      <name val="Arial"/>
      <family val="2"/>
    </font>
    <font>
      <sz val="6.5"/>
      <color rgb="FF000000"/>
      <name val="Arial"/>
      <family val="2"/>
    </font>
    <font>
      <sz val="6.5"/>
      <name val="Arial"/>
      <family val="2"/>
    </font>
    <font>
      <sz val="8"/>
      <name val="Arial"/>
      <family val="2"/>
    </font>
    <font>
      <b/>
      <i/>
      <sz val="7"/>
      <name val="Arial"/>
      <family val="2"/>
    </font>
    <font>
      <sz val="12"/>
      <name val="Arial"/>
      <family val="2"/>
    </font>
    <font>
      <i/>
      <sz val="7"/>
      <name val="Arial"/>
      <family val="2"/>
    </font>
    <font>
      <b/>
      <vertAlign val="superscript"/>
      <sz val="7"/>
      <name val="Arial"/>
      <family val="2"/>
    </font>
    <font>
      <sz val="5.5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right" vertical="center" indent="1" shrinkToFit="1"/>
    </xf>
    <xf numFmtId="1" fontId="4" fillId="0" borderId="0" xfId="0" applyNumberFormat="1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right" vertical="center" wrapText="1" indent="1"/>
    </xf>
    <xf numFmtId="164" fontId="4" fillId="0" borderId="0" xfId="0" applyNumberFormat="1" applyFont="1" applyFill="1" applyBorder="1" applyAlignment="1">
      <alignment horizontal="right" vertical="center" shrinkToFit="1"/>
    </xf>
    <xf numFmtId="165" fontId="6" fillId="0" borderId="0" xfId="0" applyNumberFormat="1" applyFont="1" applyFill="1" applyBorder="1" applyAlignment="1">
      <alignment horizontal="right" vertical="center" indent="1" shrinkToFit="1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 vertical="top" indent="1" shrinkToFit="1"/>
    </xf>
    <xf numFmtId="1" fontId="4" fillId="0" borderId="0" xfId="0" applyNumberFormat="1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right" vertical="top" wrapText="1" indent="1"/>
    </xf>
    <xf numFmtId="164" fontId="4" fillId="0" borderId="0" xfId="0" applyNumberFormat="1" applyFont="1" applyFill="1" applyBorder="1" applyAlignment="1">
      <alignment horizontal="right" vertical="top" shrinkToFit="1"/>
    </xf>
    <xf numFmtId="165" fontId="6" fillId="0" borderId="0" xfId="0" applyNumberFormat="1" applyFont="1" applyFill="1" applyBorder="1" applyAlignment="1">
      <alignment horizontal="right" vertical="top" indent="1" shrinkToFit="1"/>
    </xf>
    <xf numFmtId="166" fontId="7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0" fontId="8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left" vertical="center" wrapText="1" indent="2"/>
    </xf>
    <xf numFmtId="1" fontId="4" fillId="0" borderId="0" xfId="0" applyNumberFormat="1" applyFont="1" applyFill="1" applyBorder="1" applyAlignment="1">
      <alignment horizontal="left" vertical="top" indent="2" shrinkToFit="1"/>
    </xf>
    <xf numFmtId="0" fontId="2" fillId="0" borderId="0" xfId="0" applyFont="1" applyFill="1" applyBorder="1" applyAlignment="1">
      <alignment horizontal="right" vertical="top" wrapText="1" indent="7"/>
    </xf>
    <xf numFmtId="0" fontId="10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wrapText="1" indent="2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/>
    <xf numFmtId="167" fontId="0" fillId="0" borderId="0" xfId="0" applyNumberFormat="1"/>
    <xf numFmtId="14" fontId="0" fillId="0" borderId="0" xfId="0" applyNumberFormat="1" applyAlignment="1">
      <alignment horizontal="left" vertical="top"/>
    </xf>
    <xf numFmtId="0" fontId="15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425195</xdr:rowOff>
    </xdr:from>
    <xdr:ext cx="720725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19997</xdr:colOff>
      <xdr:row>0</xdr:row>
      <xdr:rowOff>580638</xdr:rowOff>
    </xdr:from>
    <xdr:ext cx="1406466" cy="563593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6466" cy="563593"/>
        </a:xfrm>
        <a:prstGeom prst="rect">
          <a:avLst/>
        </a:prstGeom>
      </xdr:spPr>
    </xdr:pic>
    <xdr:clientData/>
  </xdr:oneCellAnchor>
  <xdr:oneCellAnchor>
    <xdr:from>
      <xdr:col>8</xdr:col>
      <xdr:colOff>1523585</xdr:colOff>
      <xdr:row>0</xdr:row>
      <xdr:rowOff>580638</xdr:rowOff>
    </xdr:from>
    <xdr:ext cx="840646" cy="560258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0646" cy="56025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431291</xdr:rowOff>
    </xdr:from>
    <xdr:ext cx="7207250" cy="3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46</xdr:row>
      <xdr:rowOff>2244343</xdr:rowOff>
    </xdr:from>
    <xdr:ext cx="7207250" cy="3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39790</xdr:colOff>
      <xdr:row>46</xdr:row>
      <xdr:rowOff>2484119</xdr:rowOff>
    </xdr:from>
    <xdr:ext cx="5598648" cy="454109"/>
    <xdr:pic>
      <xdr:nvPicPr>
        <xdr:cNvPr id="7" name="image3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98648" cy="4541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icroplustim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topLeftCell="J4" workbookViewId="0">
      <selection activeCell="N5" sqref="N5:W43"/>
    </sheetView>
  </sheetViews>
  <sheetFormatPr defaultRowHeight="13.2" x14ac:dyDescent="0.25"/>
  <cols>
    <col min="1" max="1" width="2.21875" customWidth="1"/>
    <col min="2" max="3" width="4.6640625" customWidth="1"/>
    <col min="4" max="4" width="2.21875" customWidth="1"/>
    <col min="5" max="5" width="22" customWidth="1"/>
    <col min="6" max="7" width="11.5546875" customWidth="1"/>
    <col min="8" max="8" width="29.109375" customWidth="1"/>
    <col min="9" max="9" width="28" customWidth="1"/>
    <col min="10" max="10" width="8" customWidth="1"/>
    <col min="11" max="11" width="10.44140625" customWidth="1"/>
  </cols>
  <sheetData>
    <row r="1" spans="1:23" ht="69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23" ht="48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23" ht="46.5" customHeight="1" x14ac:dyDescent="0.25">
      <c r="A3" s="21" t="s">
        <v>2</v>
      </c>
      <c r="B3" s="21"/>
      <c r="C3" s="21"/>
      <c r="D3" s="21"/>
      <c r="E3" s="22" t="s">
        <v>3</v>
      </c>
      <c r="F3" s="22"/>
      <c r="G3" s="22"/>
      <c r="H3" s="22"/>
      <c r="I3" s="22"/>
      <c r="J3" s="22"/>
      <c r="K3" s="22"/>
    </row>
    <row r="4" spans="1:23" ht="22.05" customHeight="1" x14ac:dyDescent="0.25">
      <c r="A4" s="1"/>
      <c r="B4" s="20"/>
      <c r="C4" s="20"/>
      <c r="D4" s="20"/>
      <c r="E4" s="20"/>
      <c r="F4" s="20"/>
      <c r="G4" s="20"/>
      <c r="H4" s="2" t="s">
        <v>4</v>
      </c>
      <c r="I4" s="1"/>
      <c r="J4" s="23"/>
      <c r="K4" s="30"/>
      <c r="L4" s="31"/>
      <c r="M4" s="31"/>
      <c r="N4" s="32" t="s">
        <v>80</v>
      </c>
      <c r="O4" s="32" t="s">
        <v>81</v>
      </c>
      <c r="P4" s="33" t="s">
        <v>82</v>
      </c>
      <c r="Q4" s="32" t="s">
        <v>83</v>
      </c>
      <c r="R4" s="32" t="s">
        <v>84</v>
      </c>
      <c r="S4" s="32" t="s">
        <v>85</v>
      </c>
      <c r="T4" s="32" t="s">
        <v>86</v>
      </c>
      <c r="U4" s="32" t="s">
        <v>87</v>
      </c>
      <c r="V4" s="32" t="s">
        <v>88</v>
      </c>
      <c r="W4" s="32" t="s">
        <v>89</v>
      </c>
    </row>
    <row r="5" spans="1:23" ht="18.75" customHeight="1" x14ac:dyDescent="0.25">
      <c r="A5" s="1"/>
      <c r="B5" s="3">
        <v>1</v>
      </c>
      <c r="C5" s="4">
        <v>109</v>
      </c>
      <c r="D5" s="5"/>
      <c r="E5" s="5" t="s">
        <v>5</v>
      </c>
      <c r="F5" s="6" t="s">
        <v>6</v>
      </c>
      <c r="G5" s="7">
        <v>35270</v>
      </c>
      <c r="H5" s="1"/>
      <c r="I5" s="8">
        <v>8.5706089999999999E-2</v>
      </c>
      <c r="J5" s="23"/>
      <c r="K5" s="31" t="str">
        <f>TRIM(RIGHT(SUBSTITUTE(E5," ",REPT(" ",100)),100))</f>
        <v>Giulia</v>
      </c>
      <c r="L5" s="31" t="str">
        <f>SUBSTITUTE(E5,K5,"")</f>
        <v xml:space="preserve">GABRIELLESCHI </v>
      </c>
      <c r="M5" s="31"/>
      <c r="N5" s="31" t="str">
        <f>PROPER(TRIM(K5&amp;" "&amp;L5))</f>
        <v>Giulia Gabrielleschi</v>
      </c>
      <c r="O5" s="31" t="str">
        <f>TRIM(F5)</f>
        <v>ITA</v>
      </c>
      <c r="P5" s="34">
        <v>44472</v>
      </c>
      <c r="Q5" s="35" t="s">
        <v>90</v>
      </c>
      <c r="R5" s="35" t="s">
        <v>91</v>
      </c>
      <c r="S5" s="31">
        <v>10</v>
      </c>
      <c r="T5" s="35" t="s">
        <v>92</v>
      </c>
      <c r="U5" s="35" t="s">
        <v>93</v>
      </c>
      <c r="V5" s="31">
        <v>40</v>
      </c>
      <c r="W5" s="36">
        <f>I5*86400</f>
        <v>7405.0061759999999</v>
      </c>
    </row>
    <row r="6" spans="1:23" ht="9" customHeight="1" x14ac:dyDescent="0.25">
      <c r="A6" s="9"/>
      <c r="B6" s="10">
        <v>2</v>
      </c>
      <c r="C6" s="11">
        <v>103</v>
      </c>
      <c r="D6" s="12"/>
      <c r="E6" s="12" t="s">
        <v>7</v>
      </c>
      <c r="F6" s="13" t="s">
        <v>8</v>
      </c>
      <c r="G6" s="14">
        <v>35577</v>
      </c>
      <c r="H6" s="9"/>
      <c r="I6" s="15">
        <v>8.5706099999999993E-2</v>
      </c>
      <c r="J6" s="16">
        <v>0.1</v>
      </c>
      <c r="K6" s="31" t="str">
        <f t="shared" ref="K6:K43" si="0">TRIM(RIGHT(SUBSTITUTE(E6," ",REPT(" ",100)),100))</f>
        <v>Leonie</v>
      </c>
      <c r="L6" s="31" t="str">
        <f t="shared" ref="L6:L43" si="1">SUBSTITUTE(E6,K6,"")</f>
        <v xml:space="preserve">BECK </v>
      </c>
      <c r="M6" s="31"/>
      <c r="N6" s="31" t="str">
        <f t="shared" ref="N6:N43" si="2">PROPER(TRIM(K6&amp;" "&amp;L6))</f>
        <v>Leonie Beck</v>
      </c>
      <c r="O6" s="31" t="str">
        <f t="shared" ref="O6:O43" si="3">TRIM(F6)</f>
        <v>GER</v>
      </c>
      <c r="P6" s="34">
        <v>44472</v>
      </c>
      <c r="Q6" s="35" t="s">
        <v>90</v>
      </c>
      <c r="R6" s="35" t="s">
        <v>91</v>
      </c>
      <c r="S6" s="31">
        <v>10</v>
      </c>
      <c r="T6" s="35" t="s">
        <v>92</v>
      </c>
      <c r="U6" s="35" t="s">
        <v>93</v>
      </c>
      <c r="V6" s="31">
        <v>40</v>
      </c>
      <c r="W6" s="36">
        <f t="shared" ref="W6:W43" si="4">I6*86400</f>
        <v>7405.0070399999995</v>
      </c>
    </row>
    <row r="7" spans="1:23" ht="9" customHeight="1" x14ac:dyDescent="0.25">
      <c r="A7" s="9"/>
      <c r="B7" s="10">
        <v>3</v>
      </c>
      <c r="C7" s="11">
        <v>139</v>
      </c>
      <c r="D7" s="12"/>
      <c r="E7" s="12" t="s">
        <v>9</v>
      </c>
      <c r="F7" s="13" t="s">
        <v>6</v>
      </c>
      <c r="G7" s="14">
        <v>33457</v>
      </c>
      <c r="H7" s="9"/>
      <c r="I7" s="15">
        <v>8.5740780000000003E-2</v>
      </c>
      <c r="J7" s="16">
        <v>2.7</v>
      </c>
      <c r="K7" s="31" t="str">
        <f t="shared" si="0"/>
        <v>Martina</v>
      </c>
      <c r="L7" s="31" t="str">
        <f t="shared" si="1"/>
        <v xml:space="preserve">DE MEMME </v>
      </c>
      <c r="M7" s="31"/>
      <c r="N7" s="31" t="str">
        <f t="shared" si="2"/>
        <v>Martina De Memme</v>
      </c>
      <c r="O7" s="31" t="str">
        <f t="shared" si="3"/>
        <v>ITA</v>
      </c>
      <c r="P7" s="34">
        <v>44472</v>
      </c>
      <c r="Q7" s="35" t="s">
        <v>90</v>
      </c>
      <c r="R7" s="35" t="s">
        <v>91</v>
      </c>
      <c r="S7" s="31">
        <v>10</v>
      </c>
      <c r="T7" s="35" t="s">
        <v>92</v>
      </c>
      <c r="U7" s="35" t="s">
        <v>93</v>
      </c>
      <c r="V7" s="31">
        <v>40</v>
      </c>
      <c r="W7" s="36">
        <f t="shared" si="4"/>
        <v>7408.0033920000005</v>
      </c>
    </row>
    <row r="8" spans="1:23" ht="9" customHeight="1" x14ac:dyDescent="0.25">
      <c r="A8" s="9"/>
      <c r="B8" s="10">
        <v>4</v>
      </c>
      <c r="C8" s="11">
        <v>102</v>
      </c>
      <c r="D8" s="12"/>
      <c r="E8" s="12" t="s">
        <v>10</v>
      </c>
      <c r="F8" s="13" t="s">
        <v>11</v>
      </c>
      <c r="G8" s="14">
        <v>34480</v>
      </c>
      <c r="H8" s="9"/>
      <c r="I8" s="15">
        <v>8.5775560000000001E-2</v>
      </c>
      <c r="J8" s="16">
        <v>6.2</v>
      </c>
      <c r="K8" s="31" t="str">
        <f t="shared" si="0"/>
        <v>Caroline</v>
      </c>
      <c r="L8" s="31" t="str">
        <f t="shared" si="1"/>
        <v xml:space="preserve">JOUISSE </v>
      </c>
      <c r="M8" s="31"/>
      <c r="N8" s="31" t="str">
        <f t="shared" si="2"/>
        <v>Caroline Jouisse</v>
      </c>
      <c r="O8" s="31" t="str">
        <f t="shared" si="3"/>
        <v>FRA</v>
      </c>
      <c r="P8" s="34">
        <v>44472</v>
      </c>
      <c r="Q8" s="35" t="s">
        <v>90</v>
      </c>
      <c r="R8" s="35" t="s">
        <v>91</v>
      </c>
      <c r="S8" s="31">
        <v>10</v>
      </c>
      <c r="T8" s="35" t="s">
        <v>92</v>
      </c>
      <c r="U8" s="35" t="s">
        <v>93</v>
      </c>
      <c r="V8" s="31">
        <v>40</v>
      </c>
      <c r="W8" s="36">
        <f t="shared" si="4"/>
        <v>7411.0083839999998</v>
      </c>
    </row>
    <row r="9" spans="1:23" ht="9" customHeight="1" x14ac:dyDescent="0.25">
      <c r="A9" s="9"/>
      <c r="B9" s="10">
        <v>5</v>
      </c>
      <c r="C9" s="11">
        <v>129</v>
      </c>
      <c r="D9" s="12"/>
      <c r="E9" s="12" t="s">
        <v>12</v>
      </c>
      <c r="F9" s="13" t="s">
        <v>13</v>
      </c>
      <c r="G9" s="14">
        <v>37536</v>
      </c>
      <c r="H9" s="9"/>
      <c r="I9" s="15">
        <v>8.5775569999999995E-2</v>
      </c>
      <c r="J9" s="16">
        <v>6.3</v>
      </c>
      <c r="K9" s="31" t="str">
        <f t="shared" si="0"/>
        <v>Yana</v>
      </c>
      <c r="L9" s="31" t="str">
        <f t="shared" si="1"/>
        <v xml:space="preserve">KUTRSEVA </v>
      </c>
      <c r="M9" s="31"/>
      <c r="N9" s="31" t="str">
        <f t="shared" si="2"/>
        <v>Yana Kutrseva</v>
      </c>
      <c r="O9" s="31" t="str">
        <f t="shared" si="3"/>
        <v>RUS</v>
      </c>
      <c r="P9" s="34">
        <v>44472</v>
      </c>
      <c r="Q9" s="35" t="s">
        <v>90</v>
      </c>
      <c r="R9" s="35" t="s">
        <v>91</v>
      </c>
      <c r="S9" s="31">
        <v>10</v>
      </c>
      <c r="T9" s="35" t="s">
        <v>92</v>
      </c>
      <c r="U9" s="35" t="s">
        <v>93</v>
      </c>
      <c r="V9" s="31">
        <v>40</v>
      </c>
      <c r="W9" s="36">
        <f t="shared" si="4"/>
        <v>7411.0092479999994</v>
      </c>
    </row>
    <row r="10" spans="1:23" ht="9" customHeight="1" x14ac:dyDescent="0.25">
      <c r="A10" s="9"/>
      <c r="B10" s="10">
        <v>6</v>
      </c>
      <c r="C10" s="11">
        <v>140</v>
      </c>
      <c r="D10" s="12"/>
      <c r="E10" s="12" t="s">
        <v>14</v>
      </c>
      <c r="F10" s="13" t="s">
        <v>6</v>
      </c>
      <c r="G10" s="17">
        <v>2001</v>
      </c>
      <c r="H10" s="9"/>
      <c r="I10" s="15">
        <v>8.5787050000000004E-2</v>
      </c>
      <c r="J10" s="16">
        <v>6.5</v>
      </c>
      <c r="K10" s="31" t="str">
        <f t="shared" si="0"/>
        <v>Giulia</v>
      </c>
      <c r="L10" s="31" t="str">
        <f t="shared" si="1"/>
        <v xml:space="preserve">BERTON </v>
      </c>
      <c r="M10" s="31"/>
      <c r="N10" s="31" t="str">
        <f t="shared" si="2"/>
        <v>Giulia Berton</v>
      </c>
      <c r="O10" s="31" t="str">
        <f t="shared" si="3"/>
        <v>ITA</v>
      </c>
      <c r="P10" s="34">
        <v>44472</v>
      </c>
      <c r="Q10" s="35" t="s">
        <v>90</v>
      </c>
      <c r="R10" s="35" t="s">
        <v>91</v>
      </c>
      <c r="S10" s="31">
        <v>10</v>
      </c>
      <c r="T10" s="35" t="s">
        <v>92</v>
      </c>
      <c r="U10" s="35" t="s">
        <v>93</v>
      </c>
      <c r="V10" s="31">
        <v>40</v>
      </c>
      <c r="W10" s="36">
        <f t="shared" si="4"/>
        <v>7412.0011199999999</v>
      </c>
    </row>
    <row r="11" spans="1:23" ht="9" customHeight="1" x14ac:dyDescent="0.25">
      <c r="A11" s="9"/>
      <c r="B11" s="10">
        <v>7</v>
      </c>
      <c r="C11" s="11">
        <v>111</v>
      </c>
      <c r="D11" s="12"/>
      <c r="E11" s="12" t="s">
        <v>15</v>
      </c>
      <c r="F11" s="13" t="s">
        <v>11</v>
      </c>
      <c r="G11" s="14">
        <v>36288</v>
      </c>
      <c r="H11" s="9"/>
      <c r="I11" s="15">
        <v>8.5798659999999999E-2</v>
      </c>
      <c r="J11" s="16">
        <v>7.8</v>
      </c>
      <c r="K11" s="31" t="str">
        <f t="shared" si="0"/>
        <v>Lisa</v>
      </c>
      <c r="L11" s="31" t="str">
        <f t="shared" si="1"/>
        <v xml:space="preserve">POU </v>
      </c>
      <c r="M11" s="31"/>
      <c r="N11" s="31" t="str">
        <f t="shared" si="2"/>
        <v>Lisa Pou</v>
      </c>
      <c r="O11" s="31" t="str">
        <f t="shared" si="3"/>
        <v>FRA</v>
      </c>
      <c r="P11" s="34">
        <v>44472</v>
      </c>
      <c r="Q11" s="35" t="s">
        <v>90</v>
      </c>
      <c r="R11" s="35" t="s">
        <v>91</v>
      </c>
      <c r="S11" s="31">
        <v>10</v>
      </c>
      <c r="T11" s="35" t="s">
        <v>92</v>
      </c>
      <c r="U11" s="35" t="s">
        <v>93</v>
      </c>
      <c r="V11" s="31">
        <v>40</v>
      </c>
      <c r="W11" s="36">
        <f t="shared" si="4"/>
        <v>7413.0042240000002</v>
      </c>
    </row>
    <row r="12" spans="1:23" ht="9" customHeight="1" x14ac:dyDescent="0.25">
      <c r="A12" s="9"/>
      <c r="B12" s="10">
        <v>8</v>
      </c>
      <c r="C12" s="11">
        <v>101</v>
      </c>
      <c r="D12" s="12"/>
      <c r="E12" s="12" t="s">
        <v>16</v>
      </c>
      <c r="F12" s="13" t="s">
        <v>11</v>
      </c>
      <c r="G12" s="14">
        <v>33031</v>
      </c>
      <c r="H12" s="9"/>
      <c r="I12" s="15">
        <v>8.5810250000000005E-2</v>
      </c>
      <c r="J12" s="16">
        <v>9</v>
      </c>
      <c r="K12" s="31" t="str">
        <f t="shared" si="0"/>
        <v>Aurelie</v>
      </c>
      <c r="L12" s="31" t="str">
        <f t="shared" si="1"/>
        <v xml:space="preserve">MULLER </v>
      </c>
      <c r="M12" s="31"/>
      <c r="N12" s="31" t="str">
        <f t="shared" si="2"/>
        <v>Aurelie Muller</v>
      </c>
      <c r="O12" s="31" t="str">
        <f t="shared" si="3"/>
        <v>FRA</v>
      </c>
      <c r="P12" s="34">
        <v>44472</v>
      </c>
      <c r="Q12" s="35" t="s">
        <v>90</v>
      </c>
      <c r="R12" s="35" t="s">
        <v>91</v>
      </c>
      <c r="S12" s="31">
        <v>10</v>
      </c>
      <c r="T12" s="35" t="s">
        <v>92</v>
      </c>
      <c r="U12" s="35" t="s">
        <v>93</v>
      </c>
      <c r="V12" s="31">
        <v>40</v>
      </c>
      <c r="W12" s="36">
        <f t="shared" si="4"/>
        <v>7414.0056000000004</v>
      </c>
    </row>
    <row r="13" spans="1:23" ht="9" customHeight="1" x14ac:dyDescent="0.25">
      <c r="A13" s="9"/>
      <c r="B13" s="10">
        <v>9</v>
      </c>
      <c r="C13" s="11">
        <v>134</v>
      </c>
      <c r="D13" s="12"/>
      <c r="E13" s="12" t="s">
        <v>17</v>
      </c>
      <c r="F13" s="13" t="s">
        <v>18</v>
      </c>
      <c r="G13" s="14">
        <v>34231</v>
      </c>
      <c r="H13" s="9"/>
      <c r="I13" s="15">
        <v>8.5810289999999997E-2</v>
      </c>
      <c r="J13" s="16">
        <v>9.3000000000000007</v>
      </c>
      <c r="K13" s="31" t="str">
        <f t="shared" si="0"/>
        <v>Anna</v>
      </c>
      <c r="L13" s="31" t="str">
        <f t="shared" si="1"/>
        <v xml:space="preserve">OLASZ </v>
      </c>
      <c r="M13" s="31"/>
      <c r="N13" s="31" t="str">
        <f t="shared" si="2"/>
        <v>Anna Olasz</v>
      </c>
      <c r="O13" s="31" t="str">
        <f t="shared" si="3"/>
        <v>HUN</v>
      </c>
      <c r="P13" s="34">
        <v>44472</v>
      </c>
      <c r="Q13" s="35" t="s">
        <v>90</v>
      </c>
      <c r="R13" s="35" t="s">
        <v>91</v>
      </c>
      <c r="S13" s="31">
        <v>10</v>
      </c>
      <c r="T13" s="35" t="s">
        <v>92</v>
      </c>
      <c r="U13" s="35" t="s">
        <v>93</v>
      </c>
      <c r="V13" s="31">
        <v>40</v>
      </c>
      <c r="W13" s="36">
        <f t="shared" si="4"/>
        <v>7414.0090559999999</v>
      </c>
    </row>
    <row r="14" spans="1:23" ht="9" customHeight="1" x14ac:dyDescent="0.25">
      <c r="A14" s="9"/>
      <c r="B14" s="10">
        <v>10</v>
      </c>
      <c r="C14" s="11">
        <v>112</v>
      </c>
      <c r="D14" s="12"/>
      <c r="E14" s="12" t="s">
        <v>19</v>
      </c>
      <c r="F14" s="13" t="s">
        <v>6</v>
      </c>
      <c r="G14" s="17">
        <v>1993</v>
      </c>
      <c r="H14" s="9"/>
      <c r="I14" s="15">
        <v>8.5833409999999999E-2</v>
      </c>
      <c r="J14" s="16">
        <v>11.1</v>
      </c>
      <c r="K14" s="31" t="str">
        <f t="shared" si="0"/>
        <v>Barbara</v>
      </c>
      <c r="L14" s="31" t="str">
        <f t="shared" si="1"/>
        <v xml:space="preserve">POZZOBON </v>
      </c>
      <c r="M14" s="31"/>
      <c r="N14" s="31" t="str">
        <f t="shared" si="2"/>
        <v>Barbara Pozzobon</v>
      </c>
      <c r="O14" s="31" t="str">
        <f t="shared" si="3"/>
        <v>ITA</v>
      </c>
      <c r="P14" s="34">
        <v>44472</v>
      </c>
      <c r="Q14" s="35" t="s">
        <v>90</v>
      </c>
      <c r="R14" s="35" t="s">
        <v>91</v>
      </c>
      <c r="S14" s="31">
        <v>10</v>
      </c>
      <c r="T14" s="35" t="s">
        <v>92</v>
      </c>
      <c r="U14" s="35" t="s">
        <v>93</v>
      </c>
      <c r="V14" s="31">
        <v>40</v>
      </c>
      <c r="W14" s="36">
        <f t="shared" si="4"/>
        <v>7416.0066239999996</v>
      </c>
    </row>
    <row r="15" spans="1:23" ht="9" customHeight="1" x14ac:dyDescent="0.25">
      <c r="A15" s="9"/>
      <c r="B15" s="10">
        <v>11</v>
      </c>
      <c r="C15" s="11">
        <v>118</v>
      </c>
      <c r="D15" s="12"/>
      <c r="E15" s="12" t="s">
        <v>20</v>
      </c>
      <c r="F15" s="13" t="s">
        <v>18</v>
      </c>
      <c r="G15" s="14">
        <v>36674</v>
      </c>
      <c r="H15" s="9"/>
      <c r="I15" s="15">
        <v>8.5902870000000006E-2</v>
      </c>
      <c r="J15" s="16">
        <v>17.2</v>
      </c>
      <c r="K15" s="31" t="str">
        <f t="shared" si="0"/>
        <v>Reka</v>
      </c>
      <c r="L15" s="31" t="str">
        <f t="shared" si="1"/>
        <v xml:space="preserve">ROHACS </v>
      </c>
      <c r="M15" s="31"/>
      <c r="N15" s="31" t="str">
        <f t="shared" si="2"/>
        <v>Reka Rohacs</v>
      </c>
      <c r="O15" s="31" t="str">
        <f t="shared" si="3"/>
        <v>HUN</v>
      </c>
      <c r="P15" s="34">
        <v>44472</v>
      </c>
      <c r="Q15" s="35" t="s">
        <v>90</v>
      </c>
      <c r="R15" s="35" t="s">
        <v>91</v>
      </c>
      <c r="S15" s="31">
        <v>10</v>
      </c>
      <c r="T15" s="35" t="s">
        <v>92</v>
      </c>
      <c r="U15" s="35" t="s">
        <v>93</v>
      </c>
      <c r="V15" s="31">
        <v>40</v>
      </c>
      <c r="W15" s="36">
        <f t="shared" si="4"/>
        <v>7422.0079680000008</v>
      </c>
    </row>
    <row r="16" spans="1:23" ht="9" customHeight="1" x14ac:dyDescent="0.25">
      <c r="A16" s="9"/>
      <c r="B16" s="10">
        <v>12</v>
      </c>
      <c r="C16" s="11">
        <v>104</v>
      </c>
      <c r="D16" s="12"/>
      <c r="E16" s="12" t="s">
        <v>21</v>
      </c>
      <c r="F16" s="13" t="s">
        <v>13</v>
      </c>
      <c r="G16" s="14">
        <v>36979</v>
      </c>
      <c r="H16" s="9"/>
      <c r="I16" s="15">
        <v>8.5925950000000001E-2</v>
      </c>
      <c r="J16" s="16">
        <v>18.600000000000001</v>
      </c>
      <c r="K16" s="31" t="str">
        <f t="shared" si="0"/>
        <v>Ekaterina</v>
      </c>
      <c r="L16" s="31" t="str">
        <f t="shared" si="1"/>
        <v xml:space="preserve">SOROKINA </v>
      </c>
      <c r="M16" s="31"/>
      <c r="N16" s="31" t="str">
        <f t="shared" si="2"/>
        <v>Ekaterina Sorokina</v>
      </c>
      <c r="O16" s="31" t="str">
        <f t="shared" si="3"/>
        <v>RUS</v>
      </c>
      <c r="P16" s="34">
        <v>44472</v>
      </c>
      <c r="Q16" s="35" t="s">
        <v>90</v>
      </c>
      <c r="R16" s="35" t="s">
        <v>91</v>
      </c>
      <c r="S16" s="31">
        <v>10</v>
      </c>
      <c r="T16" s="35" t="s">
        <v>92</v>
      </c>
      <c r="U16" s="35" t="s">
        <v>93</v>
      </c>
      <c r="V16" s="31">
        <v>40</v>
      </c>
      <c r="W16" s="36">
        <f t="shared" si="4"/>
        <v>7424.0020800000002</v>
      </c>
    </row>
    <row r="17" spans="1:23" ht="9" customHeight="1" x14ac:dyDescent="0.25">
      <c r="A17" s="9"/>
      <c r="B17" s="10">
        <v>13</v>
      </c>
      <c r="C17" s="11">
        <v>105</v>
      </c>
      <c r="D17" s="12"/>
      <c r="E17" s="12" t="s">
        <v>22</v>
      </c>
      <c r="F17" s="13" t="s">
        <v>13</v>
      </c>
      <c r="G17" s="14">
        <v>36050</v>
      </c>
      <c r="H17" s="9"/>
      <c r="I17" s="15">
        <v>8.5926009999999997E-2</v>
      </c>
      <c r="J17" s="16">
        <v>19.100000000000001</v>
      </c>
      <c r="K17" s="31" t="str">
        <f t="shared" si="0"/>
        <v>Sofia</v>
      </c>
      <c r="L17" s="31" t="str">
        <f t="shared" si="1"/>
        <v xml:space="preserve">KOLESNIKOVA </v>
      </c>
      <c r="M17" s="31"/>
      <c r="N17" s="31" t="str">
        <f t="shared" si="2"/>
        <v>Sofia Kolesnikova</v>
      </c>
      <c r="O17" s="31" t="str">
        <f t="shared" si="3"/>
        <v>RUS</v>
      </c>
      <c r="P17" s="34">
        <v>44472</v>
      </c>
      <c r="Q17" s="35" t="s">
        <v>90</v>
      </c>
      <c r="R17" s="35" t="s">
        <v>91</v>
      </c>
      <c r="S17" s="31">
        <v>10</v>
      </c>
      <c r="T17" s="35" t="s">
        <v>92</v>
      </c>
      <c r="U17" s="35" t="s">
        <v>93</v>
      </c>
      <c r="V17" s="31">
        <v>40</v>
      </c>
      <c r="W17" s="36">
        <f t="shared" si="4"/>
        <v>7424.0072639999999</v>
      </c>
    </row>
    <row r="18" spans="1:23" ht="9" customHeight="1" x14ac:dyDescent="0.25">
      <c r="A18" s="9"/>
      <c r="B18" s="10">
        <v>14</v>
      </c>
      <c r="C18" s="11">
        <v>120</v>
      </c>
      <c r="D18" s="12"/>
      <c r="E18" s="12" t="s">
        <v>23</v>
      </c>
      <c r="F18" s="13" t="s">
        <v>6</v>
      </c>
      <c r="G18" s="14">
        <v>36905</v>
      </c>
      <c r="H18" s="9"/>
      <c r="I18" s="15">
        <v>8.6099629999999996E-2</v>
      </c>
      <c r="J18" s="16">
        <v>34.200000000000003</v>
      </c>
      <c r="K18" s="31" t="str">
        <f t="shared" si="0"/>
        <v>Sofie</v>
      </c>
      <c r="L18" s="31" t="str">
        <f t="shared" si="1"/>
        <v xml:space="preserve">CALLO </v>
      </c>
      <c r="M18" s="31"/>
      <c r="N18" s="31" t="str">
        <f t="shared" si="2"/>
        <v>Sofie Callo</v>
      </c>
      <c r="O18" s="31" t="str">
        <f t="shared" si="3"/>
        <v>ITA</v>
      </c>
      <c r="P18" s="34">
        <v>44472</v>
      </c>
      <c r="Q18" s="35" t="s">
        <v>90</v>
      </c>
      <c r="R18" s="35" t="s">
        <v>91</v>
      </c>
      <c r="S18" s="31">
        <v>10</v>
      </c>
      <c r="T18" s="35" t="s">
        <v>92</v>
      </c>
      <c r="U18" s="35" t="s">
        <v>93</v>
      </c>
      <c r="V18" s="31">
        <v>40</v>
      </c>
      <c r="W18" s="36">
        <f t="shared" si="4"/>
        <v>7439.0080319999997</v>
      </c>
    </row>
    <row r="19" spans="1:23" ht="9" customHeight="1" x14ac:dyDescent="0.25">
      <c r="A19" s="9"/>
      <c r="B19" s="10">
        <v>15</v>
      </c>
      <c r="C19" s="11">
        <v>125</v>
      </c>
      <c r="D19" s="12"/>
      <c r="E19" s="12" t="s">
        <v>24</v>
      </c>
      <c r="F19" s="13" t="s">
        <v>6</v>
      </c>
      <c r="G19" s="17">
        <v>1997</v>
      </c>
      <c r="H19" s="9"/>
      <c r="I19" s="15">
        <v>8.6122690000000002E-2</v>
      </c>
      <c r="J19" s="16">
        <v>35.4</v>
      </c>
      <c r="K19" s="31" t="str">
        <f t="shared" si="0"/>
        <v>Alisia</v>
      </c>
      <c r="L19" s="31" t="str">
        <f t="shared" si="1"/>
        <v xml:space="preserve">TETTAMANZI </v>
      </c>
      <c r="M19" s="31"/>
      <c r="N19" s="31" t="str">
        <f t="shared" si="2"/>
        <v>Alisia Tettamanzi</v>
      </c>
      <c r="O19" s="31" t="str">
        <f t="shared" si="3"/>
        <v>ITA</v>
      </c>
      <c r="P19" s="34">
        <v>44472</v>
      </c>
      <c r="Q19" s="35" t="s">
        <v>90</v>
      </c>
      <c r="R19" s="35" t="s">
        <v>91</v>
      </c>
      <c r="S19" s="31">
        <v>10</v>
      </c>
      <c r="T19" s="35" t="s">
        <v>92</v>
      </c>
      <c r="U19" s="35" t="s">
        <v>93</v>
      </c>
      <c r="V19" s="31">
        <v>40</v>
      </c>
      <c r="W19" s="36">
        <f t="shared" si="4"/>
        <v>7441.0004159999999</v>
      </c>
    </row>
    <row r="20" spans="1:23" ht="9" customHeight="1" x14ac:dyDescent="0.25">
      <c r="A20" s="9"/>
      <c r="B20" s="10">
        <v>16</v>
      </c>
      <c r="C20" s="11">
        <v>127</v>
      </c>
      <c r="D20" s="12"/>
      <c r="E20" s="12" t="s">
        <v>25</v>
      </c>
      <c r="F20" s="13" t="s">
        <v>18</v>
      </c>
      <c r="G20" s="14">
        <v>37860</v>
      </c>
      <c r="H20" s="9"/>
      <c r="I20" s="15">
        <v>8.6180580000000007E-2</v>
      </c>
      <c r="J20" s="16">
        <v>40.6</v>
      </c>
      <c r="K20" s="31" t="str">
        <f t="shared" si="0"/>
        <v>Kincso</v>
      </c>
      <c r="L20" s="31" t="str">
        <f t="shared" si="1"/>
        <v xml:space="preserve">GAL </v>
      </c>
      <c r="M20" s="31"/>
      <c r="N20" s="31" t="str">
        <f t="shared" si="2"/>
        <v>Kincso Gal</v>
      </c>
      <c r="O20" s="31" t="str">
        <f t="shared" si="3"/>
        <v>HUN</v>
      </c>
      <c r="P20" s="34">
        <v>44472</v>
      </c>
      <c r="Q20" s="35" t="s">
        <v>90</v>
      </c>
      <c r="R20" s="35" t="s">
        <v>91</v>
      </c>
      <c r="S20" s="31">
        <v>10</v>
      </c>
      <c r="T20" s="35" t="s">
        <v>92</v>
      </c>
      <c r="U20" s="35" t="s">
        <v>93</v>
      </c>
      <c r="V20" s="31">
        <v>40</v>
      </c>
      <c r="W20" s="36">
        <f t="shared" si="4"/>
        <v>7446.0021120000001</v>
      </c>
    </row>
    <row r="21" spans="1:23" ht="9" customHeight="1" x14ac:dyDescent="0.25">
      <c r="A21" s="9"/>
      <c r="B21" s="10">
        <v>17</v>
      </c>
      <c r="C21" s="11">
        <v>138</v>
      </c>
      <c r="D21" s="12"/>
      <c r="E21" s="12" t="s">
        <v>26</v>
      </c>
      <c r="F21" s="13" t="s">
        <v>18</v>
      </c>
      <c r="G21" s="14">
        <v>36592</v>
      </c>
      <c r="H21" s="9"/>
      <c r="I21" s="15">
        <v>8.6203760000000004E-2</v>
      </c>
      <c r="J21" s="16">
        <v>42.9</v>
      </c>
      <c r="K21" s="31" t="str">
        <f t="shared" si="0"/>
        <v>Luca</v>
      </c>
      <c r="L21" s="31" t="str">
        <f t="shared" si="1"/>
        <v xml:space="preserve">VAS </v>
      </c>
      <c r="M21" s="31"/>
      <c r="N21" s="31" t="str">
        <f t="shared" si="2"/>
        <v>Luca Vas</v>
      </c>
      <c r="O21" s="31" t="str">
        <f t="shared" si="3"/>
        <v>HUN</v>
      </c>
      <c r="P21" s="34">
        <v>44472</v>
      </c>
      <c r="Q21" s="35" t="s">
        <v>90</v>
      </c>
      <c r="R21" s="35" t="s">
        <v>91</v>
      </c>
      <c r="S21" s="31">
        <v>10</v>
      </c>
      <c r="T21" s="35" t="s">
        <v>92</v>
      </c>
      <c r="U21" s="35" t="s">
        <v>93</v>
      </c>
      <c r="V21" s="31">
        <v>40</v>
      </c>
      <c r="W21" s="36">
        <f t="shared" si="4"/>
        <v>7448.0048640000005</v>
      </c>
    </row>
    <row r="22" spans="1:23" ht="9" customHeight="1" x14ac:dyDescent="0.25">
      <c r="A22" s="9"/>
      <c r="B22" s="10">
        <v>18</v>
      </c>
      <c r="C22" s="11">
        <v>136</v>
      </c>
      <c r="D22" s="12"/>
      <c r="E22" s="12" t="s">
        <v>27</v>
      </c>
      <c r="F22" s="13" t="s">
        <v>18</v>
      </c>
      <c r="G22" s="14">
        <v>37427</v>
      </c>
      <c r="H22" s="9"/>
      <c r="I22" s="15">
        <v>8.6215360000000005E-2</v>
      </c>
      <c r="J22" s="16">
        <v>44.1</v>
      </c>
      <c r="K22" s="31" t="str">
        <f t="shared" si="0"/>
        <v>Blanka</v>
      </c>
      <c r="L22" s="31" t="str">
        <f t="shared" si="1"/>
        <v xml:space="preserve">BERECZ </v>
      </c>
      <c r="M22" s="31"/>
      <c r="N22" s="31" t="str">
        <f t="shared" si="2"/>
        <v>Blanka Berecz</v>
      </c>
      <c r="O22" s="31" t="str">
        <f t="shared" si="3"/>
        <v>HUN</v>
      </c>
      <c r="P22" s="34">
        <v>44472</v>
      </c>
      <c r="Q22" s="35" t="s">
        <v>90</v>
      </c>
      <c r="R22" s="35" t="s">
        <v>91</v>
      </c>
      <c r="S22" s="31">
        <v>10</v>
      </c>
      <c r="T22" s="35" t="s">
        <v>92</v>
      </c>
      <c r="U22" s="35" t="s">
        <v>93</v>
      </c>
      <c r="V22" s="31">
        <v>40</v>
      </c>
      <c r="W22" s="36">
        <f t="shared" si="4"/>
        <v>7449.0071040000003</v>
      </c>
    </row>
    <row r="23" spans="1:23" ht="9" customHeight="1" x14ac:dyDescent="0.25">
      <c r="A23" s="9"/>
      <c r="B23" s="10">
        <v>19</v>
      </c>
      <c r="C23" s="11">
        <v>115</v>
      </c>
      <c r="D23" s="12"/>
      <c r="E23" s="12" t="s">
        <v>28</v>
      </c>
      <c r="F23" s="13" t="s">
        <v>6</v>
      </c>
      <c r="G23" s="17">
        <v>1998</v>
      </c>
      <c r="H23" s="9"/>
      <c r="I23" s="15">
        <v>8.6319510000000002E-2</v>
      </c>
      <c r="J23" s="16">
        <v>53</v>
      </c>
      <c r="K23" s="31" t="str">
        <f t="shared" si="0"/>
        <v>Veronica</v>
      </c>
      <c r="L23" s="31" t="str">
        <f t="shared" si="1"/>
        <v xml:space="preserve">SANTONI </v>
      </c>
      <c r="M23" s="31"/>
      <c r="N23" s="31" t="str">
        <f t="shared" si="2"/>
        <v>Veronica Santoni</v>
      </c>
      <c r="O23" s="31" t="str">
        <f t="shared" si="3"/>
        <v>ITA</v>
      </c>
      <c r="P23" s="34">
        <v>44472</v>
      </c>
      <c r="Q23" s="35" t="s">
        <v>90</v>
      </c>
      <c r="R23" s="35" t="s">
        <v>91</v>
      </c>
      <c r="S23" s="31">
        <v>10</v>
      </c>
      <c r="T23" s="35" t="s">
        <v>92</v>
      </c>
      <c r="U23" s="35" t="s">
        <v>93</v>
      </c>
      <c r="V23" s="31">
        <v>40</v>
      </c>
      <c r="W23" s="36">
        <f t="shared" si="4"/>
        <v>7458.0056640000003</v>
      </c>
    </row>
    <row r="24" spans="1:23" ht="9" customHeight="1" x14ac:dyDescent="0.25">
      <c r="A24" s="9"/>
      <c r="B24" s="10">
        <v>20</v>
      </c>
      <c r="C24" s="11">
        <v>116</v>
      </c>
      <c r="D24" s="12"/>
      <c r="E24" s="12" t="s">
        <v>29</v>
      </c>
      <c r="F24" s="13" t="s">
        <v>30</v>
      </c>
      <c r="G24" s="14">
        <v>34554</v>
      </c>
      <c r="H24" s="9"/>
      <c r="I24" s="15">
        <v>8.7013969999999996E-2</v>
      </c>
      <c r="J24" s="18" t="s">
        <v>31</v>
      </c>
      <c r="K24" s="31" t="str">
        <f t="shared" si="0"/>
        <v>Lenka</v>
      </c>
      <c r="L24" s="31" t="str">
        <f t="shared" si="1"/>
        <v xml:space="preserve">STERBOVA </v>
      </c>
      <c r="M24" s="31"/>
      <c r="N24" s="31" t="str">
        <f t="shared" si="2"/>
        <v>Lenka Sterbova</v>
      </c>
      <c r="O24" s="31" t="str">
        <f t="shared" si="3"/>
        <v>CZE</v>
      </c>
      <c r="P24" s="34">
        <v>44472</v>
      </c>
      <c r="Q24" s="35" t="s">
        <v>90</v>
      </c>
      <c r="R24" s="35" t="s">
        <v>91</v>
      </c>
      <c r="S24" s="31">
        <v>10</v>
      </c>
      <c r="T24" s="35" t="s">
        <v>92</v>
      </c>
      <c r="U24" s="35" t="s">
        <v>93</v>
      </c>
      <c r="V24" s="31">
        <v>40</v>
      </c>
      <c r="W24" s="36">
        <f t="shared" si="4"/>
        <v>7518.0070079999996</v>
      </c>
    </row>
    <row r="25" spans="1:23" ht="9" customHeight="1" x14ac:dyDescent="0.25">
      <c r="A25" s="9"/>
      <c r="B25" s="10">
        <v>21</v>
      </c>
      <c r="C25" s="11">
        <v>135</v>
      </c>
      <c r="D25" s="12"/>
      <c r="E25" s="12" t="s">
        <v>32</v>
      </c>
      <c r="F25" s="13" t="s">
        <v>33</v>
      </c>
      <c r="G25" s="14">
        <v>38039</v>
      </c>
      <c r="H25" s="9"/>
      <c r="I25" s="15">
        <v>8.7245420000000004E-2</v>
      </c>
      <c r="J25" s="18" t="s">
        <v>34</v>
      </c>
      <c r="K25" s="31" t="str">
        <f t="shared" si="0"/>
        <v>Ella</v>
      </c>
      <c r="L25" s="31" t="str">
        <f t="shared" si="1"/>
        <v xml:space="preserve">DYSON </v>
      </c>
      <c r="M25" s="31"/>
      <c r="N25" s="31" t="str">
        <f t="shared" si="2"/>
        <v>Ella Dyson</v>
      </c>
      <c r="O25" s="31" t="str">
        <f t="shared" si="3"/>
        <v>GBR</v>
      </c>
      <c r="P25" s="34">
        <v>44472</v>
      </c>
      <c r="Q25" s="35" t="s">
        <v>90</v>
      </c>
      <c r="R25" s="35" t="s">
        <v>91</v>
      </c>
      <c r="S25" s="31">
        <v>10</v>
      </c>
      <c r="T25" s="35" t="s">
        <v>92</v>
      </c>
      <c r="U25" s="35" t="s">
        <v>93</v>
      </c>
      <c r="V25" s="31">
        <v>40</v>
      </c>
      <c r="W25" s="36">
        <f t="shared" si="4"/>
        <v>7538.0042880000001</v>
      </c>
    </row>
    <row r="26" spans="1:23" ht="9" customHeight="1" x14ac:dyDescent="0.25">
      <c r="A26" s="9"/>
      <c r="B26" s="10">
        <v>22</v>
      </c>
      <c r="C26" s="11">
        <v>121</v>
      </c>
      <c r="D26" s="12"/>
      <c r="E26" s="12" t="s">
        <v>35</v>
      </c>
      <c r="F26" s="13" t="s">
        <v>6</v>
      </c>
      <c r="G26" s="17">
        <v>2002</v>
      </c>
      <c r="H26" s="9"/>
      <c r="I26" s="15">
        <v>8.7372690000000003E-2</v>
      </c>
      <c r="J26" s="18" t="s">
        <v>36</v>
      </c>
      <c r="K26" s="31" t="str">
        <f t="shared" si="0"/>
        <v>Giulia</v>
      </c>
      <c r="L26" s="31" t="str">
        <f t="shared" si="1"/>
        <v xml:space="preserve">SALIN </v>
      </c>
      <c r="M26" s="31"/>
      <c r="N26" s="31" t="str">
        <f t="shared" si="2"/>
        <v>Giulia Salin</v>
      </c>
      <c r="O26" s="31" t="str">
        <f t="shared" si="3"/>
        <v>ITA</v>
      </c>
      <c r="P26" s="34">
        <v>44472</v>
      </c>
      <c r="Q26" s="35" t="s">
        <v>90</v>
      </c>
      <c r="R26" s="35" t="s">
        <v>91</v>
      </c>
      <c r="S26" s="31">
        <v>10</v>
      </c>
      <c r="T26" s="35" t="s">
        <v>92</v>
      </c>
      <c r="U26" s="35" t="s">
        <v>93</v>
      </c>
      <c r="V26" s="31">
        <v>40</v>
      </c>
      <c r="W26" s="36">
        <f t="shared" si="4"/>
        <v>7549.0004159999999</v>
      </c>
    </row>
    <row r="27" spans="1:23" ht="9" customHeight="1" x14ac:dyDescent="0.25">
      <c r="A27" s="9"/>
      <c r="B27" s="10">
        <v>23</v>
      </c>
      <c r="C27" s="11">
        <v>133</v>
      </c>
      <c r="D27" s="12"/>
      <c r="E27" s="12" t="s">
        <v>37</v>
      </c>
      <c r="F27" s="13" t="s">
        <v>8</v>
      </c>
      <c r="G27" s="14">
        <v>36930</v>
      </c>
      <c r="H27" s="9"/>
      <c r="I27" s="15">
        <v>8.7395879999999995E-2</v>
      </c>
      <c r="J27" s="18" t="s">
        <v>38</v>
      </c>
      <c r="K27" s="31" t="str">
        <f t="shared" si="0"/>
        <v>Elea</v>
      </c>
      <c r="L27" s="31" t="str">
        <f t="shared" si="1"/>
        <v xml:space="preserve">LINKA </v>
      </c>
      <c r="M27" s="31"/>
      <c r="N27" s="31" t="str">
        <f t="shared" si="2"/>
        <v>Elea Linka</v>
      </c>
      <c r="O27" s="31" t="str">
        <f t="shared" si="3"/>
        <v>GER</v>
      </c>
      <c r="P27" s="34">
        <v>44472</v>
      </c>
      <c r="Q27" s="35" t="s">
        <v>90</v>
      </c>
      <c r="R27" s="35" t="s">
        <v>91</v>
      </c>
      <c r="S27" s="31">
        <v>10</v>
      </c>
      <c r="T27" s="35" t="s">
        <v>92</v>
      </c>
      <c r="U27" s="35" t="s">
        <v>93</v>
      </c>
      <c r="V27" s="31">
        <v>40</v>
      </c>
      <c r="W27" s="36">
        <f t="shared" si="4"/>
        <v>7551.0040319999998</v>
      </c>
    </row>
    <row r="28" spans="1:23" ht="9" customHeight="1" x14ac:dyDescent="0.25">
      <c r="A28" s="9"/>
      <c r="B28" s="10">
        <v>24</v>
      </c>
      <c r="C28" s="11">
        <v>117</v>
      </c>
      <c r="D28" s="12"/>
      <c r="E28" s="12" t="s">
        <v>39</v>
      </c>
      <c r="F28" s="13" t="s">
        <v>13</v>
      </c>
      <c r="G28" s="14">
        <v>37700</v>
      </c>
      <c r="H28" s="9"/>
      <c r="I28" s="15">
        <v>8.740742E-2</v>
      </c>
      <c r="J28" s="18" t="s">
        <v>40</v>
      </c>
      <c r="K28" s="31" t="str">
        <f t="shared" si="0"/>
        <v>Sofia</v>
      </c>
      <c r="L28" s="31" t="str">
        <f t="shared" si="1"/>
        <v xml:space="preserve">VAKHRUSHEVA </v>
      </c>
      <c r="M28" s="31"/>
      <c r="N28" s="31" t="str">
        <f t="shared" si="2"/>
        <v>Sofia Vakhrusheva</v>
      </c>
      <c r="O28" s="31" t="str">
        <f t="shared" si="3"/>
        <v>RUS</v>
      </c>
      <c r="P28" s="34">
        <v>44472</v>
      </c>
      <c r="Q28" s="35" t="s">
        <v>90</v>
      </c>
      <c r="R28" s="35" t="s">
        <v>91</v>
      </c>
      <c r="S28" s="31">
        <v>10</v>
      </c>
      <c r="T28" s="35" t="s">
        <v>92</v>
      </c>
      <c r="U28" s="35" t="s">
        <v>93</v>
      </c>
      <c r="V28" s="31">
        <v>40</v>
      </c>
      <c r="W28" s="36">
        <f t="shared" si="4"/>
        <v>7552.001088</v>
      </c>
    </row>
    <row r="29" spans="1:23" ht="9" customHeight="1" x14ac:dyDescent="0.25">
      <c r="A29" s="9"/>
      <c r="B29" s="10">
        <v>25</v>
      </c>
      <c r="C29" s="11">
        <v>130</v>
      </c>
      <c r="D29" s="12"/>
      <c r="E29" s="12" t="s">
        <v>41</v>
      </c>
      <c r="F29" s="13" t="s">
        <v>13</v>
      </c>
      <c r="G29" s="14">
        <v>38555</v>
      </c>
      <c r="H29" s="9"/>
      <c r="I29" s="15">
        <v>8.7430560000000004E-2</v>
      </c>
      <c r="J29" s="18" t="s">
        <v>42</v>
      </c>
      <c r="K29" s="31" t="str">
        <f t="shared" si="0"/>
        <v>Varvara</v>
      </c>
      <c r="L29" s="31" t="str">
        <f t="shared" si="1"/>
        <v xml:space="preserve">POGORELOVA </v>
      </c>
      <c r="M29" s="31"/>
      <c r="N29" s="31" t="str">
        <f t="shared" si="2"/>
        <v>Varvara Pogorelova</v>
      </c>
      <c r="O29" s="31" t="str">
        <f t="shared" si="3"/>
        <v>RUS</v>
      </c>
      <c r="P29" s="34">
        <v>44472</v>
      </c>
      <c r="Q29" s="35" t="s">
        <v>90</v>
      </c>
      <c r="R29" s="35" t="s">
        <v>91</v>
      </c>
      <c r="S29" s="31">
        <v>10</v>
      </c>
      <c r="T29" s="35" t="s">
        <v>92</v>
      </c>
      <c r="U29" s="35" t="s">
        <v>93</v>
      </c>
      <c r="V29" s="31">
        <v>40</v>
      </c>
      <c r="W29" s="36">
        <f t="shared" si="4"/>
        <v>7554.0003839999999</v>
      </c>
    </row>
    <row r="30" spans="1:23" ht="9" customHeight="1" x14ac:dyDescent="0.25">
      <c r="A30" s="9"/>
      <c r="B30" s="10">
        <v>26</v>
      </c>
      <c r="C30" s="11">
        <v>123</v>
      </c>
      <c r="D30" s="12"/>
      <c r="E30" s="12" t="s">
        <v>43</v>
      </c>
      <c r="F30" s="13" t="s">
        <v>8</v>
      </c>
      <c r="G30" s="14">
        <v>37995</v>
      </c>
      <c r="H30" s="9"/>
      <c r="I30" s="15">
        <v>8.7430659999999993E-2</v>
      </c>
      <c r="J30" s="18" t="s">
        <v>44</v>
      </c>
      <c r="K30" s="31" t="str">
        <f t="shared" si="0"/>
        <v>Marlene</v>
      </c>
      <c r="L30" s="31" t="str">
        <f t="shared" si="1"/>
        <v xml:space="preserve">BLANKE </v>
      </c>
      <c r="M30" s="31"/>
      <c r="N30" s="31" t="str">
        <f t="shared" si="2"/>
        <v>Marlene Blanke</v>
      </c>
      <c r="O30" s="31" t="str">
        <f t="shared" si="3"/>
        <v>GER</v>
      </c>
      <c r="P30" s="34">
        <v>44472</v>
      </c>
      <c r="Q30" s="35" t="s">
        <v>90</v>
      </c>
      <c r="R30" s="35" t="s">
        <v>91</v>
      </c>
      <c r="S30" s="31">
        <v>10</v>
      </c>
      <c r="T30" s="35" t="s">
        <v>92</v>
      </c>
      <c r="U30" s="35" t="s">
        <v>93</v>
      </c>
      <c r="V30" s="31">
        <v>40</v>
      </c>
      <c r="W30" s="36">
        <f t="shared" si="4"/>
        <v>7554.009023999999</v>
      </c>
    </row>
    <row r="31" spans="1:23" ht="9" customHeight="1" x14ac:dyDescent="0.25">
      <c r="A31" s="9"/>
      <c r="B31" s="10">
        <v>27</v>
      </c>
      <c r="C31" s="11">
        <v>110</v>
      </c>
      <c r="D31" s="12"/>
      <c r="E31" s="12" t="s">
        <v>45</v>
      </c>
      <c r="F31" s="13" t="s">
        <v>6</v>
      </c>
      <c r="G31" s="17">
        <v>2003</v>
      </c>
      <c r="H31" s="9"/>
      <c r="I31" s="15">
        <v>8.7442220000000001E-2</v>
      </c>
      <c r="J31" s="18" t="s">
        <v>46</v>
      </c>
      <c r="K31" s="31" t="str">
        <f t="shared" si="0"/>
        <v>Iris</v>
      </c>
      <c r="L31" s="31" t="str">
        <f t="shared" si="1"/>
        <v xml:space="preserve">MENECHINI </v>
      </c>
      <c r="M31" s="31"/>
      <c r="N31" s="31" t="str">
        <f t="shared" si="2"/>
        <v>Iris Menechini</v>
      </c>
      <c r="O31" s="31" t="str">
        <f t="shared" si="3"/>
        <v>ITA</v>
      </c>
      <c r="P31" s="34">
        <v>44472</v>
      </c>
      <c r="Q31" s="35" t="s">
        <v>90</v>
      </c>
      <c r="R31" s="35" t="s">
        <v>91</v>
      </c>
      <c r="S31" s="31">
        <v>10</v>
      </c>
      <c r="T31" s="35" t="s">
        <v>92</v>
      </c>
      <c r="U31" s="35" t="s">
        <v>93</v>
      </c>
      <c r="V31" s="31">
        <v>40</v>
      </c>
      <c r="W31" s="36">
        <f t="shared" si="4"/>
        <v>7555.0078080000003</v>
      </c>
    </row>
    <row r="32" spans="1:23" ht="9" customHeight="1" x14ac:dyDescent="0.25">
      <c r="A32" s="9"/>
      <c r="B32" s="10">
        <v>28</v>
      </c>
      <c r="C32" s="11">
        <v>131</v>
      </c>
      <c r="D32" s="12"/>
      <c r="E32" s="12" t="s">
        <v>47</v>
      </c>
      <c r="F32" s="13" t="s">
        <v>48</v>
      </c>
      <c r="G32" s="14">
        <v>37905</v>
      </c>
      <c r="H32" s="9"/>
      <c r="I32" s="15">
        <v>8.7453779999999995E-2</v>
      </c>
      <c r="J32" s="18" t="s">
        <v>49</v>
      </c>
      <c r="K32" s="31" t="str">
        <f t="shared" si="0"/>
        <v>Lucie</v>
      </c>
      <c r="L32" s="31" t="str">
        <f t="shared" si="1"/>
        <v xml:space="preserve">HANQUET </v>
      </c>
      <c r="M32" s="31"/>
      <c r="N32" s="31" t="str">
        <f t="shared" si="2"/>
        <v>Lucie Hanquet</v>
      </c>
      <c r="O32" s="31" t="str">
        <f t="shared" si="3"/>
        <v>BEL</v>
      </c>
      <c r="P32" s="34">
        <v>44472</v>
      </c>
      <c r="Q32" s="35" t="s">
        <v>90</v>
      </c>
      <c r="R32" s="35" t="s">
        <v>91</v>
      </c>
      <c r="S32" s="31">
        <v>10</v>
      </c>
      <c r="T32" s="35" t="s">
        <v>92</v>
      </c>
      <c r="U32" s="35" t="s">
        <v>93</v>
      </c>
      <c r="V32" s="31">
        <v>40</v>
      </c>
      <c r="W32" s="36">
        <f t="shared" si="4"/>
        <v>7556.0065919999997</v>
      </c>
    </row>
    <row r="33" spans="1:23" ht="9" customHeight="1" x14ac:dyDescent="0.25">
      <c r="A33" s="9"/>
      <c r="B33" s="10">
        <v>29</v>
      </c>
      <c r="C33" s="11">
        <v>132</v>
      </c>
      <c r="D33" s="12"/>
      <c r="E33" s="12" t="s">
        <v>50</v>
      </c>
      <c r="F33" s="13" t="s">
        <v>13</v>
      </c>
      <c r="G33" s="14">
        <v>38195</v>
      </c>
      <c r="H33" s="9"/>
      <c r="I33" s="15">
        <v>8.7800950000000003E-2</v>
      </c>
      <c r="J33" s="18" t="s">
        <v>51</v>
      </c>
      <c r="K33" s="31" t="str">
        <f t="shared" si="0"/>
        <v>Nina</v>
      </c>
      <c r="L33" s="31" t="str">
        <f t="shared" si="1"/>
        <v xml:space="preserve">MIKHAILOVA </v>
      </c>
      <c r="M33" s="31"/>
      <c r="N33" s="31" t="str">
        <f t="shared" si="2"/>
        <v>Nina Mikhailova</v>
      </c>
      <c r="O33" s="31" t="str">
        <f t="shared" si="3"/>
        <v>RUS</v>
      </c>
      <c r="P33" s="34">
        <v>44472</v>
      </c>
      <c r="Q33" s="35" t="s">
        <v>90</v>
      </c>
      <c r="R33" s="35" t="s">
        <v>91</v>
      </c>
      <c r="S33" s="31">
        <v>10</v>
      </c>
      <c r="T33" s="35" t="s">
        <v>92</v>
      </c>
      <c r="U33" s="35" t="s">
        <v>93</v>
      </c>
      <c r="V33" s="31">
        <v>40</v>
      </c>
      <c r="W33" s="36">
        <f t="shared" si="4"/>
        <v>7586.0020800000002</v>
      </c>
    </row>
    <row r="34" spans="1:23" ht="9" customHeight="1" x14ac:dyDescent="0.25">
      <c r="A34" s="9"/>
      <c r="B34" s="10">
        <v>30</v>
      </c>
      <c r="C34" s="11">
        <v>106</v>
      </c>
      <c r="D34" s="12"/>
      <c r="E34" s="12" t="s">
        <v>52</v>
      </c>
      <c r="F34" s="13" t="s">
        <v>33</v>
      </c>
      <c r="G34" s="14">
        <v>37424</v>
      </c>
      <c r="H34" s="9"/>
      <c r="I34" s="15">
        <v>8.8495470000000007E-2</v>
      </c>
      <c r="J34" s="18" t="s">
        <v>53</v>
      </c>
      <c r="K34" s="31" t="str">
        <f t="shared" si="0"/>
        <v>Amelia</v>
      </c>
      <c r="L34" s="31" t="str">
        <f t="shared" si="1"/>
        <v xml:space="preserve">RODD </v>
      </c>
      <c r="M34" s="31"/>
      <c r="N34" s="31" t="str">
        <f t="shared" si="2"/>
        <v>Amelia Rodd</v>
      </c>
      <c r="O34" s="31" t="str">
        <f t="shared" si="3"/>
        <v>GBR</v>
      </c>
      <c r="P34" s="34">
        <v>44472</v>
      </c>
      <c r="Q34" s="35" t="s">
        <v>90</v>
      </c>
      <c r="R34" s="35" t="s">
        <v>91</v>
      </c>
      <c r="S34" s="31">
        <v>10</v>
      </c>
      <c r="T34" s="35" t="s">
        <v>92</v>
      </c>
      <c r="U34" s="35" t="s">
        <v>93</v>
      </c>
      <c r="V34" s="31">
        <v>40</v>
      </c>
      <c r="W34" s="36">
        <f t="shared" si="4"/>
        <v>7646.008608000001</v>
      </c>
    </row>
    <row r="35" spans="1:23" ht="9" customHeight="1" x14ac:dyDescent="0.25">
      <c r="A35" s="9"/>
      <c r="B35" s="10">
        <v>31</v>
      </c>
      <c r="C35" s="11">
        <v>113</v>
      </c>
      <c r="D35" s="12"/>
      <c r="E35" s="12" t="s">
        <v>54</v>
      </c>
      <c r="F35" s="13" t="s">
        <v>30</v>
      </c>
      <c r="G35" s="14">
        <v>37359</v>
      </c>
      <c r="H35" s="9"/>
      <c r="I35" s="15">
        <v>9.1921349999999999E-2</v>
      </c>
      <c r="J35" s="18" t="s">
        <v>55</v>
      </c>
      <c r="K35" s="31" t="str">
        <f t="shared" si="0"/>
        <v>Lucie</v>
      </c>
      <c r="L35" s="31" t="str">
        <f t="shared" si="1"/>
        <v xml:space="preserve">ZUBALIKOVA </v>
      </c>
      <c r="M35" s="31"/>
      <c r="N35" s="31" t="str">
        <f t="shared" si="2"/>
        <v>Lucie Zubalikova</v>
      </c>
      <c r="O35" s="31" t="str">
        <f t="shared" si="3"/>
        <v>CZE</v>
      </c>
      <c r="P35" s="34">
        <v>44472</v>
      </c>
      <c r="Q35" s="35" t="s">
        <v>90</v>
      </c>
      <c r="R35" s="35" t="s">
        <v>91</v>
      </c>
      <c r="S35" s="31">
        <v>10</v>
      </c>
      <c r="T35" s="35" t="s">
        <v>92</v>
      </c>
      <c r="U35" s="35" t="s">
        <v>93</v>
      </c>
      <c r="V35" s="31">
        <v>40</v>
      </c>
      <c r="W35" s="36">
        <f t="shared" si="4"/>
        <v>7942.0046400000001</v>
      </c>
    </row>
    <row r="36" spans="1:23" ht="9" customHeight="1" x14ac:dyDescent="0.25">
      <c r="A36" s="9"/>
      <c r="B36" s="10">
        <v>32</v>
      </c>
      <c r="C36" s="11">
        <v>122</v>
      </c>
      <c r="D36" s="12"/>
      <c r="E36" s="12" t="s">
        <v>56</v>
      </c>
      <c r="F36" s="13" t="s">
        <v>13</v>
      </c>
      <c r="G36" s="14">
        <v>38635</v>
      </c>
      <c r="H36" s="9"/>
      <c r="I36" s="15">
        <v>9.2939900000000006E-2</v>
      </c>
      <c r="J36" s="18" t="s">
        <v>57</v>
      </c>
      <c r="K36" s="31" t="str">
        <f t="shared" si="0"/>
        <v>Paolina</v>
      </c>
      <c r="L36" s="31" t="str">
        <f t="shared" si="1"/>
        <v xml:space="preserve">ISTOMINA </v>
      </c>
      <c r="M36" s="31"/>
      <c r="N36" s="31" t="str">
        <f t="shared" si="2"/>
        <v>Paolina Istomina</v>
      </c>
      <c r="O36" s="31" t="str">
        <f t="shared" si="3"/>
        <v>RUS</v>
      </c>
      <c r="P36" s="34">
        <v>44472</v>
      </c>
      <c r="Q36" s="35" t="s">
        <v>90</v>
      </c>
      <c r="R36" s="35" t="s">
        <v>91</v>
      </c>
      <c r="S36" s="31">
        <v>10</v>
      </c>
      <c r="T36" s="35" t="s">
        <v>92</v>
      </c>
      <c r="U36" s="35" t="s">
        <v>93</v>
      </c>
      <c r="V36" s="31">
        <v>40</v>
      </c>
      <c r="W36" s="36">
        <f t="shared" si="4"/>
        <v>8030.0073600000005</v>
      </c>
    </row>
    <row r="37" spans="1:23" ht="9" customHeight="1" x14ac:dyDescent="0.25">
      <c r="A37" s="9"/>
      <c r="B37" s="10">
        <v>33</v>
      </c>
      <c r="C37" s="11">
        <v>107</v>
      </c>
      <c r="D37" s="12"/>
      <c r="E37" s="12" t="s">
        <v>58</v>
      </c>
      <c r="F37" s="13" t="s">
        <v>59</v>
      </c>
      <c r="G37" s="14">
        <v>37832</v>
      </c>
      <c r="H37" s="9"/>
      <c r="I37" s="15">
        <v>9.373853E-2</v>
      </c>
      <c r="J37" s="18" t="s">
        <v>60</v>
      </c>
      <c r="K37" s="31" t="str">
        <f t="shared" si="0"/>
        <v>Mariia</v>
      </c>
      <c r="L37" s="31" t="str">
        <f t="shared" si="1"/>
        <v xml:space="preserve">BONDARENKO </v>
      </c>
      <c r="M37" s="31"/>
      <c r="N37" s="31" t="str">
        <f t="shared" si="2"/>
        <v>Mariia Bondarenko</v>
      </c>
      <c r="O37" s="31" t="str">
        <f t="shared" si="3"/>
        <v>UKR</v>
      </c>
      <c r="P37" s="34">
        <v>44472</v>
      </c>
      <c r="Q37" s="35" t="s">
        <v>90</v>
      </c>
      <c r="R37" s="35" t="s">
        <v>91</v>
      </c>
      <c r="S37" s="31">
        <v>10</v>
      </c>
      <c r="T37" s="35" t="s">
        <v>92</v>
      </c>
      <c r="U37" s="35" t="s">
        <v>93</v>
      </c>
      <c r="V37" s="31">
        <v>40</v>
      </c>
      <c r="W37" s="36">
        <f t="shared" si="4"/>
        <v>8099.008992</v>
      </c>
    </row>
    <row r="38" spans="1:23" ht="9" customHeight="1" x14ac:dyDescent="0.25">
      <c r="A38" s="9"/>
      <c r="B38" s="10">
        <v>34</v>
      </c>
      <c r="C38" s="11">
        <v>119</v>
      </c>
      <c r="D38" s="12"/>
      <c r="E38" s="12" t="s">
        <v>61</v>
      </c>
      <c r="F38" s="13" t="s">
        <v>62</v>
      </c>
      <c r="G38" s="14">
        <v>38175</v>
      </c>
      <c r="H38" s="9"/>
      <c r="I38" s="15">
        <v>9.3807929999999998E-2</v>
      </c>
      <c r="J38" s="18" t="s">
        <v>63</v>
      </c>
      <c r="K38" s="31" t="str">
        <f t="shared" si="0"/>
        <v>Moa</v>
      </c>
      <c r="L38" s="31" t="str">
        <f t="shared" si="1"/>
        <v xml:space="preserve">HOLMQUIST </v>
      </c>
      <c r="M38" s="31"/>
      <c r="N38" s="31" t="str">
        <f t="shared" si="2"/>
        <v>Moa Holmquist</v>
      </c>
      <c r="O38" s="31" t="str">
        <f t="shared" si="3"/>
        <v>SWE</v>
      </c>
      <c r="P38" s="34">
        <v>44472</v>
      </c>
      <c r="Q38" s="35" t="s">
        <v>90</v>
      </c>
      <c r="R38" s="35" t="s">
        <v>91</v>
      </c>
      <c r="S38" s="31">
        <v>10</v>
      </c>
      <c r="T38" s="35" t="s">
        <v>92</v>
      </c>
      <c r="U38" s="35" t="s">
        <v>93</v>
      </c>
      <c r="V38" s="31">
        <v>40</v>
      </c>
      <c r="W38" s="36">
        <f t="shared" si="4"/>
        <v>8105.0051519999997</v>
      </c>
    </row>
    <row r="39" spans="1:23" ht="9" customHeight="1" x14ac:dyDescent="0.25">
      <c r="A39" s="9"/>
      <c r="B39" s="10">
        <v>35</v>
      </c>
      <c r="C39" s="11">
        <v>128</v>
      </c>
      <c r="D39" s="12"/>
      <c r="E39" s="12" t="s">
        <v>64</v>
      </c>
      <c r="F39" s="13" t="s">
        <v>33</v>
      </c>
      <c r="G39" s="14">
        <v>38296</v>
      </c>
      <c r="H39" s="9"/>
      <c r="I39" s="15">
        <v>9.4652840000000002E-2</v>
      </c>
      <c r="J39" s="18" t="s">
        <v>65</v>
      </c>
      <c r="K39" s="31" t="str">
        <f t="shared" si="0"/>
        <v>Aimee</v>
      </c>
      <c r="L39" s="31" t="str">
        <f t="shared" si="1"/>
        <v xml:space="preserve">HOOD </v>
      </c>
      <c r="M39" s="31"/>
      <c r="N39" s="31" t="str">
        <f t="shared" si="2"/>
        <v>Aimee Hood</v>
      </c>
      <c r="O39" s="31" t="str">
        <f t="shared" si="3"/>
        <v>GBR</v>
      </c>
      <c r="P39" s="34">
        <v>44472</v>
      </c>
      <c r="Q39" s="35" t="s">
        <v>90</v>
      </c>
      <c r="R39" s="35" t="s">
        <v>91</v>
      </c>
      <c r="S39" s="31">
        <v>10</v>
      </c>
      <c r="T39" s="35" t="s">
        <v>92</v>
      </c>
      <c r="U39" s="35" t="s">
        <v>93</v>
      </c>
      <c r="V39" s="31">
        <v>40</v>
      </c>
      <c r="W39" s="36">
        <f t="shared" si="4"/>
        <v>8178.0053760000001</v>
      </c>
    </row>
    <row r="40" spans="1:23" ht="9" customHeight="1" x14ac:dyDescent="0.25">
      <c r="A40" s="9"/>
      <c r="B40" s="10">
        <v>36</v>
      </c>
      <c r="C40" s="11">
        <v>124</v>
      </c>
      <c r="D40" s="12"/>
      <c r="E40" s="12" t="s">
        <v>66</v>
      </c>
      <c r="F40" s="13" t="s">
        <v>30</v>
      </c>
      <c r="G40" s="14">
        <v>36966</v>
      </c>
      <c r="H40" s="9"/>
      <c r="I40" s="15">
        <v>9.4756969999999996E-2</v>
      </c>
      <c r="J40" s="18" t="s">
        <v>67</v>
      </c>
      <c r="K40" s="31" t="str">
        <f t="shared" si="0"/>
        <v>Lucie</v>
      </c>
      <c r="L40" s="31" t="str">
        <f t="shared" si="1"/>
        <v xml:space="preserve">SEBESTOVA </v>
      </c>
      <c r="M40" s="31"/>
      <c r="N40" s="31" t="str">
        <f t="shared" si="2"/>
        <v>Lucie Sebestova</v>
      </c>
      <c r="O40" s="31" t="str">
        <f t="shared" si="3"/>
        <v>CZE</v>
      </c>
      <c r="P40" s="34">
        <v>44472</v>
      </c>
      <c r="Q40" s="35" t="s">
        <v>90</v>
      </c>
      <c r="R40" s="35" t="s">
        <v>91</v>
      </c>
      <c r="S40" s="31">
        <v>10</v>
      </c>
      <c r="T40" s="35" t="s">
        <v>92</v>
      </c>
      <c r="U40" s="35" t="s">
        <v>93</v>
      </c>
      <c r="V40" s="31">
        <v>40</v>
      </c>
      <c r="W40" s="36">
        <f t="shared" si="4"/>
        <v>8187.0022079999999</v>
      </c>
    </row>
    <row r="41" spans="1:23" ht="9" customHeight="1" x14ac:dyDescent="0.25">
      <c r="A41" s="9"/>
      <c r="B41" s="10">
        <v>37</v>
      </c>
      <c r="C41" s="11">
        <v>137</v>
      </c>
      <c r="D41" s="12"/>
      <c r="E41" s="12" t="s">
        <v>68</v>
      </c>
      <c r="F41" s="13" t="s">
        <v>69</v>
      </c>
      <c r="G41" s="14">
        <v>36991</v>
      </c>
      <c r="H41" s="9"/>
      <c r="I41" s="15">
        <v>9.4756989999999999E-2</v>
      </c>
      <c r="J41" s="18" t="s">
        <v>70</v>
      </c>
      <c r="K41" s="31" t="str">
        <f t="shared" si="0"/>
        <v>Arianna</v>
      </c>
      <c r="L41" s="31" t="str">
        <f t="shared" si="1"/>
        <v xml:space="preserve">VALLONI </v>
      </c>
      <c r="M41" s="31"/>
      <c r="N41" s="31" t="str">
        <f t="shared" si="2"/>
        <v>Arianna Valloni</v>
      </c>
      <c r="O41" s="31" t="str">
        <f t="shared" si="3"/>
        <v>SMR</v>
      </c>
      <c r="P41" s="34">
        <v>44472</v>
      </c>
      <c r="Q41" s="35" t="s">
        <v>90</v>
      </c>
      <c r="R41" s="35" t="s">
        <v>91</v>
      </c>
      <c r="S41" s="31">
        <v>10</v>
      </c>
      <c r="T41" s="35" t="s">
        <v>92</v>
      </c>
      <c r="U41" s="35" t="s">
        <v>93</v>
      </c>
      <c r="V41" s="31">
        <v>40</v>
      </c>
      <c r="W41" s="36">
        <f t="shared" si="4"/>
        <v>8187.0039360000001</v>
      </c>
    </row>
    <row r="42" spans="1:23" ht="9" customHeight="1" x14ac:dyDescent="0.25">
      <c r="A42" s="9"/>
      <c r="B42" s="10">
        <v>38</v>
      </c>
      <c r="C42" s="11">
        <v>114</v>
      </c>
      <c r="D42" s="12"/>
      <c r="E42" s="12" t="s">
        <v>71</v>
      </c>
      <c r="F42" s="13" t="s">
        <v>62</v>
      </c>
      <c r="G42" s="14">
        <v>37491</v>
      </c>
      <c r="H42" s="9"/>
      <c r="I42" s="15">
        <v>9.6215339999999996E-2</v>
      </c>
      <c r="J42" s="18" t="s">
        <v>72</v>
      </c>
      <c r="K42" s="31" t="str">
        <f t="shared" si="0"/>
        <v>Elise</v>
      </c>
      <c r="L42" s="31" t="str">
        <f t="shared" si="1"/>
        <v xml:space="preserve">OEBERG </v>
      </c>
      <c r="M42" s="31"/>
      <c r="N42" s="31" t="str">
        <f t="shared" si="2"/>
        <v>Elise Oeberg</v>
      </c>
      <c r="O42" s="31" t="str">
        <f t="shared" si="3"/>
        <v>SWE</v>
      </c>
      <c r="P42" s="34">
        <v>44472</v>
      </c>
      <c r="Q42" s="35" t="s">
        <v>90</v>
      </c>
      <c r="R42" s="35" t="s">
        <v>91</v>
      </c>
      <c r="S42" s="31">
        <v>10</v>
      </c>
      <c r="T42" s="35" t="s">
        <v>92</v>
      </c>
      <c r="U42" s="35" t="s">
        <v>93</v>
      </c>
      <c r="V42" s="31">
        <v>40</v>
      </c>
      <c r="W42" s="36">
        <f t="shared" si="4"/>
        <v>8313.0053759999992</v>
      </c>
    </row>
    <row r="43" spans="1:23" ht="9" customHeight="1" x14ac:dyDescent="0.25">
      <c r="A43" s="9"/>
      <c r="B43" s="10">
        <v>39</v>
      </c>
      <c r="C43" s="11">
        <v>126</v>
      </c>
      <c r="D43" s="12"/>
      <c r="E43" s="12" t="s">
        <v>73</v>
      </c>
      <c r="F43" s="13" t="s">
        <v>33</v>
      </c>
      <c r="G43" s="14">
        <v>38838</v>
      </c>
      <c r="H43" s="9"/>
      <c r="I43" s="15">
        <v>9.64005E-2</v>
      </c>
      <c r="J43" s="18" t="s">
        <v>74</v>
      </c>
      <c r="K43" s="31" t="str">
        <f t="shared" si="0"/>
        <v>Lucy</v>
      </c>
      <c r="L43" s="31" t="str">
        <f t="shared" si="1"/>
        <v xml:space="preserve">FOX </v>
      </c>
      <c r="M43" s="31"/>
      <c r="N43" s="31" t="str">
        <f t="shared" si="2"/>
        <v>Lucy Fox</v>
      </c>
      <c r="O43" s="31" t="str">
        <f t="shared" si="3"/>
        <v>GBR</v>
      </c>
      <c r="P43" s="34">
        <v>44472</v>
      </c>
      <c r="Q43" s="35" t="s">
        <v>90</v>
      </c>
      <c r="R43" s="35" t="s">
        <v>91</v>
      </c>
      <c r="S43" s="31">
        <v>10</v>
      </c>
      <c r="T43" s="35" t="s">
        <v>92</v>
      </c>
      <c r="U43" s="35" t="s">
        <v>93</v>
      </c>
      <c r="V43" s="31">
        <v>40</v>
      </c>
      <c r="W43" s="36">
        <f t="shared" si="4"/>
        <v>8329.0031999999992</v>
      </c>
    </row>
    <row r="44" spans="1:23" ht="19.5" customHeight="1" x14ac:dyDescent="0.25">
      <c r="A44" s="1"/>
      <c r="B44" s="25" t="s">
        <v>75</v>
      </c>
      <c r="C44" s="25"/>
      <c r="D44" s="25"/>
      <c r="E44" s="25"/>
      <c r="F44" s="25"/>
      <c r="G44" s="25"/>
      <c r="H44" s="25"/>
      <c r="I44" s="25"/>
      <c r="J44" s="25"/>
      <c r="K44" s="1"/>
    </row>
    <row r="45" spans="1:23" ht="22.5" customHeight="1" x14ac:dyDescent="0.25">
      <c r="A45" s="1"/>
      <c r="B45" s="26">
        <v>108</v>
      </c>
      <c r="C45" s="26"/>
      <c r="D45" s="24" t="s">
        <v>76</v>
      </c>
      <c r="E45" s="24"/>
      <c r="F45" s="13" t="s">
        <v>8</v>
      </c>
      <c r="G45" s="14">
        <v>38044</v>
      </c>
      <c r="H45" s="27" t="s">
        <v>77</v>
      </c>
      <c r="I45" s="27"/>
      <c r="J45" s="27"/>
      <c r="K45" s="1"/>
    </row>
    <row r="46" spans="1:23" ht="9" customHeight="1" x14ac:dyDescent="0.25">
      <c r="A46" s="28" t="s">
        <v>78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23" ht="264.75" customHeight="1" x14ac:dyDescent="0.25">
      <c r="A47" s="29" t="s">
        <v>79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23" ht="36" customHeight="1" x14ac:dyDescent="0.25"/>
  </sheetData>
  <mergeCells count="12">
    <mergeCell ref="A46:K46"/>
    <mergeCell ref="A47:K47"/>
    <mergeCell ref="B44:J44"/>
    <mergeCell ref="B45:C45"/>
    <mergeCell ref="D45:E45"/>
    <mergeCell ref="H45:J45"/>
    <mergeCell ref="A1:K1"/>
    <mergeCell ref="A2:K2"/>
    <mergeCell ref="A3:D3"/>
    <mergeCell ref="E3:K3"/>
    <mergeCell ref="B4:G4"/>
    <mergeCell ref="J4:J5"/>
  </mergeCells>
  <hyperlinks>
    <hyperlink ref="A47" r:id="rId1" display="http://www.microplustiming.com/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CLS-ASX-10KM-FINALE-02</dc:title>
  <dc:creator>Sara</dc:creator>
  <cp:lastModifiedBy>Alex Meyer</cp:lastModifiedBy>
  <dcterms:created xsi:type="dcterms:W3CDTF">2022-04-06T17:33:31Z</dcterms:created>
  <dcterms:modified xsi:type="dcterms:W3CDTF">2022-04-06T17:57:51Z</dcterms:modified>
</cp:coreProperties>
</file>