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Pan Ams Pan Pacs\"/>
    </mc:Choice>
  </mc:AlternateContent>
  <xr:revisionPtr revIDLastSave="0" documentId="13_ncr:1_{BA309A69-ACB0-4209-B7FD-AE153928324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2" l="1"/>
  <c r="P18" i="2"/>
  <c r="G18" i="2"/>
  <c r="Q17" i="2"/>
  <c r="P17" i="2"/>
  <c r="G17" i="2"/>
  <c r="Q16" i="2"/>
  <c r="P16" i="2"/>
  <c r="G16" i="2"/>
  <c r="Q15" i="2"/>
  <c r="P15" i="2"/>
  <c r="G15" i="2"/>
  <c r="Q14" i="2"/>
  <c r="P14" i="2"/>
  <c r="G14" i="2"/>
  <c r="Q13" i="2"/>
  <c r="P13" i="2"/>
  <c r="G13" i="2"/>
  <c r="Q12" i="2"/>
  <c r="P12" i="2"/>
  <c r="G12" i="2"/>
  <c r="Q11" i="2"/>
  <c r="P11" i="2"/>
  <c r="G11" i="2"/>
  <c r="Q10" i="2"/>
  <c r="P10" i="2"/>
  <c r="G10" i="2"/>
  <c r="Q9" i="2"/>
  <c r="P9" i="2"/>
  <c r="G9" i="2"/>
  <c r="Q8" i="2"/>
  <c r="P8" i="2"/>
  <c r="G8" i="2"/>
  <c r="Q7" i="2"/>
  <c r="P7" i="2"/>
  <c r="G7" i="2"/>
  <c r="Q6" i="2"/>
  <c r="P6" i="2"/>
  <c r="G6" i="2"/>
  <c r="Q5" i="2"/>
  <c r="P5" i="2"/>
  <c r="G5" i="2"/>
  <c r="Q4" i="2"/>
  <c r="P4" i="2"/>
  <c r="G4" i="2"/>
</calcChain>
</file>

<file path=xl/sharedStrings.xml><?xml version="1.0" encoding="utf-8"?>
<sst xmlns="http://schemas.openxmlformats.org/spreadsheetml/2006/main" count="185" uniqueCount="106">
  <si>
    <r>
      <rPr>
        <b/>
        <sz val="8"/>
        <rFont val="Arial"/>
        <family val="2"/>
      </rPr>
      <t>Rank</t>
    </r>
  </si>
  <si>
    <r>
      <rPr>
        <b/>
        <sz val="8"/>
        <rFont val="Arial"/>
        <family val="2"/>
      </rPr>
      <t>Bib    Name</t>
    </r>
  </si>
  <si>
    <r>
      <rPr>
        <b/>
        <sz val="8"/>
        <rFont val="Arial"/>
        <family val="2"/>
      </rPr>
      <t>Team</t>
    </r>
  </si>
  <si>
    <r>
      <rPr>
        <b/>
        <sz val="8"/>
        <rFont val="Arial"/>
        <family val="2"/>
      </rPr>
      <t xml:space="preserve">Finish
</t>
    </r>
    <r>
      <rPr>
        <b/>
        <sz val="8"/>
        <rFont val="Arial"/>
        <family val="2"/>
      </rPr>
      <t>Time</t>
    </r>
  </si>
  <si>
    <r>
      <rPr>
        <b/>
        <sz val="8"/>
        <rFont val="Arial"/>
        <family val="2"/>
      </rPr>
      <t>Behind</t>
    </r>
  </si>
  <si>
    <r>
      <rPr>
        <b/>
        <sz val="8"/>
        <rFont val="Arial"/>
        <family val="2"/>
      </rPr>
      <t xml:space="preserve">LAP1
</t>
    </r>
    <r>
      <rPr>
        <b/>
        <sz val="7"/>
        <rFont val="Arial"/>
        <family val="2"/>
      </rPr>
      <t>Time  Behind    Rk.</t>
    </r>
  </si>
  <si>
    <r>
      <rPr>
        <b/>
        <sz val="8"/>
        <rFont val="Arial"/>
        <family val="2"/>
      </rPr>
      <t xml:space="preserve">LAP2
</t>
    </r>
    <r>
      <rPr>
        <b/>
        <sz val="7"/>
        <rFont val="Arial"/>
        <family val="2"/>
      </rPr>
      <t>Time  Behind    Rk.</t>
    </r>
  </si>
  <si>
    <r>
      <rPr>
        <b/>
        <sz val="8"/>
        <rFont val="Arial"/>
        <family val="2"/>
      </rPr>
      <t xml:space="preserve">LAP3
</t>
    </r>
    <r>
      <rPr>
        <b/>
        <sz val="7"/>
        <rFont val="Arial"/>
        <family val="2"/>
      </rPr>
      <t>Time  Behind    Rk.</t>
    </r>
  </si>
  <si>
    <r>
      <rPr>
        <b/>
        <sz val="8"/>
        <rFont val="Arial"/>
        <family val="2"/>
      </rPr>
      <t xml:space="preserve">LAP4
</t>
    </r>
    <r>
      <rPr>
        <b/>
        <sz val="7"/>
        <rFont val="Arial"/>
        <family val="2"/>
      </rPr>
      <t>Time  Behind    Rk.</t>
    </r>
  </si>
  <si>
    <r>
      <rPr>
        <b/>
        <sz val="8"/>
        <rFont val="Arial"/>
        <family val="2"/>
      </rPr>
      <t xml:space="preserve">1        41      ANDERSON HALEY  USA                                                                                                                     2:08:24.8               0.0
</t>
    </r>
    <r>
      <rPr>
        <sz val="6"/>
        <rFont val="Arial"/>
        <family val="2"/>
      </rPr>
      <t>25:59.5         +9.1       14               52:08.8         +3.3         6            1:17:55.5         +5.6         5            1:43:45.9         +2.9         3</t>
    </r>
  </si>
  <si>
    <r>
      <rPr>
        <b/>
        <sz val="8"/>
        <rFont val="Arial"/>
        <family val="2"/>
      </rPr>
      <t>LEE KAREENA</t>
    </r>
  </si>
  <si>
    <r>
      <rPr>
        <b/>
        <sz val="8"/>
        <rFont val="Arial"/>
        <family val="2"/>
      </rPr>
      <t>AUS</t>
    </r>
  </si>
  <si>
    <r>
      <rPr>
        <sz val="6"/>
        <rFont val="Arial"/>
        <family val="2"/>
      </rPr>
      <t>25:52.2</t>
    </r>
  </si>
  <si>
    <r>
      <rPr>
        <sz val="6"/>
        <rFont val="Arial"/>
        <family val="2"/>
      </rPr>
      <t>+1.8         2               52:05.5</t>
    </r>
  </si>
  <si>
    <r>
      <rPr>
        <sz val="6"/>
        <rFont val="Arial"/>
        <family val="2"/>
      </rPr>
      <t>=1            1:17:49.9</t>
    </r>
  </si>
  <si>
    <r>
      <rPr>
        <b/>
        <sz val="8"/>
        <rFont val="Arial"/>
        <family val="2"/>
      </rPr>
      <t>CUNHA ANA MARCEBRA</t>
    </r>
  </si>
  <si>
    <r>
      <rPr>
        <sz val="6"/>
        <rFont val="Arial"/>
        <family val="2"/>
      </rPr>
      <t>25:53.9</t>
    </r>
  </si>
  <si>
    <r>
      <rPr>
        <sz val="6"/>
        <rFont val="Arial"/>
        <family val="2"/>
      </rPr>
      <t>+3.5         4               52:06.8         +1.3</t>
    </r>
  </si>
  <si>
    <r>
      <rPr>
        <b/>
        <sz val="8"/>
        <rFont val="Arial"/>
        <family val="2"/>
      </rPr>
      <t>TWICHELL ASHLEY  USA</t>
    </r>
  </si>
  <si>
    <r>
      <rPr>
        <sz val="6"/>
        <rFont val="Arial"/>
        <family val="2"/>
      </rPr>
      <t>25:50.4</t>
    </r>
  </si>
  <si>
    <r>
      <rPr>
        <sz val="6"/>
        <rFont val="Arial"/>
        <family val="2"/>
      </rPr>
      <t>0.0         1               52:05.5           0.0</t>
    </r>
  </si>
  <si>
    <r>
      <rPr>
        <sz val="6"/>
        <rFont val="Arial"/>
        <family val="2"/>
      </rPr>
      <t>=1            1:17:52.0</t>
    </r>
  </si>
  <si>
    <r>
      <rPr>
        <b/>
        <sz val="8"/>
        <rFont val="Arial"/>
        <family val="2"/>
      </rPr>
      <t>MOORE HANNAH M  USA</t>
    </r>
  </si>
  <si>
    <r>
      <rPr>
        <b/>
        <sz val="8"/>
        <rFont val="Arial"/>
        <family val="2"/>
      </rPr>
      <t>2:08:33.5             +8.7</t>
    </r>
  </si>
  <si>
    <r>
      <rPr>
        <sz val="6"/>
        <rFont val="Arial"/>
        <family val="2"/>
      </rPr>
      <t>25:56.9</t>
    </r>
  </si>
  <si>
    <r>
      <rPr>
        <sz val="6"/>
        <rFont val="Arial"/>
        <family val="2"/>
      </rPr>
      <t>+6.5       =9               52:09.4         +3.9</t>
    </r>
  </si>
  <si>
    <r>
      <rPr>
        <sz val="6"/>
        <rFont val="Arial"/>
        <family val="2"/>
      </rPr>
      <t>1:18:01.0       +11.1</t>
    </r>
  </si>
  <si>
    <r>
      <rPr>
        <sz val="6"/>
        <rFont val="Arial"/>
        <family val="2"/>
      </rPr>
      <t>11            1:43:51.7</t>
    </r>
  </si>
  <si>
    <r>
      <rPr>
        <b/>
        <sz val="8"/>
        <rFont val="Arial"/>
        <family val="2"/>
      </rPr>
      <t xml:space="preserve">5        40      MORIYAMA YUKIMI   JPN                                                                                                                      2:08:33.5             +8.7
</t>
    </r>
    <r>
      <rPr>
        <sz val="6"/>
        <rFont val="Arial"/>
        <family val="2"/>
      </rPr>
      <t>25:57.8         +7.4       12               52:11.4         +5.9       12            1:17:58.3         +8.4         8            1:43:49.6         +6.6         8</t>
    </r>
  </si>
  <si>
    <r>
      <rPr>
        <b/>
        <sz val="8"/>
        <rFont val="Arial"/>
        <family val="2"/>
      </rPr>
      <t>KIDA YUMI</t>
    </r>
  </si>
  <si>
    <r>
      <rPr>
        <b/>
        <sz val="8"/>
        <rFont val="Arial"/>
        <family val="2"/>
      </rPr>
      <t>JPN</t>
    </r>
  </si>
  <si>
    <r>
      <rPr>
        <sz val="6"/>
        <rFont val="Arial"/>
        <family val="2"/>
      </rPr>
      <t>25:57.1</t>
    </r>
  </si>
  <si>
    <r>
      <rPr>
        <sz val="6"/>
        <rFont val="Arial"/>
        <family val="2"/>
      </rPr>
      <t>+6.7       11</t>
    </r>
  </si>
  <si>
    <r>
      <rPr>
        <sz val="6"/>
        <rFont val="Arial"/>
        <family val="2"/>
      </rPr>
      <t>52:08.6         +3.1</t>
    </r>
  </si>
  <si>
    <r>
      <rPr>
        <b/>
        <sz val="8"/>
        <rFont val="Arial"/>
        <family val="2"/>
      </rPr>
      <t>SULLIVAN ERICA M  USA</t>
    </r>
  </si>
  <si>
    <r>
      <rPr>
        <sz val="6"/>
        <rFont val="Arial"/>
        <family val="2"/>
      </rPr>
      <t>25:52.5</t>
    </r>
  </si>
  <si>
    <r>
      <rPr>
        <sz val="6"/>
        <rFont val="Arial"/>
        <family val="2"/>
      </rPr>
      <t>+2.1         3               52:10.9         +5.4       =9</t>
    </r>
  </si>
  <si>
    <r>
      <rPr>
        <b/>
        <sz val="8"/>
        <rFont val="Arial"/>
        <family val="2"/>
      </rPr>
      <t>TRAVIS CHASE CHR USA</t>
    </r>
  </si>
  <si>
    <r>
      <rPr>
        <sz val="6"/>
        <rFont val="Arial"/>
        <family val="2"/>
      </rPr>
      <t>25:54.9</t>
    </r>
  </si>
  <si>
    <r>
      <rPr>
        <sz val="6"/>
        <rFont val="Arial"/>
        <family val="2"/>
      </rPr>
      <t>+4.5         6               52:12.0         +6.5       13</t>
    </r>
  </si>
  <si>
    <r>
      <rPr>
        <sz val="6"/>
        <rFont val="Arial"/>
        <family val="2"/>
      </rPr>
      <t>+11.4       13</t>
    </r>
  </si>
  <si>
    <r>
      <rPr>
        <sz val="6"/>
        <rFont val="Arial"/>
        <family val="2"/>
      </rPr>
      <t>1:43:50.2         +7.2</t>
    </r>
  </si>
  <si>
    <r>
      <rPr>
        <b/>
        <sz val="8"/>
        <rFont val="Arial"/>
        <family val="2"/>
      </rPr>
      <t>GUBECKA CHELSEAAUS</t>
    </r>
  </si>
  <si>
    <r>
      <rPr>
        <sz val="6"/>
        <rFont val="Arial"/>
        <family val="2"/>
      </rPr>
      <t>25:54.5</t>
    </r>
  </si>
  <si>
    <r>
      <rPr>
        <sz val="6"/>
        <rFont val="Arial"/>
        <family val="2"/>
      </rPr>
      <t>+4.1         5               52:11.3         +5.8       11</t>
    </r>
  </si>
  <si>
    <r>
      <rPr>
        <b/>
        <sz val="8"/>
        <rFont val="Arial"/>
        <family val="2"/>
      </rPr>
      <t>HORNER STEPHANI CAN</t>
    </r>
  </si>
  <si>
    <r>
      <rPr>
        <b/>
        <sz val="8"/>
        <rFont val="Arial"/>
        <family val="2"/>
      </rPr>
      <t>+2:35.1</t>
    </r>
  </si>
  <si>
    <r>
      <rPr>
        <sz val="6"/>
        <rFont val="Arial"/>
        <family val="2"/>
      </rPr>
      <t>25:56.2</t>
    </r>
  </si>
  <si>
    <r>
      <rPr>
        <sz val="6"/>
        <rFont val="Arial"/>
        <family val="2"/>
      </rPr>
      <t>+5.8         8               52:07.2         +1.7</t>
    </r>
  </si>
  <si>
    <r>
      <rPr>
        <b/>
        <sz val="8"/>
        <rFont val="Arial"/>
        <family val="2"/>
      </rPr>
      <t>WEBBY CHARLOTT  NZL</t>
    </r>
  </si>
  <si>
    <r>
      <rPr>
        <b/>
        <sz val="8"/>
        <rFont val="Arial"/>
        <family val="2"/>
      </rPr>
      <t>+3:07.0</t>
    </r>
  </si>
  <si>
    <r>
      <rPr>
        <sz val="6"/>
        <rFont val="Arial"/>
        <family val="2"/>
      </rPr>
      <t>25:55.5</t>
    </r>
  </si>
  <si>
    <r>
      <rPr>
        <sz val="6"/>
        <rFont val="Arial"/>
        <family val="2"/>
      </rPr>
      <t>+5.1         7               52:12.4         +6.9       14</t>
    </r>
  </si>
  <si>
    <r>
      <rPr>
        <sz val="6"/>
        <rFont val="Arial"/>
        <family val="2"/>
      </rPr>
      <t>+11.3       12</t>
    </r>
  </si>
  <si>
    <r>
      <rPr>
        <sz val="6"/>
        <rFont val="Arial"/>
        <family val="2"/>
      </rPr>
      <t>1:43:52.2         +9.2</t>
    </r>
  </si>
  <si>
    <r>
      <rPr>
        <b/>
        <sz val="8"/>
        <rFont val="Arial"/>
        <family val="2"/>
      </rPr>
      <t xml:space="preserve">10        32      SANDERSON KATE  CAN                                                                                                                     2:12:16.8        +3:52.0
</t>
    </r>
    <r>
      <rPr>
        <sz val="6"/>
        <rFont val="Arial"/>
        <family val="2"/>
      </rPr>
      <t>25:59.3         +8.9       13               52:10.6         +5.1         8            1:18:00.5       +10.6       10            1:43:58.2       +15.2       13</t>
    </r>
  </si>
  <si>
    <r>
      <rPr>
        <b/>
        <sz val="8"/>
        <rFont val="Arial"/>
        <family val="2"/>
      </rPr>
      <t xml:space="preserve">43
</t>
    </r>
    <r>
      <rPr>
        <sz val="6"/>
        <rFont val="Arial"/>
        <family val="2"/>
      </rPr>
      <t>25:56.9</t>
    </r>
  </si>
  <si>
    <r>
      <rPr>
        <b/>
        <sz val="8"/>
        <rFont val="Arial"/>
        <family val="2"/>
      </rPr>
      <t xml:space="preserve">JUNGBLUT VIVIANE BRA
</t>
    </r>
    <r>
      <rPr>
        <sz val="6"/>
        <rFont val="Arial"/>
        <family val="2"/>
      </rPr>
      <t>+6.5       =9               52:10.9         +5.4</t>
    </r>
  </si>
  <si>
    <r>
      <rPr>
        <sz val="6"/>
        <rFont val="Arial"/>
        <family val="2"/>
      </rPr>
      <t>=9</t>
    </r>
  </si>
  <si>
    <r>
      <rPr>
        <sz val="6"/>
        <rFont val="Arial"/>
        <family val="2"/>
      </rPr>
      <t>+1:13.1</t>
    </r>
  </si>
  <si>
    <r>
      <rPr>
        <b/>
        <sz val="8"/>
        <rFont val="Arial"/>
        <family val="2"/>
      </rPr>
      <t>+5:33.1</t>
    </r>
  </si>
  <si>
    <r>
      <rPr>
        <b/>
        <sz val="8"/>
        <rFont val="Arial"/>
        <family val="2"/>
      </rPr>
      <t xml:space="preserve">39
</t>
    </r>
    <r>
      <rPr>
        <sz val="6"/>
        <rFont val="Arial"/>
        <family val="2"/>
      </rPr>
      <t>26:00.0</t>
    </r>
  </si>
  <si>
    <r>
      <rPr>
        <b/>
        <sz val="8"/>
        <rFont val="Arial"/>
        <family val="2"/>
      </rPr>
      <t xml:space="preserve">OLIVA NICOLE JUST PHI
</t>
    </r>
    <r>
      <rPr>
        <sz val="6"/>
        <rFont val="Arial"/>
        <family val="2"/>
      </rPr>
      <t>+9.6       15               52:12.7         +7.2</t>
    </r>
  </si>
  <si>
    <r>
      <rPr>
        <sz val="6"/>
        <rFont val="Arial"/>
        <family val="2"/>
      </rPr>
      <t>+1:23.8</t>
    </r>
  </si>
  <si>
    <r>
      <rPr>
        <sz val="6"/>
        <rFont val="Arial"/>
        <family val="2"/>
      </rPr>
      <t>+3:55.0</t>
    </r>
  </si>
  <si>
    <r>
      <rPr>
        <b/>
        <sz val="8"/>
        <rFont val="Arial"/>
        <family val="2"/>
      </rPr>
      <t>+6:56.5</t>
    </r>
  </si>
  <si>
    <r>
      <rPr>
        <b/>
        <sz val="8"/>
        <rFont val="Arial"/>
        <family val="2"/>
      </rPr>
      <t>37      PADINGTON MACKE CAN                                                                                                                             DNS</t>
    </r>
  </si>
  <si>
    <r>
      <rPr>
        <b/>
        <sz val="8"/>
        <rFont val="Arial"/>
        <family val="2"/>
      </rPr>
      <t>Paticipants</t>
    </r>
  </si>
  <si>
    <r>
      <rPr>
        <b/>
        <sz val="8"/>
        <rFont val="Arial"/>
        <family val="2"/>
      </rPr>
      <t>Entries</t>
    </r>
  </si>
  <si>
    <r>
      <rPr>
        <b/>
        <sz val="8"/>
        <rFont val="Arial"/>
        <family val="2"/>
      </rPr>
      <t>Ranked</t>
    </r>
  </si>
  <si>
    <r>
      <rPr>
        <b/>
        <sz val="8"/>
        <rFont val="Arial"/>
        <family val="2"/>
      </rPr>
      <t>DSQ</t>
    </r>
  </si>
  <si>
    <r>
      <rPr>
        <b/>
        <sz val="8"/>
        <rFont val="Arial"/>
        <family val="2"/>
      </rPr>
      <t>DNF</t>
    </r>
  </si>
  <si>
    <r>
      <rPr>
        <b/>
        <sz val="8"/>
        <rFont val="Arial"/>
        <family val="2"/>
      </rPr>
      <t>DNS</t>
    </r>
  </si>
  <si>
    <r>
      <rPr>
        <b/>
        <sz val="8"/>
        <rFont val="Arial"/>
        <family val="2"/>
      </rPr>
      <t>OTL</t>
    </r>
  </si>
  <si>
    <t>*Haley Anderson*</t>
  </si>
  <si>
    <t>*Kareena Lee*</t>
  </si>
  <si>
    <t>*Ana Marcela Cunha*</t>
  </si>
  <si>
    <t>*Ashley Twichell*</t>
  </si>
  <si>
    <t>* Hannah Moore *</t>
  </si>
  <si>
    <t>*Yukimi Moriyama*</t>
  </si>
  <si>
    <t>*Yumi Kida*</t>
  </si>
  <si>
    <t>*Erica Sullivan*</t>
  </si>
  <si>
    <t>*Chase Travis*</t>
  </si>
  <si>
    <t>*Chelsea Gubecka*</t>
  </si>
  <si>
    <t>*Stephanie Horner*</t>
  </si>
  <si>
    <t>*Charlotte Webby*</t>
  </si>
  <si>
    <t>* Kate Farley Sanderson *</t>
  </si>
  <si>
    <t>*Viviane Jungblut*</t>
  </si>
  <si>
    <t>* Nicole Oliva *</t>
  </si>
  <si>
    <t>source: longswimsdb</t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</si>
  <si>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</si>
  <si>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</si>
  <si>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</si>
  <si>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</si>
  <si>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</si>
  <si>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</si>
  <si>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</si>
  <si>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</si>
  <si>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</si>
  <si>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</si>
  <si>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</si>
  <si>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USA</t>
  </si>
  <si>
    <t>Pan Pacific Championships</t>
  </si>
  <si>
    <t>Tokyo, JPN</t>
  </si>
  <si>
    <t>NW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</si>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</sst>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.0;@"/>
    <numFmt numFmtId="165" formatCode="\+0.0;\-0.0"/>
    <numFmt numFmtId="166" formatCode="0.0"/>
    <numFmt numFmtId="167" formatCode="mm/dd/yyyy"/>
  </numFmts>
  <fonts count="9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166" fontId="4" fillId="0" borderId="0" xfId="0" applyNumberFormat="1" applyFont="1" applyFill="1" applyBorder="1" applyAlignment="1">
      <alignment horizontal="left" vertical="top" indent="2" shrinkToFit="1"/>
    </xf>
    <xf numFmtId="166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166" fontId="4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left" shrinkToFit="1"/>
    </xf>
    <xf numFmtId="164" fontId="4" fillId="0" borderId="0" xfId="0" applyNumberFormat="1" applyFont="1" applyFill="1" applyBorder="1" applyAlignment="1">
      <alignment horizontal="right" shrinkToFi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 indent="1"/>
    </xf>
    <xf numFmtId="0" fontId="1" fillId="0" borderId="4" xfId="0" applyFont="1" applyFill="1" applyBorder="1" applyAlignment="1">
      <alignment horizontal="center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shrinkToFit="1"/>
    </xf>
    <xf numFmtId="1" fontId="4" fillId="0" borderId="0" xfId="0" applyNumberFormat="1" applyFont="1" applyFill="1" applyBorder="1" applyAlignment="1">
      <alignment horizontal="left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1"/>
    </xf>
    <xf numFmtId="21" fontId="0" fillId="0" borderId="0" xfId="0" applyNumberForma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167" fontId="0" fillId="0" borderId="0" xfId="0" applyNumberFormat="1"/>
    <xf numFmtId="14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W7" sqref="W7"/>
    </sheetView>
  </sheetViews>
  <sheetFormatPr defaultRowHeight="13.2" x14ac:dyDescent="0.25"/>
  <cols>
    <col min="1" max="1" width="4.6640625" customWidth="1"/>
    <col min="2" max="2" width="1.109375" customWidth="1"/>
    <col min="3" max="3" width="5.77734375" customWidth="1"/>
    <col min="4" max="4" width="12.6640625" customWidth="1"/>
    <col min="5" max="6" width="6.88671875" customWidth="1"/>
    <col min="7" max="7" width="5.77734375" customWidth="1"/>
    <col min="8" max="8" width="8" customWidth="1"/>
    <col min="9" max="9" width="6.88671875" customWidth="1"/>
    <col min="10" max="10" width="3.33203125" customWidth="1"/>
    <col min="11" max="11" width="1.109375" customWidth="1"/>
    <col min="12" max="12" width="9.33203125" customWidth="1"/>
    <col min="13" max="13" width="8" customWidth="1"/>
    <col min="14" max="14" width="2.21875" customWidth="1"/>
    <col min="15" max="15" width="6.88671875" customWidth="1"/>
    <col min="16" max="16" width="3.33203125" customWidth="1"/>
    <col min="17" max="17" width="10.44140625" customWidth="1"/>
    <col min="18" max="18" width="1.109375" customWidth="1"/>
    <col min="19" max="19" width="9.33203125" customWidth="1"/>
    <col min="20" max="20" width="10.44140625" customWidth="1"/>
    <col min="21" max="21" width="9.33203125" customWidth="1"/>
  </cols>
  <sheetData>
    <row r="1" spans="1:21" ht="22.5" customHeight="1" x14ac:dyDescent="0.25">
      <c r="A1" s="25" t="s">
        <v>0</v>
      </c>
      <c r="B1" s="26"/>
      <c r="C1" s="27" t="s">
        <v>1</v>
      </c>
      <c r="D1" s="27"/>
      <c r="E1" s="28" t="s">
        <v>2</v>
      </c>
      <c r="F1" s="28"/>
      <c r="G1" s="28"/>
      <c r="H1" s="29"/>
      <c r="I1" s="29"/>
      <c r="J1" s="29"/>
      <c r="K1" s="29"/>
      <c r="L1" s="29"/>
      <c r="M1" s="29"/>
      <c r="N1" s="29"/>
      <c r="O1" s="29"/>
      <c r="P1" s="30" t="s">
        <v>3</v>
      </c>
      <c r="Q1" s="30"/>
      <c r="R1" s="30"/>
      <c r="S1" s="27" t="s">
        <v>4</v>
      </c>
      <c r="T1" s="31"/>
      <c r="U1" s="1"/>
    </row>
    <row r="2" spans="1:21" ht="22.2" customHeight="1" x14ac:dyDescent="0.25">
      <c r="A2" s="32" t="s">
        <v>5</v>
      </c>
      <c r="B2" s="33"/>
      <c r="C2" s="33"/>
      <c r="D2" s="33"/>
      <c r="E2" s="33" t="s">
        <v>6</v>
      </c>
      <c r="F2" s="33"/>
      <c r="G2" s="33"/>
      <c r="H2" s="33" t="s">
        <v>7</v>
      </c>
      <c r="I2" s="33"/>
      <c r="J2" s="33"/>
      <c r="K2" s="33"/>
      <c r="L2" s="33" t="s">
        <v>8</v>
      </c>
      <c r="M2" s="33"/>
      <c r="N2" s="33"/>
      <c r="O2" s="33"/>
      <c r="P2" s="33"/>
      <c r="Q2" s="33"/>
      <c r="R2" s="33"/>
      <c r="S2" s="33"/>
      <c r="T2" s="34"/>
      <c r="U2" s="1"/>
    </row>
    <row r="3" spans="1:21" ht="34.799999999999997" customHeight="1" x14ac:dyDescent="0.25">
      <c r="A3" s="58" t="s">
        <v>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ht="11.25" customHeight="1" x14ac:dyDescent="0.25">
      <c r="A4" s="2">
        <v>2</v>
      </c>
      <c r="B4" s="36">
        <v>33</v>
      </c>
      <c r="C4" s="36"/>
      <c r="D4" s="37" t="s">
        <v>10</v>
      </c>
      <c r="E4" s="37"/>
      <c r="F4" s="3" t="s">
        <v>11</v>
      </c>
      <c r="G4" s="38"/>
      <c r="H4" s="38"/>
      <c r="I4" s="4"/>
      <c r="J4" s="38"/>
      <c r="K4" s="38"/>
      <c r="L4" s="4"/>
      <c r="M4" s="4"/>
      <c r="N4" s="38"/>
      <c r="O4" s="38"/>
      <c r="P4" s="38"/>
      <c r="Q4" s="39">
        <v>8.9189809999999994E-2</v>
      </c>
      <c r="R4" s="39"/>
      <c r="S4" s="5">
        <v>1.2</v>
      </c>
      <c r="T4" s="4"/>
      <c r="U4" s="4"/>
    </row>
    <row r="5" spans="1:21" ht="24" customHeight="1" x14ac:dyDescent="0.25">
      <c r="A5" s="1"/>
      <c r="B5" s="40" t="s">
        <v>12</v>
      </c>
      <c r="C5" s="40"/>
      <c r="D5" s="41" t="s">
        <v>13</v>
      </c>
      <c r="E5" s="41"/>
      <c r="F5" s="7">
        <v>0</v>
      </c>
      <c r="G5" s="40" t="s">
        <v>14</v>
      </c>
      <c r="H5" s="40"/>
      <c r="I5" s="8">
        <v>0</v>
      </c>
      <c r="J5" s="42">
        <v>1</v>
      </c>
      <c r="K5" s="42"/>
      <c r="L5" s="9">
        <v>7.2048689999999999E-2</v>
      </c>
      <c r="M5" s="10">
        <v>2.7</v>
      </c>
      <c r="N5" s="43">
        <v>2</v>
      </c>
      <c r="O5" s="43"/>
      <c r="P5" s="43"/>
      <c r="Q5" s="44"/>
      <c r="R5" s="44"/>
      <c r="S5" s="1"/>
      <c r="T5" s="1"/>
      <c r="U5" s="1"/>
    </row>
    <row r="6" spans="1:21" ht="11.25" customHeight="1" x14ac:dyDescent="0.25">
      <c r="A6" s="2">
        <v>3</v>
      </c>
      <c r="B6" s="36">
        <v>31</v>
      </c>
      <c r="C6" s="36"/>
      <c r="D6" s="37" t="s">
        <v>15</v>
      </c>
      <c r="E6" s="37"/>
      <c r="F6" s="37"/>
      <c r="G6" s="4"/>
      <c r="H6" s="4"/>
      <c r="I6" s="4"/>
      <c r="J6" s="38"/>
      <c r="K6" s="38"/>
      <c r="L6" s="4"/>
      <c r="M6" s="4"/>
      <c r="N6" s="38"/>
      <c r="O6" s="38"/>
      <c r="P6" s="38"/>
      <c r="Q6" s="39">
        <v>8.9201390000000005E-2</v>
      </c>
      <c r="R6" s="39"/>
      <c r="S6" s="5">
        <v>2.2000000000000002</v>
      </c>
      <c r="T6" s="4"/>
      <c r="U6" s="4"/>
    </row>
    <row r="7" spans="1:21" ht="24" customHeight="1" x14ac:dyDescent="0.25">
      <c r="A7" s="1"/>
      <c r="B7" s="40" t="s">
        <v>16</v>
      </c>
      <c r="C7" s="40"/>
      <c r="D7" s="41" t="s">
        <v>17</v>
      </c>
      <c r="E7" s="41"/>
      <c r="F7" s="41"/>
      <c r="G7" s="11">
        <v>3</v>
      </c>
      <c r="H7" s="9">
        <v>5.4097270000000003E-2</v>
      </c>
      <c r="I7" s="12">
        <v>4.5</v>
      </c>
      <c r="J7" s="42">
        <v>4</v>
      </c>
      <c r="K7" s="42"/>
      <c r="L7" s="9">
        <v>7.2025459999999999E-2</v>
      </c>
      <c r="M7" s="13">
        <v>0</v>
      </c>
      <c r="N7" s="43">
        <v>1</v>
      </c>
      <c r="O7" s="43"/>
      <c r="P7" s="43"/>
      <c r="Q7" s="44"/>
      <c r="R7" s="44"/>
      <c r="S7" s="1"/>
      <c r="T7" s="1"/>
      <c r="U7" s="1"/>
    </row>
    <row r="8" spans="1:21" ht="11.25" customHeight="1" x14ac:dyDescent="0.25">
      <c r="A8" s="2">
        <v>4</v>
      </c>
      <c r="B8" s="36">
        <v>45</v>
      </c>
      <c r="C8" s="36"/>
      <c r="D8" s="37" t="s">
        <v>18</v>
      </c>
      <c r="E8" s="37"/>
      <c r="F8" s="37"/>
      <c r="G8" s="38"/>
      <c r="H8" s="38"/>
      <c r="I8" s="4"/>
      <c r="J8" s="38"/>
      <c r="K8" s="38"/>
      <c r="L8" s="4"/>
      <c r="M8" s="4"/>
      <c r="N8" s="38"/>
      <c r="O8" s="38"/>
      <c r="P8" s="38"/>
      <c r="Q8" s="39">
        <v>8.9224609999999996E-2</v>
      </c>
      <c r="R8" s="39"/>
      <c r="S8" s="5">
        <v>4.8</v>
      </c>
      <c r="T8" s="4"/>
      <c r="U8" s="4"/>
    </row>
    <row r="9" spans="1:21" ht="24" customHeight="1" x14ac:dyDescent="0.25">
      <c r="A9" s="1"/>
      <c r="B9" s="40" t="s">
        <v>19</v>
      </c>
      <c r="C9" s="40"/>
      <c r="D9" s="41" t="s">
        <v>20</v>
      </c>
      <c r="E9" s="41"/>
      <c r="F9" s="41"/>
      <c r="G9" s="40" t="s">
        <v>21</v>
      </c>
      <c r="H9" s="40"/>
      <c r="I9" s="12">
        <v>2.1</v>
      </c>
      <c r="J9" s="42">
        <v>2</v>
      </c>
      <c r="K9" s="42"/>
      <c r="L9" s="9">
        <v>7.2060189999999996E-2</v>
      </c>
      <c r="M9" s="10">
        <v>3</v>
      </c>
      <c r="N9" s="43">
        <v>4</v>
      </c>
      <c r="O9" s="43"/>
      <c r="P9" s="43"/>
      <c r="Q9" s="44"/>
      <c r="R9" s="44"/>
      <c r="S9" s="1"/>
      <c r="T9" s="1"/>
      <c r="U9" s="1"/>
    </row>
    <row r="10" spans="1:21" ht="11.25" customHeight="1" x14ac:dyDescent="0.25">
      <c r="A10" s="45">
        <v>42</v>
      </c>
      <c r="B10" s="45"/>
      <c r="C10" s="45"/>
      <c r="D10" s="37" t="s">
        <v>22</v>
      </c>
      <c r="E10" s="37"/>
      <c r="F10" s="37"/>
      <c r="G10" s="4"/>
      <c r="H10" s="38"/>
      <c r="I10" s="38"/>
      <c r="J10" s="38"/>
      <c r="K10" s="38"/>
      <c r="L10" s="38"/>
      <c r="M10" s="4"/>
      <c r="N10" s="38"/>
      <c r="O10" s="38"/>
      <c r="P10" s="38"/>
      <c r="Q10" s="37" t="s">
        <v>23</v>
      </c>
      <c r="R10" s="37"/>
      <c r="S10" s="37"/>
      <c r="T10" s="4"/>
      <c r="U10" s="4"/>
    </row>
    <row r="11" spans="1:21" ht="24.45" customHeight="1" x14ac:dyDescent="0.25">
      <c r="A11" s="46" t="s">
        <v>24</v>
      </c>
      <c r="B11" s="46"/>
      <c r="C11" s="46"/>
      <c r="D11" s="41" t="s">
        <v>25</v>
      </c>
      <c r="E11" s="41"/>
      <c r="F11" s="41"/>
      <c r="G11" s="11">
        <v>7</v>
      </c>
      <c r="H11" s="41" t="s">
        <v>26</v>
      </c>
      <c r="I11" s="41"/>
      <c r="J11" s="40" t="s">
        <v>27</v>
      </c>
      <c r="K11" s="40"/>
      <c r="L11" s="40"/>
      <c r="M11" s="10">
        <v>8.6999999999999993</v>
      </c>
      <c r="N11" s="43">
        <v>11</v>
      </c>
      <c r="O11" s="43"/>
      <c r="P11" s="43"/>
      <c r="Q11" s="44"/>
      <c r="R11" s="44"/>
      <c r="S11" s="44"/>
      <c r="T11" s="1"/>
      <c r="U11" s="1"/>
    </row>
    <row r="12" spans="1:21" ht="34.5" customHeight="1" x14ac:dyDescent="0.25">
      <c r="A12" s="35" t="s">
        <v>28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11.25" customHeight="1" x14ac:dyDescent="0.25">
      <c r="A13" s="2">
        <v>6</v>
      </c>
      <c r="B13" s="36">
        <v>36</v>
      </c>
      <c r="C13" s="36"/>
      <c r="D13" s="14" t="s">
        <v>29</v>
      </c>
      <c r="E13" s="47" t="s">
        <v>30</v>
      </c>
      <c r="F13" s="47"/>
      <c r="G13" s="4"/>
      <c r="H13" s="4"/>
      <c r="I13" s="4"/>
      <c r="J13" s="38"/>
      <c r="K13" s="38"/>
      <c r="L13" s="4"/>
      <c r="M13" s="4"/>
      <c r="N13" s="38"/>
      <c r="O13" s="38"/>
      <c r="P13" s="38"/>
      <c r="Q13" s="39">
        <v>8.9328740000000004E-2</v>
      </c>
      <c r="R13" s="39"/>
      <c r="S13" s="5">
        <v>13.5</v>
      </c>
      <c r="T13" s="4"/>
      <c r="U13" s="4"/>
    </row>
    <row r="14" spans="1:21" ht="24" customHeight="1" x14ac:dyDescent="0.25">
      <c r="A14" s="1"/>
      <c r="B14" s="40" t="s">
        <v>31</v>
      </c>
      <c r="C14" s="40"/>
      <c r="D14" s="15" t="s">
        <v>32</v>
      </c>
      <c r="E14" s="41" t="s">
        <v>33</v>
      </c>
      <c r="F14" s="41"/>
      <c r="G14" s="11">
        <v>5</v>
      </c>
      <c r="H14" s="9">
        <v>5.4120429999999997E-2</v>
      </c>
      <c r="I14" s="12">
        <v>6.6</v>
      </c>
      <c r="J14" s="42">
        <v>6</v>
      </c>
      <c r="K14" s="42"/>
      <c r="L14" s="9">
        <v>7.2060269999999996E-2</v>
      </c>
      <c r="M14" s="10">
        <v>3.7</v>
      </c>
      <c r="N14" s="43">
        <v>5</v>
      </c>
      <c r="O14" s="43"/>
      <c r="P14" s="43"/>
      <c r="Q14" s="44"/>
      <c r="R14" s="44"/>
      <c r="S14" s="1"/>
      <c r="T14" s="1"/>
      <c r="U14" s="1"/>
    </row>
    <row r="15" spans="1:21" ht="11.25" customHeight="1" x14ac:dyDescent="0.25">
      <c r="A15" s="45">
        <v>46</v>
      </c>
      <c r="B15" s="45"/>
      <c r="C15" s="45"/>
      <c r="D15" s="37" t="s">
        <v>34</v>
      </c>
      <c r="E15" s="37"/>
      <c r="F15" s="37"/>
      <c r="G15" s="37"/>
      <c r="H15" s="4"/>
      <c r="I15" s="4"/>
      <c r="J15" s="38"/>
      <c r="K15" s="38"/>
      <c r="L15" s="4"/>
      <c r="M15" s="4"/>
      <c r="N15" s="38"/>
      <c r="O15" s="38"/>
      <c r="P15" s="38"/>
      <c r="Q15" s="39">
        <v>8.9386629999999995E-2</v>
      </c>
      <c r="R15" s="39"/>
      <c r="S15" s="5">
        <v>18.7</v>
      </c>
      <c r="T15" s="4"/>
      <c r="U15" s="4"/>
    </row>
    <row r="16" spans="1:21" ht="24" customHeight="1" x14ac:dyDescent="0.25">
      <c r="A16" s="46" t="s">
        <v>35</v>
      </c>
      <c r="B16" s="46"/>
      <c r="C16" s="46"/>
      <c r="D16" s="41" t="s">
        <v>36</v>
      </c>
      <c r="E16" s="41"/>
      <c r="F16" s="41"/>
      <c r="G16" s="41"/>
      <c r="H16" s="9">
        <v>5.4143610000000002E-2</v>
      </c>
      <c r="I16" s="12">
        <v>8.9</v>
      </c>
      <c r="J16" s="42">
        <v>9</v>
      </c>
      <c r="K16" s="42"/>
      <c r="L16" s="9">
        <v>7.2083330000000001E-2</v>
      </c>
      <c r="M16" s="10">
        <v>5</v>
      </c>
      <c r="N16" s="43">
        <v>6</v>
      </c>
      <c r="O16" s="43"/>
      <c r="P16" s="43"/>
      <c r="Q16" s="44"/>
      <c r="R16" s="44"/>
      <c r="S16" s="1"/>
      <c r="T16" s="1"/>
      <c r="U16" s="1"/>
    </row>
    <row r="17" spans="1:21" ht="11.25" customHeight="1" x14ac:dyDescent="0.25">
      <c r="A17" s="45">
        <v>35</v>
      </c>
      <c r="B17" s="45"/>
      <c r="C17" s="45"/>
      <c r="D17" s="37" t="s">
        <v>37</v>
      </c>
      <c r="E17" s="37"/>
      <c r="F17" s="37"/>
      <c r="G17" s="37"/>
      <c r="H17" s="4"/>
      <c r="I17" s="38"/>
      <c r="J17" s="38"/>
      <c r="K17" s="38"/>
      <c r="L17" s="38"/>
      <c r="M17" s="38"/>
      <c r="N17" s="38"/>
      <c r="O17" s="38"/>
      <c r="P17" s="38"/>
      <c r="Q17" s="39">
        <v>8.939822E-2</v>
      </c>
      <c r="R17" s="39"/>
      <c r="S17" s="5">
        <v>19.8</v>
      </c>
      <c r="T17" s="4"/>
      <c r="U17" s="4"/>
    </row>
    <row r="18" spans="1:21" ht="24" customHeight="1" x14ac:dyDescent="0.25">
      <c r="A18" s="46" t="s">
        <v>38</v>
      </c>
      <c r="B18" s="46"/>
      <c r="C18" s="46"/>
      <c r="D18" s="41" t="s">
        <v>39</v>
      </c>
      <c r="E18" s="41"/>
      <c r="F18" s="41"/>
      <c r="G18" s="41"/>
      <c r="H18" s="9">
        <v>5.4178280000000002E-2</v>
      </c>
      <c r="I18" s="41" t="s">
        <v>40</v>
      </c>
      <c r="J18" s="41"/>
      <c r="K18" s="41"/>
      <c r="L18" s="48" t="s">
        <v>41</v>
      </c>
      <c r="M18" s="48"/>
      <c r="N18" s="43">
        <v>10</v>
      </c>
      <c r="O18" s="43"/>
      <c r="P18" s="43"/>
      <c r="Q18" s="44"/>
      <c r="R18" s="44"/>
      <c r="S18" s="1"/>
      <c r="T18" s="1"/>
      <c r="U18" s="1"/>
    </row>
    <row r="19" spans="1:21" ht="11.25" customHeight="1" x14ac:dyDescent="0.25">
      <c r="A19" s="2">
        <v>7</v>
      </c>
      <c r="B19" s="36">
        <v>38</v>
      </c>
      <c r="C19" s="36"/>
      <c r="D19" s="37" t="s">
        <v>42</v>
      </c>
      <c r="E19" s="37"/>
      <c r="F19" s="37"/>
      <c r="G19" s="37"/>
      <c r="H19" s="4"/>
      <c r="I19" s="4"/>
      <c r="J19" s="38"/>
      <c r="K19" s="38"/>
      <c r="L19" s="4"/>
      <c r="M19" s="4"/>
      <c r="N19" s="38"/>
      <c r="O19" s="38"/>
      <c r="P19" s="38"/>
      <c r="Q19" s="39">
        <v>8.9490799999999995E-2</v>
      </c>
      <c r="R19" s="39"/>
      <c r="S19" s="5">
        <v>27.7</v>
      </c>
      <c r="T19" s="4"/>
      <c r="U19" s="4"/>
    </row>
    <row r="20" spans="1:21" ht="24" customHeight="1" x14ac:dyDescent="0.25">
      <c r="A20" s="1"/>
      <c r="B20" s="40" t="s">
        <v>43</v>
      </c>
      <c r="C20" s="40"/>
      <c r="D20" s="41" t="s">
        <v>44</v>
      </c>
      <c r="E20" s="41"/>
      <c r="F20" s="41"/>
      <c r="G20" s="41"/>
      <c r="H20" s="9">
        <v>5.4074120000000003E-2</v>
      </c>
      <c r="I20" s="12">
        <v>2.5</v>
      </c>
      <c r="J20" s="42">
        <v>3</v>
      </c>
      <c r="K20" s="42"/>
      <c r="L20" s="9">
        <v>7.2094939999999996E-2</v>
      </c>
      <c r="M20" s="10">
        <v>6.3</v>
      </c>
      <c r="N20" s="43">
        <v>7</v>
      </c>
      <c r="O20" s="43"/>
      <c r="P20" s="43"/>
      <c r="Q20" s="44"/>
      <c r="R20" s="44"/>
      <c r="S20" s="1"/>
      <c r="T20" s="1"/>
      <c r="U20" s="1"/>
    </row>
    <row r="21" spans="1:21" ht="11.25" customHeight="1" x14ac:dyDescent="0.25">
      <c r="A21" s="2">
        <v>8</v>
      </c>
      <c r="B21" s="36">
        <v>44</v>
      </c>
      <c r="C21" s="36"/>
      <c r="D21" s="37" t="s">
        <v>45</v>
      </c>
      <c r="E21" s="37"/>
      <c r="F21" s="37"/>
      <c r="G21" s="4"/>
      <c r="H21" s="4"/>
      <c r="I21" s="4"/>
      <c r="J21" s="38"/>
      <c r="K21" s="38"/>
      <c r="L21" s="4"/>
      <c r="M21" s="4"/>
      <c r="N21" s="38"/>
      <c r="O21" s="38"/>
      <c r="P21" s="38"/>
      <c r="Q21" s="39">
        <v>9.0960750000000007E-2</v>
      </c>
      <c r="R21" s="39"/>
      <c r="S21" s="16" t="s">
        <v>46</v>
      </c>
      <c r="T21" s="4"/>
      <c r="U21" s="4"/>
    </row>
    <row r="22" spans="1:21" ht="24" customHeight="1" x14ac:dyDescent="0.25">
      <c r="A22" s="1"/>
      <c r="B22" s="40" t="s">
        <v>47</v>
      </c>
      <c r="C22" s="40"/>
      <c r="D22" s="41" t="s">
        <v>48</v>
      </c>
      <c r="E22" s="41"/>
      <c r="F22" s="41"/>
      <c r="G22" s="11">
        <v>4</v>
      </c>
      <c r="H22" s="9">
        <v>5.4132E-2</v>
      </c>
      <c r="I22" s="12">
        <v>7.6</v>
      </c>
      <c r="J22" s="42">
        <v>7</v>
      </c>
      <c r="K22" s="42"/>
      <c r="L22" s="9">
        <v>7.2106480000000001E-2</v>
      </c>
      <c r="M22" s="10">
        <v>7</v>
      </c>
      <c r="N22" s="43">
        <v>9</v>
      </c>
      <c r="O22" s="43"/>
      <c r="P22" s="43"/>
      <c r="Q22" s="44"/>
      <c r="R22" s="44"/>
      <c r="S22" s="1"/>
      <c r="T22" s="1"/>
      <c r="U22" s="1"/>
    </row>
    <row r="23" spans="1:21" ht="11.25" customHeight="1" x14ac:dyDescent="0.25">
      <c r="A23" s="2">
        <v>9</v>
      </c>
      <c r="B23" s="36">
        <v>34</v>
      </c>
      <c r="C23" s="36"/>
      <c r="D23" s="37" t="s">
        <v>49</v>
      </c>
      <c r="E23" s="37"/>
      <c r="F23" s="37"/>
      <c r="G23" s="37"/>
      <c r="H23" s="4"/>
      <c r="I23" s="38"/>
      <c r="J23" s="38"/>
      <c r="K23" s="38"/>
      <c r="L23" s="38"/>
      <c r="M23" s="38"/>
      <c r="N23" s="38"/>
      <c r="O23" s="38"/>
      <c r="P23" s="38"/>
      <c r="Q23" s="39">
        <v>9.1331109999999993E-2</v>
      </c>
      <c r="R23" s="39"/>
      <c r="S23" s="16" t="s">
        <v>50</v>
      </c>
      <c r="T23" s="4"/>
      <c r="U23" s="4"/>
    </row>
    <row r="24" spans="1:21" ht="24.45" customHeight="1" x14ac:dyDescent="0.25">
      <c r="A24" s="1"/>
      <c r="B24" s="40" t="s">
        <v>51</v>
      </c>
      <c r="C24" s="40"/>
      <c r="D24" s="41" t="s">
        <v>52</v>
      </c>
      <c r="E24" s="41"/>
      <c r="F24" s="41"/>
      <c r="G24" s="41"/>
      <c r="H24" s="9">
        <v>5.4178259999999999E-2</v>
      </c>
      <c r="I24" s="41" t="s">
        <v>53</v>
      </c>
      <c r="J24" s="41"/>
      <c r="K24" s="41"/>
      <c r="L24" s="48" t="s">
        <v>54</v>
      </c>
      <c r="M24" s="48"/>
      <c r="N24" s="43">
        <v>12</v>
      </c>
      <c r="O24" s="43"/>
      <c r="P24" s="43"/>
      <c r="Q24" s="44"/>
      <c r="R24" s="44"/>
      <c r="S24" s="1"/>
      <c r="T24" s="1"/>
      <c r="U24" s="1"/>
    </row>
    <row r="25" spans="1:21" ht="34.5" customHeight="1" x14ac:dyDescent="0.25">
      <c r="A25" s="35" t="s">
        <v>55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25.95" customHeight="1" x14ac:dyDescent="0.25">
      <c r="A26" s="2">
        <v>11</v>
      </c>
      <c r="B26" s="49" t="s">
        <v>56</v>
      </c>
      <c r="C26" s="49"/>
      <c r="D26" s="35" t="s">
        <v>57</v>
      </c>
      <c r="E26" s="35"/>
      <c r="F26" s="35"/>
      <c r="G26" s="6" t="s">
        <v>58</v>
      </c>
      <c r="H26" s="9">
        <v>5.420142E-2</v>
      </c>
      <c r="I26" s="12">
        <v>13.4</v>
      </c>
      <c r="J26" s="42">
        <v>14</v>
      </c>
      <c r="K26" s="42"/>
      <c r="L26" s="9">
        <v>7.2870379999999998E-2</v>
      </c>
      <c r="M26" s="18" t="s">
        <v>59</v>
      </c>
      <c r="N26" s="43">
        <v>14</v>
      </c>
      <c r="O26" s="43"/>
      <c r="P26" s="43"/>
      <c r="Q26" s="39">
        <v>9.3020939999999996E-2</v>
      </c>
      <c r="R26" s="39"/>
      <c r="S26" s="16" t="s">
        <v>60</v>
      </c>
      <c r="T26" s="17"/>
      <c r="U26" s="17"/>
    </row>
    <row r="27" spans="1:21" ht="33" customHeight="1" x14ac:dyDescent="0.15">
      <c r="A27" s="2">
        <v>12</v>
      </c>
      <c r="B27" s="49" t="s">
        <v>61</v>
      </c>
      <c r="C27" s="49"/>
      <c r="D27" s="35" t="s">
        <v>62</v>
      </c>
      <c r="E27" s="35"/>
      <c r="F27" s="35"/>
      <c r="G27" s="19">
        <v>15</v>
      </c>
      <c r="H27" s="20">
        <v>5.5011659999999997E-2</v>
      </c>
      <c r="I27" s="21" t="s">
        <v>63</v>
      </c>
      <c r="J27" s="50">
        <v>15</v>
      </c>
      <c r="K27" s="50"/>
      <c r="L27" s="20">
        <v>7.4745370000000005E-2</v>
      </c>
      <c r="M27" s="22" t="s">
        <v>64</v>
      </c>
      <c r="N27" s="51">
        <v>15</v>
      </c>
      <c r="O27" s="51"/>
      <c r="P27" s="51"/>
      <c r="Q27" s="39">
        <v>9.3993090000000001E-2</v>
      </c>
      <c r="R27" s="39"/>
      <c r="S27" s="16" t="s">
        <v>65</v>
      </c>
      <c r="T27" s="17"/>
      <c r="U27" s="17"/>
    </row>
    <row r="28" spans="1:21" ht="22.5" customHeight="1" x14ac:dyDescent="0.25">
      <c r="A28" s="25" t="s">
        <v>0</v>
      </c>
      <c r="B28" s="26"/>
      <c r="C28" s="27" t="s">
        <v>1</v>
      </c>
      <c r="D28" s="27"/>
      <c r="E28" s="28" t="s">
        <v>2</v>
      </c>
      <c r="F28" s="28"/>
      <c r="G28" s="28"/>
      <c r="H28" s="29"/>
      <c r="I28" s="29"/>
      <c r="J28" s="29"/>
      <c r="K28" s="29"/>
      <c r="L28" s="29"/>
      <c r="M28" s="29"/>
      <c r="N28" s="29"/>
      <c r="O28" s="29"/>
      <c r="P28" s="30" t="s">
        <v>3</v>
      </c>
      <c r="Q28" s="30"/>
      <c r="R28" s="30"/>
      <c r="S28" s="27" t="s">
        <v>4</v>
      </c>
      <c r="T28" s="31"/>
      <c r="U28" s="1"/>
    </row>
    <row r="29" spans="1:21" ht="22.2" customHeight="1" x14ac:dyDescent="0.25">
      <c r="A29" s="32" t="s">
        <v>5</v>
      </c>
      <c r="B29" s="33"/>
      <c r="C29" s="33"/>
      <c r="D29" s="33"/>
      <c r="E29" s="33" t="s">
        <v>6</v>
      </c>
      <c r="F29" s="33"/>
      <c r="G29" s="33"/>
      <c r="H29" s="33" t="s">
        <v>7</v>
      </c>
      <c r="I29" s="33"/>
      <c r="J29" s="33"/>
      <c r="K29" s="33" t="s">
        <v>8</v>
      </c>
      <c r="L29" s="33"/>
      <c r="M29" s="33"/>
      <c r="N29" s="33"/>
      <c r="O29" s="33"/>
      <c r="P29" s="33"/>
      <c r="Q29" s="33"/>
      <c r="R29" s="33"/>
      <c r="S29" s="33"/>
      <c r="T29" s="34"/>
      <c r="U29" s="1"/>
    </row>
    <row r="30" spans="1:21" ht="60.75" customHeight="1" x14ac:dyDescent="0.25">
      <c r="A30" s="47" t="s">
        <v>66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11.25" customHeight="1" x14ac:dyDescent="0.25">
      <c r="A31" s="38"/>
      <c r="B31" s="38"/>
      <c r="C31" s="38"/>
      <c r="D31" s="38"/>
      <c r="E31" s="38"/>
      <c r="F31" s="38"/>
      <c r="G31" s="38"/>
      <c r="H31" s="4"/>
      <c r="I31" s="52" t="s">
        <v>67</v>
      </c>
      <c r="J31" s="28"/>
      <c r="K31" s="28"/>
      <c r="L31" s="28"/>
      <c r="M31" s="28"/>
      <c r="N31" s="28"/>
      <c r="O31" s="28"/>
      <c r="P31" s="28"/>
      <c r="Q31" s="28"/>
      <c r="R31" s="28"/>
      <c r="S31" s="53"/>
      <c r="T31" s="4"/>
      <c r="U31" s="4"/>
    </row>
    <row r="32" spans="1:21" ht="11.25" customHeight="1" x14ac:dyDescent="0.25">
      <c r="A32" s="38"/>
      <c r="B32" s="38"/>
      <c r="C32" s="38"/>
      <c r="D32" s="38"/>
      <c r="E32" s="38"/>
      <c r="F32" s="38"/>
      <c r="G32" s="38"/>
      <c r="H32" s="4"/>
      <c r="I32" s="52" t="s">
        <v>68</v>
      </c>
      <c r="J32" s="53"/>
      <c r="K32" s="52" t="s">
        <v>69</v>
      </c>
      <c r="L32" s="53"/>
      <c r="M32" s="52" t="s">
        <v>70</v>
      </c>
      <c r="N32" s="53"/>
      <c r="O32" s="54" t="s">
        <v>71</v>
      </c>
      <c r="P32" s="55"/>
      <c r="Q32" s="23" t="s">
        <v>72</v>
      </c>
      <c r="R32" s="54" t="s">
        <v>73</v>
      </c>
      <c r="S32" s="55"/>
      <c r="T32" s="4"/>
      <c r="U32" s="4"/>
    </row>
    <row r="33" spans="1:21" ht="11.25" customHeight="1" x14ac:dyDescent="0.25">
      <c r="A33" s="38"/>
      <c r="B33" s="38"/>
      <c r="C33" s="38"/>
      <c r="D33" s="38"/>
      <c r="E33" s="38"/>
      <c r="F33" s="38"/>
      <c r="G33" s="38"/>
      <c r="H33" s="4"/>
      <c r="I33" s="56">
        <v>16</v>
      </c>
      <c r="J33" s="57"/>
      <c r="K33" s="56">
        <v>15</v>
      </c>
      <c r="L33" s="57"/>
      <c r="M33" s="56">
        <v>0</v>
      </c>
      <c r="N33" s="57"/>
      <c r="O33" s="56">
        <v>0</v>
      </c>
      <c r="P33" s="57"/>
      <c r="Q33" s="24">
        <v>1</v>
      </c>
      <c r="R33" s="56">
        <v>0</v>
      </c>
      <c r="S33" s="57"/>
      <c r="T33" s="4"/>
      <c r="U33" s="4"/>
    </row>
  </sheetData>
  <mergeCells count="166">
    <mergeCell ref="A33:B33"/>
    <mergeCell ref="C33:D33"/>
    <mergeCell ref="E33:G33"/>
    <mergeCell ref="I33:J33"/>
    <mergeCell ref="K33:L33"/>
    <mergeCell ref="M33:N33"/>
    <mergeCell ref="O33:P33"/>
    <mergeCell ref="R33:S33"/>
    <mergeCell ref="A30:U30"/>
    <mergeCell ref="A31:B31"/>
    <mergeCell ref="C31:D31"/>
    <mergeCell ref="E31:G31"/>
    <mergeCell ref="I31:S31"/>
    <mergeCell ref="A32:B32"/>
    <mergeCell ref="C32:D32"/>
    <mergeCell ref="E32:G32"/>
    <mergeCell ref="I32:J32"/>
    <mergeCell ref="K32:L32"/>
    <mergeCell ref="M32:N32"/>
    <mergeCell ref="O32:P32"/>
    <mergeCell ref="R32:S32"/>
    <mergeCell ref="A28:B28"/>
    <mergeCell ref="C28:D28"/>
    <mergeCell ref="E28:G28"/>
    <mergeCell ref="H28:J28"/>
    <mergeCell ref="K28:O28"/>
    <mergeCell ref="P28:R28"/>
    <mergeCell ref="S28:T28"/>
    <mergeCell ref="A29:D29"/>
    <mergeCell ref="E29:G29"/>
    <mergeCell ref="H29:J29"/>
    <mergeCell ref="K29:T29"/>
    <mergeCell ref="A25:U25"/>
    <mergeCell ref="B26:C26"/>
    <mergeCell ref="D26:F26"/>
    <mergeCell ref="J26:K26"/>
    <mergeCell ref="N26:P26"/>
    <mergeCell ref="Q26:R26"/>
    <mergeCell ref="B27:C27"/>
    <mergeCell ref="D27:F27"/>
    <mergeCell ref="J27:K27"/>
    <mergeCell ref="N27:P27"/>
    <mergeCell ref="Q27:R27"/>
    <mergeCell ref="B23:C23"/>
    <mergeCell ref="D23:G23"/>
    <mergeCell ref="I23:K23"/>
    <mergeCell ref="L23:M23"/>
    <mergeCell ref="N23:P23"/>
    <mergeCell ref="Q23:R23"/>
    <mergeCell ref="B24:C24"/>
    <mergeCell ref="D24:G24"/>
    <mergeCell ref="I24:K24"/>
    <mergeCell ref="L24:M24"/>
    <mergeCell ref="N24:P24"/>
    <mergeCell ref="Q24:R24"/>
    <mergeCell ref="B21:C21"/>
    <mergeCell ref="D21:F21"/>
    <mergeCell ref="J21:K21"/>
    <mergeCell ref="N21:P21"/>
    <mergeCell ref="Q21:R21"/>
    <mergeCell ref="B22:C22"/>
    <mergeCell ref="D22:F22"/>
    <mergeCell ref="J22:K22"/>
    <mergeCell ref="N22:P22"/>
    <mergeCell ref="Q22:R22"/>
    <mergeCell ref="B19:C19"/>
    <mergeCell ref="D19:G19"/>
    <mergeCell ref="J19:K19"/>
    <mergeCell ref="N19:P19"/>
    <mergeCell ref="Q19:R19"/>
    <mergeCell ref="B20:C20"/>
    <mergeCell ref="D20:G20"/>
    <mergeCell ref="J20:K20"/>
    <mergeCell ref="N20:P20"/>
    <mergeCell ref="Q20:R20"/>
    <mergeCell ref="A17:C17"/>
    <mergeCell ref="D17:G17"/>
    <mergeCell ref="I17:K17"/>
    <mergeCell ref="L17:M17"/>
    <mergeCell ref="N17:P17"/>
    <mergeCell ref="Q17:R17"/>
    <mergeCell ref="A18:C18"/>
    <mergeCell ref="D18:G18"/>
    <mergeCell ref="I18:K18"/>
    <mergeCell ref="L18:M18"/>
    <mergeCell ref="N18:P18"/>
    <mergeCell ref="Q18:R18"/>
    <mergeCell ref="A15:C15"/>
    <mergeCell ref="D15:G15"/>
    <mergeCell ref="J15:K15"/>
    <mergeCell ref="N15:P15"/>
    <mergeCell ref="Q15:R15"/>
    <mergeCell ref="A16:C16"/>
    <mergeCell ref="D16:G16"/>
    <mergeCell ref="J16:K16"/>
    <mergeCell ref="N16:P16"/>
    <mergeCell ref="Q16:R16"/>
    <mergeCell ref="A12:U12"/>
    <mergeCell ref="B13:C13"/>
    <mergeCell ref="E13:F13"/>
    <mergeCell ref="J13:K13"/>
    <mergeCell ref="N13:P13"/>
    <mergeCell ref="Q13:R13"/>
    <mergeCell ref="B14:C14"/>
    <mergeCell ref="E14:F14"/>
    <mergeCell ref="J14:K14"/>
    <mergeCell ref="N14:P14"/>
    <mergeCell ref="Q14:R14"/>
    <mergeCell ref="A10:C10"/>
    <mergeCell ref="D10:F10"/>
    <mergeCell ref="H10:I10"/>
    <mergeCell ref="J10:L10"/>
    <mergeCell ref="N10:P10"/>
    <mergeCell ref="Q10:S10"/>
    <mergeCell ref="A11:C11"/>
    <mergeCell ref="D11:F11"/>
    <mergeCell ref="H11:I11"/>
    <mergeCell ref="J11:L11"/>
    <mergeCell ref="N11:P11"/>
    <mergeCell ref="Q11:S11"/>
    <mergeCell ref="B8:C8"/>
    <mergeCell ref="D8:F8"/>
    <mergeCell ref="G8:H8"/>
    <mergeCell ref="J8:K8"/>
    <mergeCell ref="N8:P8"/>
    <mergeCell ref="Q8:R8"/>
    <mergeCell ref="B9:C9"/>
    <mergeCell ref="D9:F9"/>
    <mergeCell ref="G9:H9"/>
    <mergeCell ref="J9:K9"/>
    <mergeCell ref="N9:P9"/>
    <mergeCell ref="Q9:R9"/>
    <mergeCell ref="B6:C6"/>
    <mergeCell ref="D6:F6"/>
    <mergeCell ref="J6:K6"/>
    <mergeCell ref="N6:P6"/>
    <mergeCell ref="Q6:R6"/>
    <mergeCell ref="B7:C7"/>
    <mergeCell ref="D7:F7"/>
    <mergeCell ref="J7:K7"/>
    <mergeCell ref="N7:P7"/>
    <mergeCell ref="Q7:R7"/>
    <mergeCell ref="A3:U3"/>
    <mergeCell ref="B4:C4"/>
    <mergeCell ref="D4:E4"/>
    <mergeCell ref="G4:H4"/>
    <mergeCell ref="J4:K4"/>
    <mergeCell ref="N4:P4"/>
    <mergeCell ref="Q4:R4"/>
    <mergeCell ref="B5:C5"/>
    <mergeCell ref="D5:E5"/>
    <mergeCell ref="G5:H5"/>
    <mergeCell ref="J5:K5"/>
    <mergeCell ref="N5:P5"/>
    <mergeCell ref="Q5:R5"/>
    <mergeCell ref="A1:B1"/>
    <mergeCell ref="C1:D1"/>
    <mergeCell ref="E1:G1"/>
    <mergeCell ref="H1:K1"/>
    <mergeCell ref="L1:O1"/>
    <mergeCell ref="P1:R1"/>
    <mergeCell ref="S1:T1"/>
    <mergeCell ref="A2:D2"/>
    <mergeCell ref="E2:G2"/>
    <mergeCell ref="H2:K2"/>
    <mergeCell ref="L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DA19-60BD-438A-AD13-F8CA2DEC9053}">
  <dimension ref="A1:Q18"/>
  <sheetViews>
    <sheetView tabSelected="1" workbookViewId="0">
      <selection activeCell="G5" sqref="G3:Q18"/>
    </sheetView>
  </sheetViews>
  <sheetFormatPr defaultRowHeight="13.2" x14ac:dyDescent="0.25"/>
  <cols>
    <col min="9" max="9" width="9.109375" bestFit="1" customWidth="1"/>
  </cols>
  <sheetData>
    <row r="1" spans="1:17" x14ac:dyDescent="0.25">
      <c r="A1" s="60" t="s">
        <v>89</v>
      </c>
    </row>
    <row r="3" spans="1:17" x14ac:dyDescent="0.25">
      <c r="G3" s="61" t="s">
        <v>90</v>
      </c>
      <c r="H3" s="61" t="s">
        <v>91</v>
      </c>
      <c r="I3" s="62" t="s">
        <v>92</v>
      </c>
      <c r="J3" s="61" t="s">
        <v>93</v>
      </c>
      <c r="K3" s="61" t="s">
        <v>94</v>
      </c>
      <c r="L3" s="61" t="s">
        <v>95</v>
      </c>
      <c r="M3" s="61" t="s">
        <v>96</v>
      </c>
      <c r="N3" s="61" t="s">
        <v>97</v>
      </c>
      <c r="O3" s="61" t="s">
        <v>98</v>
      </c>
      <c r="P3" s="61" t="s">
        <v>99</v>
      </c>
      <c r="Q3" s="61" t="s">
        <v>100</v>
      </c>
    </row>
    <row r="4" spans="1:17" x14ac:dyDescent="0.25">
      <c r="A4">
        <v>1</v>
      </c>
      <c r="B4" t="s">
        <v>74</v>
      </c>
      <c r="C4" s="59">
        <v>8.9166666666666672E-2</v>
      </c>
      <c r="G4" t="str">
        <f>TRIM(SUBSTITUTE(B4,"*",""))</f>
        <v>Haley Anderson</v>
      </c>
      <c r="H4" s="60" t="s">
        <v>101</v>
      </c>
      <c r="I4" s="63">
        <v>43326</v>
      </c>
      <c r="J4" s="60" t="s">
        <v>102</v>
      </c>
      <c r="K4" s="60" t="s">
        <v>103</v>
      </c>
      <c r="L4">
        <v>10</v>
      </c>
      <c r="M4" s="60" t="s">
        <v>104</v>
      </c>
      <c r="N4" s="60" t="s">
        <v>105</v>
      </c>
      <c r="O4">
        <v>15</v>
      </c>
      <c r="P4" s="64">
        <f>C4*86400</f>
        <v>7704</v>
      </c>
      <c r="Q4">
        <f>A4</f>
        <v>1</v>
      </c>
    </row>
    <row r="5" spans="1:17" x14ac:dyDescent="0.25">
      <c r="A5">
        <v>2</v>
      </c>
      <c r="B5" t="s">
        <v>75</v>
      </c>
      <c r="C5" s="59">
        <v>8.9189814814814819E-2</v>
      </c>
      <c r="G5" t="str">
        <f t="shared" ref="G5:G18" si="0">TRIM(SUBSTITUTE(B5,"*",""))</f>
        <v>Kareena Lee</v>
      </c>
      <c r="H5" s="60" t="s">
        <v>101</v>
      </c>
      <c r="I5" s="63">
        <v>43326</v>
      </c>
      <c r="J5" s="60" t="s">
        <v>102</v>
      </c>
      <c r="K5" s="60" t="s">
        <v>103</v>
      </c>
      <c r="L5">
        <v>10</v>
      </c>
      <c r="M5" s="60" t="s">
        <v>104</v>
      </c>
      <c r="N5" s="60" t="s">
        <v>105</v>
      </c>
      <c r="O5">
        <v>15</v>
      </c>
      <c r="P5" s="64">
        <f t="shared" ref="P5:P18" si="1">C5*86400</f>
        <v>7706</v>
      </c>
      <c r="Q5">
        <f t="shared" ref="Q5:Q18" si="2">A5</f>
        <v>2</v>
      </c>
    </row>
    <row r="6" spans="1:17" x14ac:dyDescent="0.25">
      <c r="A6">
        <v>3</v>
      </c>
      <c r="B6" t="s">
        <v>76</v>
      </c>
      <c r="C6" s="59">
        <v>8.9201388888888886E-2</v>
      </c>
      <c r="G6" t="str">
        <f t="shared" si="0"/>
        <v>Ana Marcela Cunha</v>
      </c>
      <c r="H6" s="60" t="s">
        <v>101</v>
      </c>
      <c r="I6" s="63">
        <v>43326</v>
      </c>
      <c r="J6" s="60" t="s">
        <v>102</v>
      </c>
      <c r="K6" s="60" t="s">
        <v>103</v>
      </c>
      <c r="L6">
        <v>10</v>
      </c>
      <c r="M6" s="60" t="s">
        <v>104</v>
      </c>
      <c r="N6" s="60" t="s">
        <v>105</v>
      </c>
      <c r="O6">
        <v>15</v>
      </c>
      <c r="P6" s="64">
        <f t="shared" si="1"/>
        <v>7707</v>
      </c>
      <c r="Q6">
        <f t="shared" si="2"/>
        <v>3</v>
      </c>
    </row>
    <row r="7" spans="1:17" x14ac:dyDescent="0.25">
      <c r="A7">
        <v>4</v>
      </c>
      <c r="B7" t="s">
        <v>77</v>
      </c>
      <c r="C7" s="59">
        <v>8.9224537037037033E-2</v>
      </c>
      <c r="G7" t="str">
        <f t="shared" si="0"/>
        <v>Ashley Twichell</v>
      </c>
      <c r="H7" s="60" t="s">
        <v>101</v>
      </c>
      <c r="I7" s="63">
        <v>43326</v>
      </c>
      <c r="J7" s="60" t="s">
        <v>102</v>
      </c>
      <c r="K7" s="60" t="s">
        <v>103</v>
      </c>
      <c r="L7">
        <v>10</v>
      </c>
      <c r="M7" s="60" t="s">
        <v>104</v>
      </c>
      <c r="N7" s="60" t="s">
        <v>105</v>
      </c>
      <c r="O7">
        <v>15</v>
      </c>
      <c r="P7" s="64">
        <f t="shared" si="1"/>
        <v>7709</v>
      </c>
      <c r="Q7">
        <f t="shared" si="2"/>
        <v>4</v>
      </c>
    </row>
    <row r="8" spans="1:17" x14ac:dyDescent="0.25">
      <c r="A8">
        <v>5</v>
      </c>
      <c r="B8" t="s">
        <v>78</v>
      </c>
      <c r="C8" s="59">
        <v>8.9270833333333341E-2</v>
      </c>
      <c r="G8" t="str">
        <f t="shared" si="0"/>
        <v>Hannah Moore</v>
      </c>
      <c r="H8" s="60" t="s">
        <v>101</v>
      </c>
      <c r="I8" s="63">
        <v>43326</v>
      </c>
      <c r="J8" s="60" t="s">
        <v>102</v>
      </c>
      <c r="K8" s="60" t="s">
        <v>103</v>
      </c>
      <c r="L8">
        <v>10</v>
      </c>
      <c r="M8" s="60" t="s">
        <v>104</v>
      </c>
      <c r="N8" s="60" t="s">
        <v>105</v>
      </c>
      <c r="O8">
        <v>15</v>
      </c>
      <c r="P8" s="64">
        <f t="shared" si="1"/>
        <v>7713.0000000000009</v>
      </c>
      <c r="Q8">
        <f t="shared" si="2"/>
        <v>5</v>
      </c>
    </row>
    <row r="9" spans="1:17" x14ac:dyDescent="0.25">
      <c r="A9">
        <v>6</v>
      </c>
      <c r="B9" t="s">
        <v>79</v>
      </c>
      <c r="C9" s="59">
        <v>8.9270833333333341E-2</v>
      </c>
      <c r="G9" t="str">
        <f t="shared" si="0"/>
        <v>Yukimi Moriyama</v>
      </c>
      <c r="H9" s="60" t="s">
        <v>101</v>
      </c>
      <c r="I9" s="63">
        <v>43326</v>
      </c>
      <c r="J9" s="60" t="s">
        <v>102</v>
      </c>
      <c r="K9" s="60" t="s">
        <v>103</v>
      </c>
      <c r="L9">
        <v>10</v>
      </c>
      <c r="M9" s="60" t="s">
        <v>104</v>
      </c>
      <c r="N9" s="60" t="s">
        <v>105</v>
      </c>
      <c r="O9">
        <v>15</v>
      </c>
      <c r="P9" s="64">
        <f t="shared" si="1"/>
        <v>7713.0000000000009</v>
      </c>
      <c r="Q9">
        <f t="shared" si="2"/>
        <v>6</v>
      </c>
    </row>
    <row r="10" spans="1:17" x14ac:dyDescent="0.25">
      <c r="A10">
        <v>7</v>
      </c>
      <c r="B10" t="s">
        <v>80</v>
      </c>
      <c r="C10" s="59">
        <v>8.9328703703703702E-2</v>
      </c>
      <c r="G10" t="str">
        <f t="shared" si="0"/>
        <v>Yumi Kida</v>
      </c>
      <c r="H10" s="60" t="s">
        <v>101</v>
      </c>
      <c r="I10" s="63">
        <v>43326</v>
      </c>
      <c r="J10" s="60" t="s">
        <v>102</v>
      </c>
      <c r="K10" s="60" t="s">
        <v>103</v>
      </c>
      <c r="L10">
        <v>10</v>
      </c>
      <c r="M10" s="60" t="s">
        <v>104</v>
      </c>
      <c r="N10" s="60" t="s">
        <v>105</v>
      </c>
      <c r="O10">
        <v>15</v>
      </c>
      <c r="P10" s="64">
        <f t="shared" si="1"/>
        <v>7718</v>
      </c>
      <c r="Q10">
        <f t="shared" si="2"/>
        <v>7</v>
      </c>
    </row>
    <row r="11" spans="1:17" x14ac:dyDescent="0.25">
      <c r="A11">
        <v>8</v>
      </c>
      <c r="B11" t="s">
        <v>81</v>
      </c>
      <c r="C11" s="59">
        <v>8.9386574074074077E-2</v>
      </c>
      <c r="G11" t="str">
        <f t="shared" si="0"/>
        <v>Erica Sullivan</v>
      </c>
      <c r="H11" s="60" t="s">
        <v>101</v>
      </c>
      <c r="I11" s="63">
        <v>43326</v>
      </c>
      <c r="J11" s="60" t="s">
        <v>102</v>
      </c>
      <c r="K11" s="60" t="s">
        <v>103</v>
      </c>
      <c r="L11">
        <v>10</v>
      </c>
      <c r="M11" s="60" t="s">
        <v>104</v>
      </c>
      <c r="N11" s="60" t="s">
        <v>105</v>
      </c>
      <c r="O11">
        <v>15</v>
      </c>
      <c r="P11" s="64">
        <f t="shared" si="1"/>
        <v>7723</v>
      </c>
      <c r="Q11">
        <f t="shared" si="2"/>
        <v>8</v>
      </c>
    </row>
    <row r="12" spans="1:17" x14ac:dyDescent="0.25">
      <c r="A12">
        <v>9</v>
      </c>
      <c r="B12" t="s">
        <v>82</v>
      </c>
      <c r="C12" s="59">
        <v>8.9398148148148157E-2</v>
      </c>
      <c r="G12" t="str">
        <f t="shared" si="0"/>
        <v>Chase Travis</v>
      </c>
      <c r="H12" s="60" t="s">
        <v>101</v>
      </c>
      <c r="I12" s="63">
        <v>43326</v>
      </c>
      <c r="J12" s="60" t="s">
        <v>102</v>
      </c>
      <c r="K12" s="60" t="s">
        <v>103</v>
      </c>
      <c r="L12">
        <v>10</v>
      </c>
      <c r="M12" s="60" t="s">
        <v>104</v>
      </c>
      <c r="N12" s="60" t="s">
        <v>105</v>
      </c>
      <c r="O12">
        <v>15</v>
      </c>
      <c r="P12" s="64">
        <f t="shared" si="1"/>
        <v>7724.0000000000009</v>
      </c>
      <c r="Q12">
        <f t="shared" si="2"/>
        <v>9</v>
      </c>
    </row>
    <row r="13" spans="1:17" x14ac:dyDescent="0.25">
      <c r="A13">
        <v>10</v>
      </c>
      <c r="B13" t="s">
        <v>83</v>
      </c>
      <c r="C13" s="59">
        <v>8.9490740740740746E-2</v>
      </c>
      <c r="G13" t="str">
        <f t="shared" si="0"/>
        <v>Chelsea Gubecka</v>
      </c>
      <c r="H13" s="60" t="s">
        <v>101</v>
      </c>
      <c r="I13" s="63">
        <v>43326</v>
      </c>
      <c r="J13" s="60" t="s">
        <v>102</v>
      </c>
      <c r="K13" s="60" t="s">
        <v>103</v>
      </c>
      <c r="L13">
        <v>10</v>
      </c>
      <c r="M13" s="60" t="s">
        <v>104</v>
      </c>
      <c r="N13" s="60" t="s">
        <v>105</v>
      </c>
      <c r="O13">
        <v>15</v>
      </c>
      <c r="P13" s="64">
        <f t="shared" si="1"/>
        <v>7732</v>
      </c>
      <c r="Q13">
        <f t="shared" si="2"/>
        <v>10</v>
      </c>
    </row>
    <row r="14" spans="1:17" x14ac:dyDescent="0.25">
      <c r="A14">
        <v>11</v>
      </c>
      <c r="B14" t="s">
        <v>84</v>
      </c>
      <c r="C14" s="59">
        <v>9.0960648148148152E-2</v>
      </c>
      <c r="G14" t="str">
        <f t="shared" si="0"/>
        <v>Stephanie Horner</v>
      </c>
      <c r="H14" s="60" t="s">
        <v>101</v>
      </c>
      <c r="I14" s="63">
        <v>43326</v>
      </c>
      <c r="J14" s="60" t="s">
        <v>102</v>
      </c>
      <c r="K14" s="60" t="s">
        <v>103</v>
      </c>
      <c r="L14">
        <v>10</v>
      </c>
      <c r="M14" s="60" t="s">
        <v>104</v>
      </c>
      <c r="N14" s="60" t="s">
        <v>105</v>
      </c>
      <c r="O14">
        <v>15</v>
      </c>
      <c r="P14" s="64">
        <f t="shared" si="1"/>
        <v>7859</v>
      </c>
      <c r="Q14">
        <f t="shared" si="2"/>
        <v>11</v>
      </c>
    </row>
    <row r="15" spans="1:17" x14ac:dyDescent="0.25">
      <c r="A15">
        <v>12</v>
      </c>
      <c r="B15" t="s">
        <v>85</v>
      </c>
      <c r="C15" s="59">
        <v>9.1331018518518506E-2</v>
      </c>
      <c r="G15" t="str">
        <f t="shared" si="0"/>
        <v>Charlotte Webby</v>
      </c>
      <c r="H15" s="60" t="s">
        <v>101</v>
      </c>
      <c r="I15" s="63">
        <v>43326</v>
      </c>
      <c r="J15" s="60" t="s">
        <v>102</v>
      </c>
      <c r="K15" s="60" t="s">
        <v>103</v>
      </c>
      <c r="L15">
        <v>10</v>
      </c>
      <c r="M15" s="60" t="s">
        <v>104</v>
      </c>
      <c r="N15" s="60" t="s">
        <v>105</v>
      </c>
      <c r="O15">
        <v>15</v>
      </c>
      <c r="P15" s="64">
        <f t="shared" si="1"/>
        <v>7890.9999999999991</v>
      </c>
      <c r="Q15">
        <f t="shared" si="2"/>
        <v>12</v>
      </c>
    </row>
    <row r="16" spans="1:17" x14ac:dyDescent="0.25">
      <c r="A16">
        <v>13</v>
      </c>
      <c r="B16" t="s">
        <v>86</v>
      </c>
      <c r="C16" s="59">
        <v>9.1851851851851851E-2</v>
      </c>
      <c r="G16" t="str">
        <f t="shared" si="0"/>
        <v>Kate Farley Sanderson</v>
      </c>
      <c r="H16" s="60" t="s">
        <v>101</v>
      </c>
      <c r="I16" s="63">
        <v>43326</v>
      </c>
      <c r="J16" s="60" t="s">
        <v>102</v>
      </c>
      <c r="K16" s="60" t="s">
        <v>103</v>
      </c>
      <c r="L16">
        <v>10</v>
      </c>
      <c r="M16" s="60" t="s">
        <v>104</v>
      </c>
      <c r="N16" s="60" t="s">
        <v>105</v>
      </c>
      <c r="O16">
        <v>15</v>
      </c>
      <c r="P16" s="64">
        <f t="shared" si="1"/>
        <v>7936</v>
      </c>
      <c r="Q16">
        <f t="shared" si="2"/>
        <v>13</v>
      </c>
    </row>
    <row r="17" spans="1:17" x14ac:dyDescent="0.25">
      <c r="A17">
        <v>14</v>
      </c>
      <c r="B17" t="s">
        <v>87</v>
      </c>
      <c r="C17" s="59">
        <v>9.302083333333333E-2</v>
      </c>
      <c r="G17" t="str">
        <f t="shared" si="0"/>
        <v>Viviane Jungblut</v>
      </c>
      <c r="H17" s="60" t="s">
        <v>101</v>
      </c>
      <c r="I17" s="63">
        <v>43326</v>
      </c>
      <c r="J17" s="60" t="s">
        <v>102</v>
      </c>
      <c r="K17" s="60" t="s">
        <v>103</v>
      </c>
      <c r="L17">
        <v>10</v>
      </c>
      <c r="M17" s="60" t="s">
        <v>104</v>
      </c>
      <c r="N17" s="60" t="s">
        <v>105</v>
      </c>
      <c r="O17">
        <v>15</v>
      </c>
      <c r="P17" s="64">
        <f t="shared" si="1"/>
        <v>8037</v>
      </c>
      <c r="Q17">
        <f t="shared" si="2"/>
        <v>14</v>
      </c>
    </row>
    <row r="18" spans="1:17" x14ac:dyDescent="0.25">
      <c r="A18">
        <v>15</v>
      </c>
      <c r="B18" t="s">
        <v>88</v>
      </c>
      <c r="C18" s="59">
        <v>9.3993055555555552E-2</v>
      </c>
      <c r="G18" t="str">
        <f t="shared" si="0"/>
        <v>Nicole Oliva</v>
      </c>
      <c r="H18" s="60" t="s">
        <v>101</v>
      </c>
      <c r="I18" s="63">
        <v>43326</v>
      </c>
      <c r="J18" s="60" t="s">
        <v>102</v>
      </c>
      <c r="K18" s="60" t="s">
        <v>103</v>
      </c>
      <c r="L18">
        <v>10</v>
      </c>
      <c r="M18" s="60" t="s">
        <v>104</v>
      </c>
      <c r="N18" s="60" t="s">
        <v>105</v>
      </c>
      <c r="O18">
        <v>15</v>
      </c>
      <c r="P18" s="64">
        <f t="shared" si="1"/>
        <v>8121</v>
      </c>
      <c r="Q18">
        <f t="shared" si="2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Women_アワードResult.xls</dc:title>
  <dc:creator>sone</dc:creator>
  <cp:lastModifiedBy>Alex Meyer</cp:lastModifiedBy>
  <dcterms:created xsi:type="dcterms:W3CDTF">2022-04-06T18:13:00Z</dcterms:created>
  <dcterms:modified xsi:type="dcterms:W3CDTF">2022-04-06T18:25:43Z</dcterms:modified>
</cp:coreProperties>
</file>