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rg\Documents\PhD\nCoV Work\Models\newbetas\"/>
    </mc:Choice>
  </mc:AlternateContent>
  <xr:revisionPtr revIDLastSave="0" documentId="8_{CFF51CDD-8E2D-4073-B19B-9236EC33A861}" xr6:coauthVersionLast="45" xr6:coauthVersionMax="45" xr10:uidLastSave="{00000000-0000-0000-0000-000000000000}"/>
  <bookViews>
    <workbookView xWindow="810" yWindow="1530" windowWidth="21600" windowHeight="11385" xr2:uid="{9F6E52D1-24CB-4BAC-88D5-BEACAC7533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C16" i="1"/>
  <c r="D14" i="1"/>
  <c r="B16" i="1"/>
  <c r="C14" i="1"/>
  <c r="C15" i="1"/>
  <c r="B15" i="1"/>
  <c r="B14" i="1"/>
  <c r="D10" i="1"/>
  <c r="C10" i="1"/>
  <c r="D9" i="1"/>
  <c r="D8" i="1"/>
  <c r="B10" i="1"/>
  <c r="C8" i="1"/>
  <c r="C9" i="1"/>
  <c r="B9" i="1"/>
  <c r="B8" i="1"/>
  <c r="D4" i="1"/>
  <c r="C4" i="1"/>
  <c r="B4" i="1"/>
  <c r="D3" i="1"/>
  <c r="D2" i="1"/>
  <c r="C2" i="1"/>
  <c r="C3" i="1"/>
  <c r="B3" i="1"/>
  <c r="B2" i="1"/>
</calcChain>
</file>

<file path=xl/sharedStrings.xml><?xml version="1.0" encoding="utf-8"?>
<sst xmlns="http://schemas.openxmlformats.org/spreadsheetml/2006/main" count="21" uniqueCount="4">
  <si>
    <t>To/From</t>
  </si>
  <si>
    <t>v</t>
  </si>
  <si>
    <t>s</t>
  </si>
  <si>
    <t>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</si>
</sst>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3953E-DE7B-4B24-B66C-01A746C2E5E9}">
  <dimension ref="A1:AY51"/>
  <sheetViews>
    <sheetView tabSelected="1" workbookViewId="0">
      <selection activeCell="H5" sqref="H5"/>
    </sheetView>
  </sheetViews>
  <sheetFormatPr defaultRowHeight="15" x14ac:dyDescent="0.25"/>
  <sheetData>
    <row r="1" spans="1:51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1">
        <v>8.4733796296296293E-2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x14ac:dyDescent="0.25">
      <c r="A2" s="2" t="s">
        <v>1</v>
      </c>
      <c r="B2" s="2">
        <f>0.198*2</f>
        <v>0.39600000000000002</v>
      </c>
      <c r="C2" s="2">
        <f>0.198*2</f>
        <v>0.39600000000000002</v>
      </c>
      <c r="D2" s="4">
        <f>0.198/48</f>
        <v>4.1250000000000002E-3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25">
      <c r="A3" s="2" t="s">
        <v>2</v>
      </c>
      <c r="B3" s="2">
        <f>0.198*2</f>
        <v>0.39600000000000002</v>
      </c>
      <c r="C3" s="2">
        <f>0.198*2</f>
        <v>0.39600000000000002</v>
      </c>
      <c r="D3" s="5">
        <f>0.198/48</f>
        <v>4.1250000000000002E-3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25">
      <c r="A4" s="2" t="s">
        <v>3</v>
      </c>
      <c r="B4" s="4">
        <f>0.198/48</f>
        <v>4.1250000000000002E-3</v>
      </c>
      <c r="C4" s="5">
        <f>0.198/48</f>
        <v>4.1250000000000002E-3</v>
      </c>
      <c r="D4" s="3">
        <f>((0.198*5)-D3)/48</f>
        <v>2.05390625E-2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A7" s="2" t="s">
        <v>0</v>
      </c>
      <c r="B7" s="2" t="s">
        <v>1</v>
      </c>
      <c r="C7" s="2" t="s">
        <v>2</v>
      </c>
      <c r="D7" s="2" t="s">
        <v>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25">
      <c r="A8" s="2" t="s">
        <v>1</v>
      </c>
      <c r="B8" s="2">
        <f>(0.198*2)*0.4705882</f>
        <v>0.18635292720000002</v>
      </c>
      <c r="C8" s="2">
        <f>(0.198*2)*0.4705882</f>
        <v>0.18635292720000002</v>
      </c>
      <c r="D8" s="4">
        <f>(0.198/48)*0.4705882</f>
        <v>1.9411763250000002E-3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x14ac:dyDescent="0.25">
      <c r="A9" s="2" t="s">
        <v>2</v>
      </c>
      <c r="B9" s="2">
        <f>(0.198*2)*0.4705882</f>
        <v>0.18635292720000002</v>
      </c>
      <c r="C9" s="2">
        <f>(0.198*2)*0.4705882</f>
        <v>0.18635292720000002</v>
      </c>
      <c r="D9" s="5">
        <f>(0.198/48)*0.5294118</f>
        <v>2.183823675E-3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x14ac:dyDescent="0.25">
      <c r="A10" s="2" t="s">
        <v>3</v>
      </c>
      <c r="B10" s="4">
        <f>(0.198/48)*0.4705882</f>
        <v>1.9411763250000002E-3</v>
      </c>
      <c r="C10" s="5">
        <f>(0.198/48)*0.5294118</f>
        <v>2.183823675E-3</v>
      </c>
      <c r="D10" s="3">
        <f>(((0.198*5)-D9)/48)*0.5294118</f>
        <v>1.0895032082861158E-2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x14ac:dyDescent="0.25">
      <c r="A13" s="2" t="s">
        <v>0</v>
      </c>
      <c r="B13" s="2" t="s">
        <v>1</v>
      </c>
      <c r="C13" s="2" t="s">
        <v>2</v>
      </c>
      <c r="D13" s="2" t="s"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x14ac:dyDescent="0.25">
      <c r="A14" s="2" t="s">
        <v>1</v>
      </c>
      <c r="B14" s="2">
        <f>(0.198*2)*0.2352941</f>
        <v>9.3176463600000009E-2</v>
      </c>
      <c r="C14" s="2">
        <f>(0.198*2)*0.2352941</f>
        <v>9.3176463600000009E-2</v>
      </c>
      <c r="D14" s="4">
        <f>(0.198/48)*0.2352941</f>
        <v>9.7058816250000009E-4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x14ac:dyDescent="0.25">
      <c r="A15" s="2" t="s">
        <v>2</v>
      </c>
      <c r="B15" s="2">
        <f>(0.198*2)*0.2352941</f>
        <v>9.3176463600000009E-2</v>
      </c>
      <c r="C15" s="2">
        <f>(0.198*2)*0.2352941</f>
        <v>9.3176463600000009E-2</v>
      </c>
      <c r="D15" s="5">
        <f>(0.198/48)*1.088235</f>
        <v>4.4889693750000004E-3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x14ac:dyDescent="0.25">
      <c r="A16" s="2" t="s">
        <v>3</v>
      </c>
      <c r="B16" s="4">
        <f>(0.198/48)*0.2352941</f>
        <v>9.7058816250000009E-4</v>
      </c>
      <c r="C16" s="5">
        <f>(0.198/48)*1.088235</f>
        <v>4.4889693750000004E-3</v>
      </c>
      <c r="D16" s="3">
        <f>(((0.198*5)-D15)/48)*1.323529</f>
        <v>2.717400893441824E-2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Morgan</dc:creator>
  <cp:lastModifiedBy>Alexander Morgan</cp:lastModifiedBy>
  <dcterms:created xsi:type="dcterms:W3CDTF">2020-05-18T19:09:08Z</dcterms:created>
  <dcterms:modified xsi:type="dcterms:W3CDTF">2020-05-18T19:36:09Z</dcterms:modified>
</cp:coreProperties>
</file>