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F64E8C27-C593-A749-98C0-588845A60B8D}" xr6:coauthVersionLast="47" xr6:coauthVersionMax="47" xr10:uidLastSave="{00000000-0000-0000-0000-000000000000}"/>
  <bookViews>
    <workbookView xWindow="25180" yWindow="5080" windowWidth="18780" windowHeight="14940" xr2:uid="{57EAA5CF-5E39-1A4F-9399-76395567C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D8" i="1"/>
  <c r="C9" i="1"/>
  <c r="D9" i="1"/>
  <c r="E9" i="1"/>
  <c r="F9" i="1"/>
  <c r="G9" i="1"/>
  <c r="H9" i="1"/>
  <c r="I9" i="1"/>
  <c r="J9" i="1"/>
  <c r="K9" i="1"/>
  <c r="L9" i="1"/>
  <c r="M9" i="1"/>
  <c r="B9" i="1"/>
  <c r="C8" i="1"/>
  <c r="E8" i="1"/>
  <c r="F8" i="1"/>
  <c r="G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<sst xmlns="http://schemas.openxmlformats.org/spreadsheetml/2006/main" count="20" uniqueCount="20">
  <si>
    <t>Tetracyclines</t>
  </si>
  <si>
    <t>Price_US</t>
  </si>
  <si>
    <t>Price_China</t>
  </si>
  <si>
    <t>Group_US</t>
  </si>
  <si>
    <t>Group_China</t>
  </si>
  <si>
    <t>Amphenicols</t>
  </si>
  <si>
    <t>Penicillin</t>
  </si>
  <si>
    <t>Cephalosporins</t>
  </si>
  <si>
    <t>Sulphonamides</t>
  </si>
  <si>
    <t>Macrolides</t>
  </si>
  <si>
    <t>Aminoglycosides</t>
  </si>
  <si>
    <t>Quinolones</t>
  </si>
  <si>
    <t>Lincosamides</t>
  </si>
  <si>
    <t>Polymyxins</t>
  </si>
  <si>
    <t>Other</t>
  </si>
  <si>
    <t>Pleuromutilins</t>
  </si>
  <si>
    <t>Sales_LMIC</t>
  </si>
  <si>
    <t>Sales_HIC</t>
  </si>
  <si>
    <t>Revenue_HIC</t>
  </si>
  <si>
    <t>Revenue_LMIC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</si>
</sst>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0F39-B9C7-AE47-A31A-7752FE293071}">
  <dimension ref="A1:M9"/>
  <sheetViews>
    <sheetView tabSelected="1" workbookViewId="0">
      <selection activeCell="G20" sqref="G20"/>
    </sheetView>
  </sheetViews>
  <sheetFormatPr baseColWidth="10" defaultRowHeight="16" x14ac:dyDescent="0.2"/>
  <cols>
    <col min="2" max="2" width="11.1640625" bestFit="1" customWidth="1"/>
  </cols>
  <sheetData>
    <row r="1" spans="1:13" x14ac:dyDescent="0.2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L1" t="s">
        <v>13</v>
      </c>
      <c r="M1" t="s">
        <v>14</v>
      </c>
    </row>
    <row r="2" spans="1:13" x14ac:dyDescent="0.2">
      <c r="A2" t="s">
        <v>1</v>
      </c>
      <c r="B2">
        <v>1121.2277777777779</v>
      </c>
      <c r="C2">
        <v>2502.5333333333338</v>
      </c>
      <c r="D2">
        <v>534.16666666666663</v>
      </c>
      <c r="E2">
        <v>18964.994444444445</v>
      </c>
      <c r="F2">
        <v>1221.2877500976626</v>
      </c>
      <c r="G2">
        <v>19352.792063492063</v>
      </c>
      <c r="H2">
        <v>13591.999999999998</v>
      </c>
      <c r="I2">
        <v>5318.8</v>
      </c>
      <c r="J2">
        <v>766.33333333333337</v>
      </c>
      <c r="K2">
        <v>292.47699999999998</v>
      </c>
      <c r="L2">
        <v>980.58</v>
      </c>
      <c r="M2">
        <v>5984.73</v>
      </c>
    </row>
    <row r="3" spans="1:13" x14ac:dyDescent="0.2">
      <c r="A3" t="s">
        <v>2</v>
      </c>
      <c r="B3">
        <v>48.945</v>
      </c>
      <c r="C3">
        <v>34.249499999999998</v>
      </c>
      <c r="D3">
        <v>68.030999999999992</v>
      </c>
      <c r="E3">
        <v>92.749998750000003</v>
      </c>
      <c r="F3">
        <v>31.582499999999996</v>
      </c>
      <c r="G3">
        <v>95.724749999999986</v>
      </c>
      <c r="H3">
        <v>62.000025000000001</v>
      </c>
      <c r="I3">
        <v>26.498999999999999</v>
      </c>
      <c r="J3">
        <v>55.899000000000001</v>
      </c>
      <c r="K3">
        <v>9.8428938354397566</v>
      </c>
      <c r="L3">
        <v>33</v>
      </c>
      <c r="M3">
        <v>50.774878871403615</v>
      </c>
    </row>
    <row r="4" spans="1:13" x14ac:dyDescent="0.2">
      <c r="A4" t="s">
        <v>3</v>
      </c>
      <c r="B4">
        <v>1</v>
      </c>
      <c r="C4">
        <v>3</v>
      </c>
      <c r="D4">
        <v>2</v>
      </c>
      <c r="E4">
        <v>3</v>
      </c>
      <c r="F4">
        <v>1</v>
      </c>
      <c r="G4">
        <v>3</v>
      </c>
      <c r="H4">
        <v>3</v>
      </c>
      <c r="I4">
        <v>2</v>
      </c>
      <c r="J4">
        <v>3</v>
      </c>
      <c r="K4">
        <v>2</v>
      </c>
      <c r="L4">
        <v>3</v>
      </c>
      <c r="M4">
        <v>2</v>
      </c>
    </row>
    <row r="5" spans="1:13" x14ac:dyDescent="0.2">
      <c r="A5" t="s">
        <v>4</v>
      </c>
      <c r="B5">
        <v>1</v>
      </c>
      <c r="C5">
        <v>1</v>
      </c>
      <c r="D5">
        <v>2</v>
      </c>
      <c r="E5">
        <v>2</v>
      </c>
      <c r="F5">
        <v>1</v>
      </c>
      <c r="G5">
        <v>3</v>
      </c>
      <c r="H5">
        <v>2</v>
      </c>
      <c r="I5">
        <v>2</v>
      </c>
      <c r="J5">
        <v>2</v>
      </c>
      <c r="K5">
        <v>2</v>
      </c>
      <c r="L5">
        <v>3</v>
      </c>
      <c r="M5">
        <v>2</v>
      </c>
    </row>
    <row r="6" spans="1:13" x14ac:dyDescent="0.2">
      <c r="A6" t="s">
        <v>17</v>
      </c>
      <c r="B6">
        <v>7949000</v>
      </c>
      <c r="C6">
        <v>735000</v>
      </c>
      <c r="D6">
        <v>3233000</v>
      </c>
      <c r="E6">
        <v>239000</v>
      </c>
      <c r="F6">
        <v>1244000</v>
      </c>
      <c r="G6">
        <v>1546000</v>
      </c>
      <c r="H6">
        <v>639000</v>
      </c>
      <c r="I6">
        <v>415000</v>
      </c>
      <c r="J6">
        <v>477000</v>
      </c>
      <c r="K6">
        <v>230000</v>
      </c>
      <c r="L6">
        <v>172000</v>
      </c>
      <c r="M6">
        <v>495000</v>
      </c>
    </row>
    <row r="7" spans="1:13" x14ac:dyDescent="0.2">
      <c r="A7" t="s">
        <v>16</v>
      </c>
      <c r="B7">
        <v>25356000</v>
      </c>
      <c r="C7">
        <v>4317000</v>
      </c>
      <c r="D7">
        <v>9514000</v>
      </c>
      <c r="E7">
        <v>115000</v>
      </c>
      <c r="F7">
        <v>5824000</v>
      </c>
      <c r="G7">
        <v>6675000</v>
      </c>
      <c r="H7">
        <v>3498000</v>
      </c>
      <c r="I7">
        <v>1969000</v>
      </c>
      <c r="J7">
        <v>1320000</v>
      </c>
      <c r="K7">
        <v>2124000</v>
      </c>
      <c r="L7">
        <v>3786000</v>
      </c>
      <c r="M7">
        <v>3113000</v>
      </c>
    </row>
    <row r="8" spans="1:13" x14ac:dyDescent="0.2">
      <c r="A8" t="s">
        <v>18</v>
      </c>
      <c r="B8">
        <f>B2*B6</f>
        <v>8912639605.5555573</v>
      </c>
      <c r="C8">
        <f t="shared" ref="C8:M8" si="0">C2*C6</f>
        <v>1839362000.0000002</v>
      </c>
      <c r="D8">
        <f t="shared" si="0"/>
        <v>1726960833.3333333</v>
      </c>
      <c r="E8">
        <f t="shared" si="0"/>
        <v>4532633672.2222223</v>
      </c>
      <c r="F8">
        <f t="shared" si="0"/>
        <v>1519281961.1214924</v>
      </c>
      <c r="G8">
        <f t="shared" si="0"/>
        <v>29919416530.15873</v>
      </c>
      <c r="H8">
        <f>H2*H6</f>
        <v>8685287999.9999981</v>
      </c>
      <c r="I8">
        <f t="shared" si="0"/>
        <v>2207302000</v>
      </c>
      <c r="J8">
        <f t="shared" si="0"/>
        <v>365541000</v>
      </c>
      <c r="K8">
        <f t="shared" si="0"/>
        <v>67269710</v>
      </c>
      <c r="L8">
        <f t="shared" si="0"/>
        <v>168659760</v>
      </c>
      <c r="M8">
        <f t="shared" si="0"/>
        <v>2962441350</v>
      </c>
    </row>
    <row r="9" spans="1:13" x14ac:dyDescent="0.2">
      <c r="A9" t="s">
        <v>19</v>
      </c>
      <c r="B9">
        <f>B3*B7</f>
        <v>1241049420</v>
      </c>
      <c r="C9">
        <f t="shared" ref="C9:M9" si="1">C3*C7</f>
        <v>147855091.5</v>
      </c>
      <c r="D9">
        <f t="shared" si="1"/>
        <v>647246933.99999988</v>
      </c>
      <c r="E9">
        <f t="shared" si="1"/>
        <v>10666249.856250001</v>
      </c>
      <c r="F9">
        <f t="shared" si="1"/>
        <v>183936479.99999997</v>
      </c>
      <c r="G9">
        <f t="shared" si="1"/>
        <v>638962706.24999988</v>
      </c>
      <c r="H9">
        <f t="shared" si="1"/>
        <v>216876087.44999999</v>
      </c>
      <c r="I9">
        <f t="shared" si="1"/>
        <v>52176531</v>
      </c>
      <c r="J9">
        <f t="shared" si="1"/>
        <v>73786680</v>
      </c>
      <c r="K9">
        <f t="shared" si="1"/>
        <v>20906306.506474044</v>
      </c>
      <c r="L9">
        <f t="shared" si="1"/>
        <v>124938000</v>
      </c>
      <c r="M9">
        <f t="shared" si="1"/>
        <v>158062197.92667946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2023-01-16T12:41:16Z</dcterms:created>
  <dcterms:modified xsi:type="dcterms:W3CDTF">2023-01-19T16:08:54Z</dcterms:modified>
</cp:coreProperties>
</file>