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2" documentId="8_{8ADECF0F-2DF2-4E14-8844-7890E55FEEEE}" xr6:coauthVersionLast="45" xr6:coauthVersionMax="45" xr10:uidLastSave="{44AD782A-3F2A-4615-9C25-B6F5575A97C3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3" i="1"/>
  <c r="H18" i="1" l="1"/>
  <c r="H19" i="1" s="1"/>
  <c r="H10" i="1" l="1"/>
  <c r="H13" i="1"/>
  <c r="H14" i="1"/>
  <c r="H15" i="1"/>
  <c r="H21" i="1"/>
  <c r="H22" i="1" s="1"/>
  <c r="H9" i="1"/>
  <c r="H16" i="1" l="1"/>
  <c r="H11" i="1"/>
  <c r="E33" i="1" l="1"/>
</calcChain>
</file>

<file path=xl/sharedStrings.xml><?xml version="1.0" encoding="utf-8"?>
<sst xmlns="http://schemas.openxmlformats.org/spreadsheetml/2006/main" count="43" uniqueCount="39">
  <si>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</si>
  <si>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</si>
  <si>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</si>
  <si>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</si>
  <si>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</si>
  <si>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</si>
  <si>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</si>
  <si>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</si>
  <si>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</si>
  <si>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</si>
  <si>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</si>
  <si>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</si>
  <si>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</si>
  <si>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</si>
  <si>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</si>
  <si>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</si>
  <si>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</si>
  <si>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</si>
  <si>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</si>
  <si>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</si>
  <si>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</si>
  <si>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</si>
  <si>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</si>
  <si>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</si>
  <si>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</si>
  <si>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</si>
  <si>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</si>
  <si>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</si>
  <si>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</si>
  <si>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Alameda Crossing</t>
  </si>
  <si>
    <t>36" Box Live Oak (2" Caliper)</t>
  </si>
  <si>
    <t>36" Box Desert Museum Palo Verde (2" Caliper)</t>
  </si>
  <si>
    <t>5 Gal Desert Spoon</t>
  </si>
  <si>
    <t>5 Gal Desert Cassia</t>
  </si>
  <si>
    <t>5 Gal Green Cloud</t>
  </si>
  <si>
    <t>Groundcovers</t>
  </si>
  <si>
    <t>1 Gal Gold Mound</t>
  </si>
  <si>
    <t>3/4" Screened Match Exisitng</t>
  </si>
  <si>
    <t>Canyon Building &amp; Design,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</si>
</sst>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4"/>
  <sheetViews>
    <sheetView tabSelected="1" topLeftCell="A3" workbookViewId="0">
      <selection activeCell="I29" sqref="I2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3</v>
      </c>
      <c r="B2" s="1" t="s">
        <v>0</v>
      </c>
      <c r="C2" s="14" t="s">
        <v>38</v>
      </c>
      <c r="D2" s="14"/>
      <c r="E2" s="14"/>
      <c r="F2" s="14"/>
    </row>
    <row r="3" spans="1:8" x14ac:dyDescent="0.35">
      <c r="A3" s="2" t="s">
        <v>4</v>
      </c>
      <c r="B3" s="1" t="s">
        <v>1</v>
      </c>
      <c r="C3" s="23">
        <v>44041</v>
      </c>
      <c r="D3" s="24"/>
      <c r="E3" s="24"/>
      <c r="F3" s="24"/>
    </row>
    <row r="4" spans="1:8" x14ac:dyDescent="0.35">
      <c r="A4" s="1" t="s">
        <v>5</v>
      </c>
      <c r="B4" s="1" t="s">
        <v>2</v>
      </c>
      <c r="C4" s="14" t="s">
        <v>29</v>
      </c>
      <c r="D4" s="14"/>
      <c r="E4" s="14"/>
      <c r="F4" s="14"/>
    </row>
    <row r="5" spans="1:8" x14ac:dyDescent="0.35">
      <c r="A5" s="1" t="s">
        <v>6</v>
      </c>
      <c r="B5" s="7" t="s">
        <v>21</v>
      </c>
      <c r="C5" s="23">
        <v>43773</v>
      </c>
      <c r="D5" s="24"/>
      <c r="E5" s="24"/>
      <c r="F5" s="24"/>
    </row>
    <row r="6" spans="1:8" ht="29.25" customHeight="1" x14ac:dyDescent="0.35">
      <c r="A6" s="1" t="s">
        <v>7</v>
      </c>
      <c r="B6" s="25" t="s">
        <v>8</v>
      </c>
      <c r="C6" s="25"/>
      <c r="D6" s="25"/>
      <c r="E6" s="25"/>
      <c r="F6" s="25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1" t="s">
        <v>10</v>
      </c>
      <c r="B8" s="11"/>
      <c r="C8" s="11"/>
      <c r="D8" s="11"/>
      <c r="E8" s="11" t="s">
        <v>9</v>
      </c>
      <c r="F8" s="11"/>
    </row>
    <row r="9" spans="1:8" x14ac:dyDescent="0.35">
      <c r="A9" s="14" t="s">
        <v>31</v>
      </c>
      <c r="B9" s="14"/>
      <c r="C9" s="14"/>
      <c r="D9" s="14"/>
      <c r="E9" s="15">
        <v>3</v>
      </c>
      <c r="F9" s="15"/>
      <c r="G9">
        <v>275</v>
      </c>
      <c r="H9">
        <f>E9*G9</f>
        <v>825</v>
      </c>
    </row>
    <row r="10" spans="1:8" x14ac:dyDescent="0.35">
      <c r="A10" s="14" t="s">
        <v>30</v>
      </c>
      <c r="B10" s="14"/>
      <c r="C10" s="14"/>
      <c r="D10" s="14"/>
      <c r="E10" s="15">
        <v>4</v>
      </c>
      <c r="F10" s="15"/>
      <c r="G10">
        <v>300</v>
      </c>
      <c r="H10">
        <f t="shared" ref="H10:H21" si="0">E10*G10</f>
        <v>1200</v>
      </c>
    </row>
    <row r="11" spans="1:8" x14ac:dyDescent="0.35">
      <c r="A11" s="4"/>
      <c r="B11" s="4"/>
      <c r="C11" s="4"/>
      <c r="D11" s="4"/>
      <c r="E11" s="4"/>
      <c r="F11" s="4"/>
      <c r="H11">
        <f>SUM(H9:H10)</f>
        <v>2025</v>
      </c>
    </row>
    <row r="12" spans="1:8" x14ac:dyDescent="0.35">
      <c r="A12" s="11" t="s">
        <v>11</v>
      </c>
      <c r="B12" s="11"/>
      <c r="C12" s="11"/>
      <c r="D12" s="11"/>
      <c r="E12" s="11" t="s">
        <v>9</v>
      </c>
      <c r="F12" s="12"/>
    </row>
    <row r="13" spans="1:8" x14ac:dyDescent="0.35">
      <c r="A13" s="14" t="s">
        <v>32</v>
      </c>
      <c r="B13" s="14"/>
      <c r="C13" s="14"/>
      <c r="D13" s="14"/>
      <c r="E13" s="15">
        <v>17</v>
      </c>
      <c r="F13" s="15"/>
      <c r="G13">
        <v>9</v>
      </c>
      <c r="H13">
        <f t="shared" si="0"/>
        <v>153</v>
      </c>
    </row>
    <row r="14" spans="1:8" x14ac:dyDescent="0.35">
      <c r="A14" s="14" t="s">
        <v>33</v>
      </c>
      <c r="B14" s="14"/>
      <c r="C14" s="14"/>
      <c r="D14" s="14"/>
      <c r="E14" s="15">
        <v>13</v>
      </c>
      <c r="F14" s="15"/>
      <c r="G14">
        <v>7</v>
      </c>
      <c r="H14">
        <f t="shared" si="0"/>
        <v>91</v>
      </c>
    </row>
    <row r="15" spans="1:8" x14ac:dyDescent="0.35">
      <c r="A15" s="14" t="s">
        <v>34</v>
      </c>
      <c r="B15" s="14"/>
      <c r="C15" s="14"/>
      <c r="D15" s="14"/>
      <c r="E15" s="15">
        <v>27</v>
      </c>
      <c r="F15" s="15"/>
      <c r="G15">
        <v>6.4</v>
      </c>
      <c r="H15">
        <f t="shared" si="0"/>
        <v>172.8</v>
      </c>
    </row>
    <row r="16" spans="1:8" x14ac:dyDescent="0.35">
      <c r="A16" s="8"/>
      <c r="B16" s="8"/>
      <c r="C16" s="8"/>
      <c r="D16" s="8"/>
      <c r="E16" s="9"/>
      <c r="F16" s="10"/>
      <c r="H16">
        <f>SUM(H13:H15)</f>
        <v>416.8</v>
      </c>
    </row>
    <row r="17" spans="1:8" x14ac:dyDescent="0.35">
      <c r="A17" s="11" t="s">
        <v>35</v>
      </c>
      <c r="B17" s="11"/>
      <c r="C17" s="11"/>
      <c r="D17" s="11"/>
      <c r="E17" s="11" t="s">
        <v>9</v>
      </c>
      <c r="F17" s="12"/>
    </row>
    <row r="18" spans="1:8" x14ac:dyDescent="0.35">
      <c r="A18" s="14" t="s">
        <v>36</v>
      </c>
      <c r="B18" s="14"/>
      <c r="C18" s="14"/>
      <c r="D18" s="14"/>
      <c r="E18" s="15">
        <v>80</v>
      </c>
      <c r="F18" s="15"/>
      <c r="G18">
        <v>2.25</v>
      </c>
      <c r="H18">
        <f t="shared" ref="H18" si="1">E18*G18</f>
        <v>180</v>
      </c>
    </row>
    <row r="19" spans="1:8" x14ac:dyDescent="0.35">
      <c r="A19" s="4"/>
      <c r="B19" s="4"/>
      <c r="C19" s="4"/>
      <c r="D19" s="4"/>
      <c r="E19" s="5"/>
      <c r="F19" s="5"/>
      <c r="H19">
        <f>SUM(H18:H18)</f>
        <v>180</v>
      </c>
    </row>
    <row r="20" spans="1:8" x14ac:dyDescent="0.35">
      <c r="A20" s="11" t="s">
        <v>22</v>
      </c>
      <c r="B20" s="11"/>
      <c r="C20" s="11"/>
      <c r="D20" s="11"/>
      <c r="E20" s="11" t="s">
        <v>9</v>
      </c>
      <c r="F20" s="12"/>
    </row>
    <row r="21" spans="1:8" x14ac:dyDescent="0.35">
      <c r="A21" s="13" t="s">
        <v>37</v>
      </c>
      <c r="B21" s="14"/>
      <c r="C21" s="14"/>
      <c r="D21" s="14"/>
      <c r="E21" s="15">
        <v>60</v>
      </c>
      <c r="F21" s="15"/>
      <c r="G21">
        <v>50</v>
      </c>
      <c r="H21">
        <f t="shared" si="0"/>
        <v>3000</v>
      </c>
    </row>
    <row r="22" spans="1:8" x14ac:dyDescent="0.35">
      <c r="A22" s="4"/>
      <c r="B22" s="4"/>
      <c r="C22" s="4"/>
      <c r="D22" s="4"/>
      <c r="E22" s="5"/>
      <c r="F22" s="5"/>
      <c r="H22">
        <f>H21</f>
        <v>3000</v>
      </c>
    </row>
    <row r="23" spans="1:8" x14ac:dyDescent="0.35">
      <c r="A23" s="11" t="s">
        <v>13</v>
      </c>
      <c r="B23" s="11"/>
      <c r="C23" s="11"/>
      <c r="D23" s="11"/>
      <c r="E23" s="11"/>
      <c r="F23" s="12"/>
      <c r="G23" t="s">
        <v>23</v>
      </c>
      <c r="H23">
        <f>SUM(H22,H19,H16,H11)</f>
        <v>5621.8</v>
      </c>
    </row>
    <row r="24" spans="1:8" x14ac:dyDescent="0.35">
      <c r="A24" s="19" t="s">
        <v>14</v>
      </c>
      <c r="B24" s="20"/>
      <c r="C24" s="20"/>
      <c r="D24" s="20"/>
      <c r="E24" s="20"/>
      <c r="F24" s="21"/>
      <c r="G24" t="s">
        <v>24</v>
      </c>
      <c r="H24">
        <v>2850</v>
      </c>
    </row>
    <row r="25" spans="1:8" x14ac:dyDescent="0.35">
      <c r="A25" s="19" t="s">
        <v>15</v>
      </c>
      <c r="B25" s="20"/>
      <c r="C25" s="20"/>
      <c r="D25" s="20"/>
      <c r="E25" s="20"/>
      <c r="F25" s="21"/>
      <c r="G25" t="s">
        <v>25</v>
      </c>
      <c r="H25">
        <v>5200</v>
      </c>
    </row>
    <row r="26" spans="1:8" x14ac:dyDescent="0.35">
      <c r="A26" s="19" t="s">
        <v>16</v>
      </c>
      <c r="B26" s="20"/>
      <c r="C26" s="20"/>
      <c r="D26" s="20"/>
      <c r="E26" s="20"/>
      <c r="F26" s="21"/>
      <c r="G26" t="s">
        <v>26</v>
      </c>
      <c r="H26">
        <v>500</v>
      </c>
    </row>
    <row r="27" spans="1:8" x14ac:dyDescent="0.35">
      <c r="A27" s="19" t="s">
        <v>17</v>
      </c>
      <c r="B27" s="20"/>
      <c r="C27" s="20"/>
      <c r="D27" s="20"/>
      <c r="E27" s="20"/>
      <c r="F27" s="21"/>
    </row>
    <row r="28" spans="1:8" x14ac:dyDescent="0.35">
      <c r="A28" s="19" t="s">
        <v>17</v>
      </c>
      <c r="B28" s="20"/>
      <c r="C28" s="20"/>
      <c r="D28" s="20"/>
      <c r="E28" s="20"/>
      <c r="F28" s="21"/>
      <c r="G28" t="s">
        <v>28</v>
      </c>
      <c r="H28">
        <f>SUM(H23:H26)</f>
        <v>14171.8</v>
      </c>
    </row>
    <row r="29" spans="1:8" x14ac:dyDescent="0.35">
      <c r="A29" s="19" t="s">
        <v>18</v>
      </c>
      <c r="B29" s="20"/>
      <c r="C29" s="20"/>
      <c r="D29" s="20"/>
      <c r="E29" s="20"/>
      <c r="F29" s="21"/>
      <c r="G29" t="s">
        <v>27</v>
      </c>
      <c r="H29">
        <f>H28*1.3</f>
        <v>18423.34</v>
      </c>
    </row>
    <row r="30" spans="1:8" x14ac:dyDescent="0.35">
      <c r="A30" s="19" t="s">
        <v>19</v>
      </c>
      <c r="B30" s="20"/>
      <c r="C30" s="20"/>
      <c r="D30" s="20"/>
      <c r="E30" s="20"/>
      <c r="F30" s="21"/>
    </row>
    <row r="31" spans="1:8" x14ac:dyDescent="0.35">
      <c r="A31" s="19" t="s">
        <v>20</v>
      </c>
      <c r="B31" s="20"/>
      <c r="C31" s="20"/>
      <c r="D31" s="20"/>
      <c r="E31" s="20"/>
      <c r="F31" s="21"/>
    </row>
    <row r="32" spans="1:8" ht="15.75" customHeight="1" thickBot="1" x14ac:dyDescent="0.4">
      <c r="A32" s="3"/>
      <c r="B32" s="3"/>
      <c r="C32" s="3"/>
      <c r="D32" s="3"/>
      <c r="E32" s="3"/>
      <c r="F32" s="3"/>
    </row>
    <row r="33" spans="1:6" x14ac:dyDescent="0.35">
      <c r="A33" s="16" t="s">
        <v>12</v>
      </c>
      <c r="B33" s="17"/>
      <c r="C33" s="17"/>
      <c r="D33" s="18"/>
      <c r="E33" s="16">
        <f>H29</f>
        <v>18423.34</v>
      </c>
      <c r="F33" s="18"/>
    </row>
    <row r="34" spans="1:6" x14ac:dyDescent="0.35">
      <c r="A34" s="6"/>
      <c r="B34" s="6"/>
      <c r="C34" s="6"/>
      <c r="D34" s="6"/>
      <c r="E34" s="6"/>
      <c r="F34" s="6"/>
    </row>
  </sheetData>
  <mergeCells count="39">
    <mergeCell ref="B6:F6"/>
    <mergeCell ref="E12:F12"/>
    <mergeCell ref="A8:D8"/>
    <mergeCell ref="A29:F29"/>
    <mergeCell ref="A30:F30"/>
    <mergeCell ref="A14:D14"/>
    <mergeCell ref="E14:F14"/>
    <mergeCell ref="E8:F8"/>
    <mergeCell ref="A9:D9"/>
    <mergeCell ref="E9:F9"/>
    <mergeCell ref="A10:D10"/>
    <mergeCell ref="E10:F10"/>
    <mergeCell ref="A13:D13"/>
    <mergeCell ref="E13:F13"/>
    <mergeCell ref="A12:D12"/>
    <mergeCell ref="A28:F28"/>
    <mergeCell ref="A1:F1"/>
    <mergeCell ref="C2:F2"/>
    <mergeCell ref="C3:F3"/>
    <mergeCell ref="C4:F4"/>
    <mergeCell ref="C5:F5"/>
    <mergeCell ref="A33:D33"/>
    <mergeCell ref="A26:F26"/>
    <mergeCell ref="A27:F27"/>
    <mergeCell ref="A23:F23"/>
    <mergeCell ref="A31:F31"/>
    <mergeCell ref="E33:F33"/>
    <mergeCell ref="A24:F24"/>
    <mergeCell ref="A25:F25"/>
    <mergeCell ref="A20:D20"/>
    <mergeCell ref="E20:F20"/>
    <mergeCell ref="A21:D21"/>
    <mergeCell ref="E15:F15"/>
    <mergeCell ref="A15:D15"/>
    <mergeCell ref="A17:D17"/>
    <mergeCell ref="E17:F17"/>
    <mergeCell ref="A18:D18"/>
    <mergeCell ref="E18:F18"/>
    <mergeCell ref="E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2020-07-30T02:39:21Z</dcterms:modified>
</cp:coreProperties>
</file>