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3" documentId="8_{2938901E-30FC-45C1-89D5-CFB0E42B8CE2}" xr6:coauthVersionLast="47" xr6:coauthVersionMax="47" xr10:uidLastSave="{843E9197-97E1-47F4-A43B-38F8C26B4819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H13" i="1" s="1"/>
  <c r="I22" i="1" s="1"/>
  <c r="I26" i="1" s="1"/>
  <c r="I27" i="1" s="1"/>
  <c r="H10" i="1"/>
  <c r="H12" i="1"/>
</calcChain>
</file>

<file path=xl/sharedStrings.xml><?xml version="1.0" encoding="utf-8"?>
<sst xmlns="http://schemas.openxmlformats.org/spreadsheetml/2006/main" count="45" uniqueCount="40">
  <si>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</si>
  <si>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</si>
  <si>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</si>
  <si>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</si>
  <si>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</si>
  <si>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</si>
  <si>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</si>
  <si>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</si>
  <si>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</si>
  <si>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</si>
  <si>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</si>
  <si>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</si>
  <si>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</si>
  <si>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</si>
  <si>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</si>
  <si>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</si>
  <si>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</si>
  <si>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</si>
  <si>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</si>
  <si>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</si>
  <si>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</si>
  <si>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</si>
  <si>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</si>
  <si>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</si>
  <si>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</si>
  <si>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</si>
  <si>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</si>
  <si>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</si>
  <si>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Steel and Concrete Header Excluded</t>
  </si>
  <si>
    <t>Labor</t>
  </si>
  <si>
    <t>Equip</t>
  </si>
  <si>
    <t>Profit</t>
  </si>
  <si>
    <t>Boring, Sawcuts and Patchbacks Excluded</t>
  </si>
  <si>
    <t>Pots and Planters Excluded. Only Plantings are Included</t>
  </si>
  <si>
    <t>Rytan Construction</t>
  </si>
  <si>
    <t>Alhambra Traditional School</t>
  </si>
  <si>
    <t>Decomposed Granite</t>
  </si>
  <si>
    <t>1/4" Minus Desert Gold</t>
  </si>
  <si>
    <t>Seed</t>
  </si>
  <si>
    <t>Commons Bermuda Hydro-Seed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</si>
</sst>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35"/>
  <sheetViews>
    <sheetView tabSelected="1" topLeftCell="A7" workbookViewId="0">
      <selection activeCell="G9" sqref="G9:I27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1" t="s">
        <v>8</v>
      </c>
      <c r="B1" s="21"/>
      <c r="C1" s="21"/>
      <c r="D1" s="21"/>
      <c r="E1" s="21"/>
      <c r="F1" s="21"/>
    </row>
    <row r="2" spans="1:8" x14ac:dyDescent="0.35">
      <c r="A2" s="3" t="s">
        <v>0</v>
      </c>
      <c r="B2" s="3" t="s">
        <v>1</v>
      </c>
      <c r="C2" s="15" t="s">
        <v>34</v>
      </c>
      <c r="D2" s="15"/>
      <c r="E2" s="15"/>
      <c r="F2" s="15"/>
    </row>
    <row r="3" spans="1:8" x14ac:dyDescent="0.35">
      <c r="A3" s="4" t="s">
        <v>2</v>
      </c>
      <c r="B3" s="3" t="s">
        <v>3</v>
      </c>
      <c r="C3" s="22">
        <v>44668</v>
      </c>
      <c r="D3" s="23"/>
      <c r="E3" s="23"/>
      <c r="F3" s="23"/>
    </row>
    <row r="4" spans="1:8" x14ac:dyDescent="0.35">
      <c r="A4" s="3" t="s">
        <v>4</v>
      </c>
      <c r="B4" s="3" t="s">
        <v>5</v>
      </c>
      <c r="C4" s="15" t="s">
        <v>35</v>
      </c>
      <c r="D4" s="15"/>
      <c r="E4" s="15"/>
      <c r="F4" s="15"/>
    </row>
    <row r="5" spans="1:8" x14ac:dyDescent="0.35">
      <c r="A5" s="3" t="s">
        <v>6</v>
      </c>
      <c r="B5" s="3" t="s">
        <v>7</v>
      </c>
      <c r="C5" s="22">
        <v>44656</v>
      </c>
      <c r="D5" s="23"/>
      <c r="E5" s="23"/>
      <c r="F5" s="23"/>
    </row>
    <row r="6" spans="1:8" ht="29.25" customHeight="1" x14ac:dyDescent="0.35">
      <c r="A6" s="3" t="s">
        <v>8</v>
      </c>
      <c r="B6" s="17" t="s">
        <v>9</v>
      </c>
      <c r="C6" s="17"/>
      <c r="D6" s="17"/>
      <c r="E6" s="17"/>
      <c r="F6" s="17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3" t="s">
        <v>36</v>
      </c>
      <c r="B8" s="13"/>
      <c r="C8" s="13"/>
      <c r="D8" s="13"/>
      <c r="E8" s="13" t="s">
        <v>10</v>
      </c>
      <c r="F8" s="14"/>
    </row>
    <row r="9" spans="1:8" x14ac:dyDescent="0.35">
      <c r="A9" s="15" t="s">
        <v>37</v>
      </c>
      <c r="B9" s="15"/>
      <c r="C9" s="15"/>
      <c r="D9" s="15"/>
      <c r="E9" s="16">
        <v>110</v>
      </c>
      <c r="F9" s="16"/>
      <c r="G9">
        <v>30</v>
      </c>
      <c r="H9">
        <f>SUM(E9*G9)</f>
        <v>3300</v>
      </c>
    </row>
    <row r="10" spans="1:8" x14ac:dyDescent="0.35">
      <c r="A10" s="9"/>
      <c r="B10" s="9"/>
      <c r="C10" s="9"/>
      <c r="D10" s="9"/>
      <c r="E10" s="7"/>
      <c r="F10" s="8"/>
      <c r="H10">
        <f>H9</f>
        <v>3300</v>
      </c>
    </row>
    <row r="11" spans="1:8" x14ac:dyDescent="0.35">
      <c r="A11" s="13" t="s">
        <v>38</v>
      </c>
      <c r="B11" s="13"/>
      <c r="C11" s="13"/>
      <c r="D11" s="13"/>
      <c r="E11" s="13" t="s">
        <v>10</v>
      </c>
      <c r="F11" s="14"/>
    </row>
    <row r="12" spans="1:8" x14ac:dyDescent="0.35">
      <c r="A12" s="15" t="s">
        <v>39</v>
      </c>
      <c r="B12" s="15"/>
      <c r="C12" s="15"/>
      <c r="D12" s="15"/>
      <c r="E12" s="16">
        <v>59000</v>
      </c>
      <c r="F12" s="16"/>
      <c r="G12">
        <v>0.25</v>
      </c>
      <c r="H12">
        <f>SUM(E12*G12)</f>
        <v>14750</v>
      </c>
    </row>
    <row r="13" spans="1:8" x14ac:dyDescent="0.35">
      <c r="A13" s="5"/>
      <c r="B13" s="5"/>
      <c r="C13" s="5"/>
      <c r="D13" s="5"/>
      <c r="E13" s="7"/>
      <c r="F13" s="6"/>
      <c r="H13">
        <f>SUM(H9)</f>
        <v>3300</v>
      </c>
    </row>
    <row r="14" spans="1:8" x14ac:dyDescent="0.35">
      <c r="A14" s="13" t="s">
        <v>13</v>
      </c>
      <c r="B14" s="13"/>
      <c r="C14" s="13"/>
      <c r="D14" s="13"/>
      <c r="E14" s="13"/>
      <c r="F14" s="14"/>
    </row>
    <row r="15" spans="1:8" x14ac:dyDescent="0.35">
      <c r="A15" s="18" t="s">
        <v>14</v>
      </c>
      <c r="B15" s="19"/>
      <c r="C15" s="19"/>
      <c r="D15" s="19"/>
      <c r="E15" s="19"/>
      <c r="F15" s="20"/>
    </row>
    <row r="16" spans="1:8" ht="15.75" customHeight="1" x14ac:dyDescent="0.35">
      <c r="A16" s="18" t="s">
        <v>15</v>
      </c>
      <c r="B16" s="19"/>
      <c r="C16" s="19"/>
      <c r="D16" s="19"/>
      <c r="E16" s="19"/>
      <c r="F16" s="20"/>
    </row>
    <row r="17" spans="1:9" x14ac:dyDescent="0.35">
      <c r="A17" s="18" t="s">
        <v>16</v>
      </c>
      <c r="B17" s="19"/>
      <c r="C17" s="19"/>
      <c r="D17" s="19"/>
      <c r="E17" s="19"/>
      <c r="F17" s="20"/>
    </row>
    <row r="18" spans="1:9" x14ac:dyDescent="0.35">
      <c r="A18" s="18" t="s">
        <v>17</v>
      </c>
      <c r="B18" s="19"/>
      <c r="C18" s="19"/>
      <c r="D18" s="19"/>
      <c r="E18" s="19"/>
      <c r="F18" s="20"/>
    </row>
    <row r="19" spans="1:9" x14ac:dyDescent="0.35">
      <c r="A19" s="18" t="s">
        <v>18</v>
      </c>
      <c r="B19" s="19"/>
      <c r="C19" s="19"/>
      <c r="D19" s="19"/>
      <c r="E19" s="19"/>
      <c r="F19" s="20"/>
    </row>
    <row r="20" spans="1:9" x14ac:dyDescent="0.35">
      <c r="A20" s="18" t="s">
        <v>19</v>
      </c>
      <c r="B20" s="19"/>
      <c r="C20" s="19"/>
      <c r="D20" s="19"/>
      <c r="E20" s="19"/>
      <c r="F20" s="20"/>
    </row>
    <row r="21" spans="1:9" x14ac:dyDescent="0.35">
      <c r="A21" s="18" t="s">
        <v>20</v>
      </c>
      <c r="B21" s="19"/>
      <c r="C21" s="19"/>
      <c r="D21" s="19"/>
      <c r="E21" s="19"/>
      <c r="F21" s="20"/>
    </row>
    <row r="22" spans="1:9" ht="15" thickBot="1" x14ac:dyDescent="0.4">
      <c r="A22" s="1"/>
      <c r="B22" s="1"/>
      <c r="C22" s="1"/>
      <c r="D22" s="1"/>
      <c r="E22" s="1"/>
      <c r="F22" s="1"/>
      <c r="H22" t="s">
        <v>11</v>
      </c>
      <c r="I22">
        <f>SUM(H13,H10)</f>
        <v>6600</v>
      </c>
    </row>
    <row r="23" spans="1:9" x14ac:dyDescent="0.35">
      <c r="A23" s="10" t="s">
        <v>11</v>
      </c>
      <c r="B23" s="11"/>
      <c r="C23" s="11"/>
      <c r="D23" s="12"/>
      <c r="E23" s="10">
        <v>33875</v>
      </c>
      <c r="F23" s="12"/>
      <c r="H23" t="s">
        <v>13</v>
      </c>
      <c r="I23">
        <v>10000</v>
      </c>
    </row>
    <row r="24" spans="1:9" x14ac:dyDescent="0.35">
      <c r="A24" s="2"/>
      <c r="B24" s="2"/>
      <c r="C24" s="2"/>
      <c r="D24" s="2"/>
      <c r="E24" s="2"/>
      <c r="F24" s="2"/>
      <c r="H24" t="s">
        <v>29</v>
      </c>
      <c r="I24">
        <v>8500</v>
      </c>
    </row>
    <row r="25" spans="1:9" x14ac:dyDescent="0.35">
      <c r="A25" s="24" t="s">
        <v>12</v>
      </c>
      <c r="B25" s="24"/>
      <c r="C25" s="24"/>
      <c r="D25" s="24"/>
      <c r="E25" s="24"/>
      <c r="F25" s="24"/>
      <c r="H25" t="s">
        <v>30</v>
      </c>
      <c r="I25">
        <v>2000</v>
      </c>
    </row>
    <row r="26" spans="1:9" x14ac:dyDescent="0.35">
      <c r="A26" s="18" t="s">
        <v>21</v>
      </c>
      <c r="B26" s="19"/>
      <c r="C26" s="19"/>
      <c r="D26" s="19"/>
      <c r="E26" s="19"/>
      <c r="F26" s="20"/>
      <c r="H26" t="s">
        <v>11</v>
      </c>
      <c r="I26">
        <f>SUM(I22:I25)</f>
        <v>27100</v>
      </c>
    </row>
    <row r="27" spans="1:9" x14ac:dyDescent="0.35">
      <c r="A27" s="18" t="s">
        <v>22</v>
      </c>
      <c r="B27" s="19"/>
      <c r="C27" s="19"/>
      <c r="D27" s="19"/>
      <c r="E27" s="19"/>
      <c r="F27" s="20"/>
      <c r="H27" t="s">
        <v>31</v>
      </c>
      <c r="I27">
        <f>SUM(I26)*1.25</f>
        <v>33875</v>
      </c>
    </row>
    <row r="28" spans="1:9" x14ac:dyDescent="0.35">
      <c r="A28" s="18" t="s">
        <v>23</v>
      </c>
      <c r="B28" s="19"/>
      <c r="C28" s="19"/>
      <c r="D28" s="19"/>
      <c r="E28" s="19"/>
      <c r="F28" s="20"/>
    </row>
    <row r="29" spans="1:9" x14ac:dyDescent="0.35">
      <c r="A29" s="18" t="s">
        <v>24</v>
      </c>
      <c r="B29" s="19"/>
      <c r="C29" s="19"/>
      <c r="D29" s="19"/>
      <c r="E29" s="19"/>
      <c r="F29" s="20"/>
    </row>
    <row r="30" spans="1:9" x14ac:dyDescent="0.35">
      <c r="A30" s="18" t="s">
        <v>25</v>
      </c>
      <c r="B30" s="19"/>
      <c r="C30" s="19"/>
      <c r="D30" s="19"/>
      <c r="E30" s="19"/>
      <c r="F30" s="20"/>
    </row>
    <row r="31" spans="1:9" x14ac:dyDescent="0.35">
      <c r="A31" s="18" t="s">
        <v>26</v>
      </c>
      <c r="B31" s="19"/>
      <c r="C31" s="19"/>
      <c r="D31" s="19"/>
      <c r="E31" s="19"/>
      <c r="F31" s="20"/>
    </row>
    <row r="32" spans="1:9" x14ac:dyDescent="0.35">
      <c r="A32" s="18" t="s">
        <v>27</v>
      </c>
      <c r="B32" s="19"/>
      <c r="C32" s="19"/>
      <c r="D32" s="19"/>
      <c r="E32" s="19"/>
      <c r="F32" s="20"/>
    </row>
    <row r="33" spans="1:6" x14ac:dyDescent="0.35">
      <c r="A33" s="18" t="s">
        <v>28</v>
      </c>
      <c r="B33" s="19"/>
      <c r="C33" s="19"/>
      <c r="D33" s="19"/>
      <c r="E33" s="19"/>
      <c r="F33" s="20"/>
    </row>
    <row r="34" spans="1:6" x14ac:dyDescent="0.35">
      <c r="A34" s="18" t="s">
        <v>33</v>
      </c>
      <c r="B34" s="19"/>
      <c r="C34" s="19"/>
      <c r="D34" s="19"/>
      <c r="E34" s="19"/>
      <c r="F34" s="20"/>
    </row>
    <row r="35" spans="1:6" x14ac:dyDescent="0.35">
      <c r="A35" s="18" t="s">
        <v>32</v>
      </c>
      <c r="B35" s="19"/>
      <c r="C35" s="19"/>
      <c r="D35" s="19"/>
      <c r="E35" s="19"/>
      <c r="F35" s="20"/>
    </row>
  </sheetData>
  <mergeCells count="35">
    <mergeCell ref="A34:F34"/>
    <mergeCell ref="A35:F35"/>
    <mergeCell ref="A8:D8"/>
    <mergeCell ref="E8:F8"/>
    <mergeCell ref="A18:F18"/>
    <mergeCell ref="A33:F33"/>
    <mergeCell ref="A11:D11"/>
    <mergeCell ref="E11:F11"/>
    <mergeCell ref="A12:D12"/>
    <mergeCell ref="E12:F12"/>
    <mergeCell ref="A19:F19"/>
    <mergeCell ref="A20:F20"/>
    <mergeCell ref="E23:F23"/>
    <mergeCell ref="A21:F21"/>
    <mergeCell ref="A31:F31"/>
    <mergeCell ref="A32:F32"/>
    <mergeCell ref="A25:F25"/>
    <mergeCell ref="A26:F26"/>
    <mergeCell ref="A27:F27"/>
    <mergeCell ref="A29:F29"/>
    <mergeCell ref="A28:F28"/>
    <mergeCell ref="A1:F1"/>
    <mergeCell ref="C2:F2"/>
    <mergeCell ref="C3:F3"/>
    <mergeCell ref="C4:F4"/>
    <mergeCell ref="C5:F5"/>
    <mergeCell ref="B6:F6"/>
    <mergeCell ref="A23:D23"/>
    <mergeCell ref="A30:F30"/>
    <mergeCell ref="A16:F16"/>
    <mergeCell ref="A17:F17"/>
    <mergeCell ref="A14:F14"/>
    <mergeCell ref="A15:F15"/>
    <mergeCell ref="A9:D9"/>
    <mergeCell ref="E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2022-04-18T03:25:53Z</dcterms:modified>
</cp:coreProperties>
</file>