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2D9F26DC-C9E4-4B42-A61B-6907D613F00B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H21" i="1" l="1"/>
  <c r="H22" i="1" s="1"/>
  <c r="H14" i="1"/>
  <c r="H15" i="1"/>
  <c r="H16" i="1"/>
  <c r="H17" i="1"/>
  <c r="H13" i="1"/>
  <c r="H19" i="1" s="1"/>
  <c r="H10" i="1"/>
  <c r="H9" i="1"/>
  <c r="H11" i="1" s="1"/>
  <c r="I23" i="1" s="1"/>
  <c r="I27" i="1" l="1"/>
  <c r="I28" i="1" s="1"/>
</calcChain>
</file>

<file path=xl/sharedStrings.xml><?xml version="1.0" encoding="utf-8"?>
<sst xmlns="http://schemas.openxmlformats.org/spreadsheetml/2006/main" count="49" uniqueCount="46">
  <si>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</si>
  <si>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</si>
  <si>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</si>
  <si>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</si>
  <si>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</si>
  <si>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</si>
  <si>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</si>
  <si>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</si>
  <si>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</si>
  <si>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</si>
  <si>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</si>
  <si>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</si>
  <si>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</si>
  <si>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</si>
  <si>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</si>
  <si>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</si>
  <si>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</si>
  <si>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</si>
  <si>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</si>
  <si>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</si>
  <si>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</si>
  <si>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</si>
  <si>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</si>
  <si>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</si>
  <si>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</si>
  <si>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</si>
  <si>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</si>
  <si>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</si>
  <si>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</si>
  <si>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</si>
  <si>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</si>
  <si>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</si>
  <si>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</si>
  <si>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</si>
  <si>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</si>
  <si>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1 Gal Outback Sunrise Emu</t>
  </si>
  <si>
    <t xml:space="preserve">3/4" Screened Express Gold </t>
  </si>
  <si>
    <t>24" Box Dalbergia Sissoo Rosewood</t>
  </si>
  <si>
    <t>24" Box Argentine Mesquite</t>
  </si>
  <si>
    <t>5 Gal Weber's Agave</t>
  </si>
  <si>
    <t>5 Gal Desert Dusk Yucca</t>
  </si>
  <si>
    <t>5 Gal Nashville Muhly</t>
  </si>
  <si>
    <t>5 Gal Twisted Leaf Yucca</t>
  </si>
  <si>
    <t>5 Gal Yellow Bells</t>
  </si>
  <si>
    <t>Greenlight Communities</t>
  </si>
  <si>
    <t>Cabanas on Power Offsites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</si>
</sst>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1"/>
  <sheetViews>
    <sheetView tabSelected="1" workbookViewId="0">
      <selection activeCell="A48" sqref="A42:XFD4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6" t="s">
        <v>44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7">
        <v>44165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6" t="s">
        <v>45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7">
        <v>44099</v>
      </c>
      <c r="D5" s="18"/>
      <c r="E5" s="18"/>
      <c r="F5" s="18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8" t="s">
        <v>14</v>
      </c>
      <c r="B8" s="8"/>
      <c r="C8" s="8"/>
      <c r="D8" s="8"/>
      <c r="E8" s="8" t="s">
        <v>10</v>
      </c>
      <c r="F8" s="8"/>
    </row>
    <row r="9" spans="1:8" x14ac:dyDescent="0.35">
      <c r="A9" s="6" t="s">
        <v>37</v>
      </c>
      <c r="B9" s="6"/>
      <c r="C9" s="6"/>
      <c r="D9" s="6"/>
      <c r="E9" s="7">
        <v>26</v>
      </c>
      <c r="F9" s="7"/>
      <c r="G9">
        <v>110</v>
      </c>
      <c r="H9">
        <f>SUM(E9*G9)</f>
        <v>2860</v>
      </c>
    </row>
    <row r="10" spans="1:8" x14ac:dyDescent="0.35">
      <c r="A10" s="6" t="s">
        <v>38</v>
      </c>
      <c r="B10" s="6"/>
      <c r="C10" s="6"/>
      <c r="D10" s="6"/>
      <c r="E10" s="7">
        <v>12</v>
      </c>
      <c r="F10" s="7"/>
      <c r="G10">
        <v>125</v>
      </c>
      <c r="H10">
        <f t="shared" ref="H10" si="0">SUM(E10*G10)</f>
        <v>1500</v>
      </c>
    </row>
    <row r="11" spans="1:8" ht="15" customHeight="1" x14ac:dyDescent="0.35">
      <c r="E11" s="2"/>
      <c r="F11" s="2"/>
      <c r="H11">
        <f>SUM(H9:H10)</f>
        <v>4360</v>
      </c>
    </row>
    <row r="12" spans="1:8" x14ac:dyDescent="0.35">
      <c r="A12" s="8" t="s">
        <v>34</v>
      </c>
      <c r="B12" s="8"/>
      <c r="C12" s="8"/>
      <c r="D12" s="8"/>
      <c r="E12" s="8" t="s">
        <v>10</v>
      </c>
      <c r="F12" s="9"/>
    </row>
    <row r="13" spans="1:8" ht="15" customHeight="1" x14ac:dyDescent="0.35">
      <c r="A13" s="6" t="s">
        <v>39</v>
      </c>
      <c r="B13" s="6"/>
      <c r="C13" s="6"/>
      <c r="D13" s="6"/>
      <c r="E13" s="7">
        <v>8</v>
      </c>
      <c r="F13" s="7"/>
      <c r="G13">
        <v>18</v>
      </c>
      <c r="H13">
        <f t="shared" ref="H13:H17" si="1">SUM(E13*G13)</f>
        <v>144</v>
      </c>
    </row>
    <row r="14" spans="1:8" x14ac:dyDescent="0.35">
      <c r="A14" s="6" t="s">
        <v>35</v>
      </c>
      <c r="B14" s="6"/>
      <c r="C14" s="6"/>
      <c r="D14" s="6"/>
      <c r="E14" s="7">
        <v>243</v>
      </c>
      <c r="F14" s="7"/>
      <c r="G14">
        <v>3</v>
      </c>
      <c r="H14">
        <f t="shared" si="1"/>
        <v>729</v>
      </c>
    </row>
    <row r="15" spans="1:8" x14ac:dyDescent="0.35">
      <c r="A15" s="6" t="s">
        <v>40</v>
      </c>
      <c r="B15" s="6"/>
      <c r="C15" s="6"/>
      <c r="D15" s="6"/>
      <c r="E15" s="7">
        <v>103</v>
      </c>
      <c r="F15" s="7"/>
      <c r="G15">
        <v>25</v>
      </c>
      <c r="H15">
        <f t="shared" si="1"/>
        <v>2575</v>
      </c>
    </row>
    <row r="16" spans="1:8" x14ac:dyDescent="0.35">
      <c r="A16" s="6" t="s">
        <v>41</v>
      </c>
      <c r="B16" s="6"/>
      <c r="C16" s="6"/>
      <c r="D16" s="6"/>
      <c r="E16" s="7">
        <v>138</v>
      </c>
      <c r="F16" s="7"/>
      <c r="G16">
        <v>10</v>
      </c>
      <c r="H16">
        <f t="shared" si="1"/>
        <v>1380</v>
      </c>
    </row>
    <row r="17" spans="1:9" x14ac:dyDescent="0.35">
      <c r="A17" s="6" t="s">
        <v>43</v>
      </c>
      <c r="B17" s="6"/>
      <c r="C17" s="6"/>
      <c r="D17" s="6"/>
      <c r="E17" s="7">
        <v>63</v>
      </c>
      <c r="F17" s="7"/>
      <c r="G17">
        <v>10</v>
      </c>
      <c r="H17">
        <f t="shared" si="1"/>
        <v>630</v>
      </c>
    </row>
    <row r="18" spans="1:9" x14ac:dyDescent="0.35">
      <c r="A18" s="6" t="s">
        <v>42</v>
      </c>
      <c r="B18" s="6"/>
      <c r="C18" s="6"/>
      <c r="D18" s="6"/>
      <c r="E18" s="7">
        <v>15</v>
      </c>
      <c r="F18" s="7"/>
      <c r="G18">
        <v>25</v>
      </c>
      <c r="H18">
        <f t="shared" ref="H18" si="2">SUM(E18*G18)</f>
        <v>375</v>
      </c>
    </row>
    <row r="19" spans="1:9" ht="15" customHeight="1" x14ac:dyDescent="0.35">
      <c r="E19" s="2"/>
      <c r="F19" s="2"/>
      <c r="H19">
        <f>SUM(H13:H18)</f>
        <v>5833</v>
      </c>
    </row>
    <row r="20" spans="1:9" x14ac:dyDescent="0.35">
      <c r="A20" s="8" t="s">
        <v>11</v>
      </c>
      <c r="B20" s="8"/>
      <c r="C20" s="8"/>
      <c r="D20" s="8"/>
      <c r="E20" s="8" t="s">
        <v>10</v>
      </c>
      <c r="F20" s="9"/>
    </row>
    <row r="21" spans="1:9" x14ac:dyDescent="0.35">
      <c r="A21" s="6" t="s">
        <v>36</v>
      </c>
      <c r="B21" s="6"/>
      <c r="C21" s="6"/>
      <c r="D21" s="6"/>
      <c r="E21" s="7">
        <v>320</v>
      </c>
      <c r="F21" s="7"/>
      <c r="G21">
        <v>40</v>
      </c>
      <c r="H21">
        <f t="shared" ref="H21" si="3">SUM(E21*G21)</f>
        <v>12800</v>
      </c>
    </row>
    <row r="22" spans="1:9" ht="15" customHeight="1" x14ac:dyDescent="0.35">
      <c r="E22" s="2"/>
      <c r="F22" s="2"/>
      <c r="H22">
        <f>SUM(H21:H21)</f>
        <v>12800</v>
      </c>
    </row>
    <row r="23" spans="1:9" x14ac:dyDescent="0.35">
      <c r="A23" s="8" t="s">
        <v>15</v>
      </c>
      <c r="B23" s="8"/>
      <c r="C23" s="8"/>
      <c r="D23" s="8"/>
      <c r="E23" s="8"/>
      <c r="F23" s="9"/>
      <c r="H23" t="s">
        <v>33</v>
      </c>
      <c r="I23">
        <f>SUM(H11,H19,H22)</f>
        <v>22993</v>
      </c>
    </row>
    <row r="24" spans="1:9" x14ac:dyDescent="0.35">
      <c r="A24" s="10" t="s">
        <v>16</v>
      </c>
      <c r="B24" s="11"/>
      <c r="C24" s="11"/>
      <c r="D24" s="11"/>
      <c r="E24" s="11"/>
      <c r="F24" s="12"/>
      <c r="H24" t="s">
        <v>30</v>
      </c>
      <c r="I24">
        <v>3500</v>
      </c>
    </row>
    <row r="25" spans="1:9" ht="15.75" customHeight="1" x14ac:dyDescent="0.35">
      <c r="A25" s="10" t="s">
        <v>17</v>
      </c>
      <c r="B25" s="11"/>
      <c r="C25" s="11"/>
      <c r="D25" s="11"/>
      <c r="E25" s="11"/>
      <c r="F25" s="12"/>
      <c r="H25" t="s">
        <v>31</v>
      </c>
      <c r="I25">
        <v>5680</v>
      </c>
    </row>
    <row r="26" spans="1:9" x14ac:dyDescent="0.35">
      <c r="A26" s="10" t="s">
        <v>18</v>
      </c>
      <c r="B26" s="11"/>
      <c r="C26" s="11"/>
      <c r="D26" s="11"/>
      <c r="E26" s="11"/>
      <c r="F26" s="12"/>
      <c r="H26" t="s">
        <v>32</v>
      </c>
      <c r="I26">
        <v>1000</v>
      </c>
    </row>
    <row r="27" spans="1:9" x14ac:dyDescent="0.35">
      <c r="A27" s="10" t="s">
        <v>19</v>
      </c>
      <c r="B27" s="11"/>
      <c r="C27" s="11"/>
      <c r="D27" s="11"/>
      <c r="E27" s="11"/>
      <c r="F27" s="12"/>
      <c r="H27" t="s">
        <v>33</v>
      </c>
      <c r="I27">
        <f>SUM(I23:I26)</f>
        <v>33173</v>
      </c>
    </row>
    <row r="28" spans="1:9" x14ac:dyDescent="0.35">
      <c r="A28" s="10" t="s">
        <v>20</v>
      </c>
      <c r="B28" s="11"/>
      <c r="C28" s="11"/>
      <c r="D28" s="11"/>
      <c r="E28" s="11"/>
      <c r="F28" s="12"/>
      <c r="I28">
        <f>SUM(I27)*1.25</f>
        <v>41466.25</v>
      </c>
    </row>
    <row r="29" spans="1:9" x14ac:dyDescent="0.35">
      <c r="A29" s="10" t="s">
        <v>21</v>
      </c>
      <c r="B29" s="11"/>
      <c r="C29" s="11"/>
      <c r="D29" s="11"/>
      <c r="E29" s="11"/>
      <c r="F29" s="12"/>
    </row>
    <row r="30" spans="1:9" x14ac:dyDescent="0.35">
      <c r="A30" s="10" t="s">
        <v>22</v>
      </c>
      <c r="B30" s="11"/>
      <c r="C30" s="11"/>
      <c r="D30" s="11"/>
      <c r="E30" s="11"/>
      <c r="F30" s="12"/>
    </row>
    <row r="31" spans="1:9" ht="15" thickBot="1" x14ac:dyDescent="0.4">
      <c r="A31" s="1"/>
      <c r="B31" s="1"/>
      <c r="C31" s="1"/>
      <c r="D31" s="1"/>
      <c r="E31" s="1"/>
      <c r="F31" s="1"/>
    </row>
    <row r="32" spans="1:9" x14ac:dyDescent="0.35">
      <c r="A32" s="13" t="s">
        <v>12</v>
      </c>
      <c r="B32" s="14"/>
      <c r="C32" s="14"/>
      <c r="D32" s="15"/>
      <c r="E32" s="13">
        <v>41470</v>
      </c>
      <c r="F32" s="15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20" t="s">
        <v>13</v>
      </c>
      <c r="B34" s="20"/>
      <c r="C34" s="20"/>
      <c r="D34" s="20"/>
      <c r="E34" s="20"/>
      <c r="F34" s="20"/>
    </row>
    <row r="35" spans="1:6" x14ac:dyDescent="0.35">
      <c r="A35" s="10" t="s">
        <v>23</v>
      </c>
      <c r="B35" s="11"/>
      <c r="C35" s="11"/>
      <c r="D35" s="11"/>
      <c r="E35" s="11"/>
      <c r="F35" s="12"/>
    </row>
    <row r="36" spans="1:6" x14ac:dyDescent="0.35">
      <c r="A36" s="10" t="s">
        <v>24</v>
      </c>
      <c r="B36" s="11"/>
      <c r="C36" s="11"/>
      <c r="D36" s="11"/>
      <c r="E36" s="11"/>
      <c r="F36" s="12"/>
    </row>
    <row r="37" spans="1:6" x14ac:dyDescent="0.35">
      <c r="A37" s="10" t="s">
        <v>25</v>
      </c>
      <c r="B37" s="11"/>
      <c r="C37" s="11"/>
      <c r="D37" s="11"/>
      <c r="E37" s="11"/>
      <c r="F37" s="12"/>
    </row>
    <row r="38" spans="1:6" x14ac:dyDescent="0.35">
      <c r="A38" s="10" t="s">
        <v>26</v>
      </c>
      <c r="B38" s="11"/>
      <c r="C38" s="11"/>
      <c r="D38" s="11"/>
      <c r="E38" s="11"/>
      <c r="F38" s="12"/>
    </row>
    <row r="39" spans="1:6" x14ac:dyDescent="0.35">
      <c r="A39" s="10" t="s">
        <v>27</v>
      </c>
      <c r="B39" s="11"/>
      <c r="C39" s="11"/>
      <c r="D39" s="11"/>
      <c r="E39" s="11"/>
      <c r="F39" s="12"/>
    </row>
    <row r="40" spans="1:6" x14ac:dyDescent="0.35">
      <c r="A40" s="10" t="s">
        <v>28</v>
      </c>
      <c r="B40" s="11"/>
      <c r="C40" s="11"/>
      <c r="D40" s="11"/>
      <c r="E40" s="11"/>
      <c r="F40" s="12"/>
    </row>
    <row r="41" spans="1:6" x14ac:dyDescent="0.35">
      <c r="A41" s="10" t="s">
        <v>29</v>
      </c>
      <c r="B41" s="11"/>
      <c r="C41" s="11"/>
      <c r="D41" s="11"/>
      <c r="E41" s="11"/>
      <c r="F41" s="12"/>
    </row>
  </sheetData>
  <mergeCells count="48">
    <mergeCell ref="E16:F16"/>
    <mergeCell ref="A17:D17"/>
    <mergeCell ref="A28:F28"/>
    <mergeCell ref="A29:F29"/>
    <mergeCell ref="E17:F17"/>
    <mergeCell ref="A23:F23"/>
    <mergeCell ref="A24:F24"/>
    <mergeCell ref="A18:D18"/>
    <mergeCell ref="E18:F18"/>
    <mergeCell ref="E32:F32"/>
    <mergeCell ref="A30:F30"/>
    <mergeCell ref="A40:F40"/>
    <mergeCell ref="A41:F41"/>
    <mergeCell ref="A34:F34"/>
    <mergeCell ref="A35:F35"/>
    <mergeCell ref="A36:F36"/>
    <mergeCell ref="A38:F38"/>
    <mergeCell ref="A37:F37"/>
    <mergeCell ref="A39:F39"/>
    <mergeCell ref="A12:D12"/>
    <mergeCell ref="E12:F12"/>
    <mergeCell ref="B6:F6"/>
    <mergeCell ref="A8:D8"/>
    <mergeCell ref="E8:F8"/>
    <mergeCell ref="A9:D9"/>
    <mergeCell ref="E9:F9"/>
    <mergeCell ref="A10:D10"/>
    <mergeCell ref="E10:F10"/>
    <mergeCell ref="A1:F1"/>
    <mergeCell ref="C2:F2"/>
    <mergeCell ref="C3:F3"/>
    <mergeCell ref="C4:F4"/>
    <mergeCell ref="C5:F5"/>
    <mergeCell ref="A13:D13"/>
    <mergeCell ref="A14:D14"/>
    <mergeCell ref="E14:F14"/>
    <mergeCell ref="E13:F13"/>
    <mergeCell ref="A15:D15"/>
    <mergeCell ref="E15:F15"/>
    <mergeCell ref="A16:D16"/>
    <mergeCell ref="A25:F25"/>
    <mergeCell ref="A26:F26"/>
    <mergeCell ref="A27:F27"/>
    <mergeCell ref="A20:D20"/>
    <mergeCell ref="E20:F20"/>
    <mergeCell ref="A21:D21"/>
    <mergeCell ref="E21:F21"/>
    <mergeCell ref="A32:D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2020-12-01T01:03:48Z</dcterms:modified>
</cp:coreProperties>
</file>