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9140BE58-736D-4B71-BE42-41B0697F7C2F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5" i="1"/>
  <c r="H21" i="1"/>
  <c r="H18" i="1"/>
  <c r="H15" i="1"/>
  <c r="H12" i="1"/>
  <c r="H9" i="1"/>
</calcChain>
</file>

<file path=xl/sharedStrings.xml><?xml version="1.0" encoding="utf-8"?>
<sst xmlns="http://schemas.openxmlformats.org/spreadsheetml/2006/main" count="52" uniqueCount="46">
  <si>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</si>
  <si>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</si>
  <si>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</si>
  <si>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</si>
  <si>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</si>
  <si>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</si>
  <si>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</si>
  <si>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</si>
  <si>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</si>
  <si>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</si>
  <si>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</si>
  <si>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</si>
  <si>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Trees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</si>
  <si>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</si>
  <si>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</si>
  <si>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</si>
  <si>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</si>
  <si>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</si>
  <si>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</si>
  <si>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</si>
  <si>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</si>
  <si>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</si>
  <si>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</si>
  <si>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</si>
  <si>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</si>
  <si>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Notes</t>
  </si>
  <si>
    <t>Booster Pumps Excluded</t>
  </si>
  <si>
    <t>DG</t>
  </si>
  <si>
    <t>Chasse Building Team</t>
  </si>
  <si>
    <t>Budget Set</t>
  </si>
  <si>
    <t>Grouted/Hand Placed Rip Rap Excluded</t>
  </si>
  <si>
    <t>Sawcuts, Patchbacks and Boring Excluded</t>
  </si>
  <si>
    <t>New Valves</t>
  </si>
  <si>
    <t>24" Box Red Push Pistache</t>
  </si>
  <si>
    <t>Shrubs</t>
  </si>
  <si>
    <t>5 Gal New Gold Lantana</t>
  </si>
  <si>
    <t>Sod</t>
  </si>
  <si>
    <t>Curb</t>
  </si>
  <si>
    <t>6" x 6" Extruded Landscape Curb (No Reiforcement)</t>
  </si>
  <si>
    <t>IRR</t>
  </si>
  <si>
    <t xml:space="preserve">Labor </t>
  </si>
  <si>
    <t>Profit</t>
  </si>
  <si>
    <t>Midiron Bermua</t>
  </si>
  <si>
    <t>3/4" Screened Madison Gold</t>
  </si>
  <si>
    <t>Equip</t>
  </si>
  <si>
    <t>GHA Building A West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</si>
</sst>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6" xfId="0" applyFill="1" applyBorder="1"/>
    <xf numFmtId="0" fontId="2" fillId="0" borderId="2" xfId="0" applyFont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51434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51434</xdr:colOff>
      <xdr:row>0</xdr:row>
      <xdr:rowOff>742950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FA9BEE-6081-46CA-A45F-7F8F298C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78E6D7-EE55-4633-9A53-3228E8404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2F5C11F-DF51-44F0-9B60-7E6B418D2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7DC5ECE-10F1-40B2-AA9D-0AD2BFD08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719F06-3EA6-4B25-9576-2A20289D2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4BC659-EB06-4A93-BDF9-95A653AC1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13D2EE3-21DD-41B4-9F7F-E07A5B48F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22E2DB-F4D1-421B-BE76-EDBC99837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1822450</xdr:colOff>
      <xdr:row>0</xdr:row>
      <xdr:rowOff>762000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2633443-B565-4CAE-A5FA-C8C63C960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06939D-CCFA-4F95-BAB8-CB5ECBA8D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596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2B3A0F8-6C2D-4677-B1DE-3DA3EE788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049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7EFC845-CB3C-4586-9920-24E46ADA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049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1409B3D-ADB5-47A7-8612-2447D915C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049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63E0EF-21C1-44D4-812C-21858B253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049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6554931-3A8A-4C4F-B89E-ECBCC9208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049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447E6F7-7633-488C-A519-B21E5EC3C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049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0696A25-B2DF-4B5E-A0F7-1E0702630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049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FA76229-D66E-4AC5-833B-33284E189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85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1D9CCD3-1605-49F2-B943-6047E6DC4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DB0E8F5-0F34-4E50-9F7F-A8E7D681C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80C67C4-1846-49B0-8897-6885E5269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E766DA0-2513-44FE-9ACA-A3D8322F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7AE15EA-22E1-402C-BD40-ECEF73116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79066F5-27CF-4A57-A60C-97CB3CB50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07BA821-47BE-4A5C-B902-8CCC3CF9D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727E926-1CBA-4E47-9795-FF2636EAE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85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D3B2BEE-02BF-43D5-B6DB-E94C55603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5F8C514-3927-463B-AA57-79260A40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B8299AF-0AEA-429E-AE23-40CF47C3D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B90BD6C-F098-4E99-92BC-B7AC44E03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95301AA-D2F5-4DF4-9E12-91744D5E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E1FCBE6-FE98-4B86-AD63-890882720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CAFBE1B-61A6-4547-8E16-C0182A9F8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2044700" cy="825500"/>
    <xdr:pic>
      <xdr:nvPicPr>
        <xdr:cNvPr id="44" name="Picture 43">
          <a:extLst>
            <a:ext uri="{FF2B5EF4-FFF2-40B4-BE49-F238E27FC236}">
              <a16:creationId xmlns:a16="http://schemas.microsoft.com/office/drawing/2014/main" id="{0AF22FC1-29A0-420A-A50F-AA9A31688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53456C-6AB9-4E93-929E-CCBF6AC42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50EE898-D6B2-4D16-BE48-EEE1DC8B1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7A56191-1CC3-479C-98EF-EC6980E7A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04EF4E7-5C03-41BF-A7F2-9C9EF2FFA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2F320EF-B2A7-48A4-B7CE-05CF3D269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58DA6AC-B497-462A-B115-C3B6684BF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9D86A67-9836-4F8E-B4B7-B0CB1550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51C9842-A7A3-4A38-8420-602901296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D882D99-FB94-4EF9-90E1-62D0B0283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C37FF83C-7A74-4B3E-BC01-56DA377D3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DA02C7-4A45-415B-AC82-D64B3BA23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EE715AA-5355-4623-A4F2-9BCB8147C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7D101E3-412B-403E-B79B-47A7BB65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B6ADBBF-187D-443C-B334-B8F415669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EE47F8C-D06B-4A49-894A-2090EF48D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1AE58F3-3146-4840-A113-31764DAFF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A00DF23-4367-4CFF-B868-2A09D6C49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F5CA949-4D7B-4B7A-A0A1-4083A5973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D0FD8C5-671D-40BA-85E3-B3BBDC8C8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D87CF15-B52A-4923-A6F8-CA70CAB91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E7728A3-915C-4EDC-8144-39F516297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78A76C4-D201-481D-AB45-E3126B32E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CA1F6F0-5F37-490B-A6F6-5F09B2424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B76041E-ACEC-4343-9C2E-5792F54A0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89986D0-B9EF-405B-862E-15F7E53A8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E37CF02-7513-43F4-8AF7-612B2971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3C3AB267-D7EE-4B58-9858-28CC8BCE6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F518B0C-55C4-4FF5-8128-9670B8410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F504135-1BA9-4212-8E70-50289B45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A3DF674B-6810-4537-A048-870786D9A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6E334C4-2658-446B-BFD5-261058BA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F6F29C9-E49B-4A48-B3AA-65450EE3E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6CF32254-EC70-4072-B356-B85D4D3C2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FDB57CB-9ECF-4D12-9AC5-8E77F4B1D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06D8628-49E0-42BB-8904-41D8291E9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6989FEE-FA36-4C33-B3AF-0CFFA9CD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DA9CEF47-06EF-4B00-B82C-05BA15BDE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DE96855-39C7-4221-99F8-F39B0B534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C9AF7832-279B-484B-9B64-3F8E491B1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EAEFF89-3BB7-4620-A6E8-1504B0D9D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8"/>
  <sheetViews>
    <sheetView tabSelected="1" topLeftCell="A3" workbookViewId="0">
      <selection activeCell="I26" sqref="I2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1796875" customWidth="1"/>
    <col min="9" max="9" width="18" customWidth="1"/>
  </cols>
  <sheetData>
    <row r="1" spans="1:8" ht="70.5" customHeight="1" x14ac:dyDescent="0.35">
      <c r="A1" s="18"/>
      <c r="B1" s="18"/>
      <c r="C1" s="18"/>
      <c r="D1" s="18"/>
      <c r="E1" s="18"/>
      <c r="F1" s="18"/>
    </row>
    <row r="2" spans="1:8" x14ac:dyDescent="0.35">
      <c r="A2" s="5" t="s">
        <v>0</v>
      </c>
      <c r="B2" s="5" t="s">
        <v>1</v>
      </c>
      <c r="C2" s="14" t="s">
        <v>28</v>
      </c>
      <c r="D2" s="14"/>
      <c r="E2" s="14"/>
      <c r="F2" s="14"/>
    </row>
    <row r="3" spans="1:8" x14ac:dyDescent="0.35">
      <c r="A3" s="3" t="s">
        <v>2</v>
      </c>
      <c r="B3" s="5" t="s">
        <v>3</v>
      </c>
      <c r="C3" s="19">
        <v>44488</v>
      </c>
      <c r="D3" s="20"/>
      <c r="E3" s="20"/>
      <c r="F3" s="20"/>
    </row>
    <row r="4" spans="1:8" x14ac:dyDescent="0.35">
      <c r="A4" s="5" t="s">
        <v>4</v>
      </c>
      <c r="B4" s="5" t="s">
        <v>5</v>
      </c>
      <c r="C4" s="14" t="s">
        <v>45</v>
      </c>
      <c r="D4" s="14"/>
      <c r="E4" s="14"/>
      <c r="F4" s="14"/>
    </row>
    <row r="5" spans="1:8" x14ac:dyDescent="0.35">
      <c r="A5" s="5" t="s">
        <v>6</v>
      </c>
      <c r="B5" s="5" t="s">
        <v>7</v>
      </c>
      <c r="C5" s="19" t="s">
        <v>29</v>
      </c>
      <c r="D5" s="20"/>
      <c r="E5" s="20"/>
      <c r="F5" s="20"/>
    </row>
    <row r="6" spans="1:8" ht="29.25" customHeight="1" x14ac:dyDescent="0.35">
      <c r="A6" s="5" t="s">
        <v>8</v>
      </c>
      <c r="B6" s="21" t="s">
        <v>9</v>
      </c>
      <c r="C6" s="21"/>
      <c r="D6" s="21"/>
      <c r="E6" s="21"/>
      <c r="F6" s="21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6" t="s">
        <v>12</v>
      </c>
      <c r="B8" s="16"/>
      <c r="C8" s="16"/>
      <c r="D8" s="16"/>
      <c r="E8" s="16" t="s">
        <v>10</v>
      </c>
      <c r="F8" s="16"/>
    </row>
    <row r="9" spans="1:8" x14ac:dyDescent="0.35">
      <c r="A9" s="14" t="s">
        <v>33</v>
      </c>
      <c r="B9" s="14"/>
      <c r="C9" s="14"/>
      <c r="D9" s="14"/>
      <c r="E9" s="15">
        <v>5</v>
      </c>
      <c r="F9" s="15"/>
      <c r="G9">
        <v>110</v>
      </c>
      <c r="H9">
        <f>SUM(E9*G9)</f>
        <v>550</v>
      </c>
    </row>
    <row r="10" spans="1:8" x14ac:dyDescent="0.35">
      <c r="E10" s="4"/>
      <c r="F10" s="4"/>
    </row>
    <row r="11" spans="1:8" x14ac:dyDescent="0.35">
      <c r="A11" s="16" t="s">
        <v>34</v>
      </c>
      <c r="B11" s="16"/>
      <c r="C11" s="16"/>
      <c r="D11" s="16"/>
      <c r="E11" s="16" t="s">
        <v>10</v>
      </c>
      <c r="F11" s="16"/>
    </row>
    <row r="12" spans="1:8" x14ac:dyDescent="0.35">
      <c r="A12" s="14" t="s">
        <v>35</v>
      </c>
      <c r="B12" s="14"/>
      <c r="C12" s="14"/>
      <c r="D12" s="14"/>
      <c r="E12" s="15">
        <v>20</v>
      </c>
      <c r="F12" s="15"/>
      <c r="G12">
        <v>10</v>
      </c>
      <c r="H12">
        <f>SUM(E12*G12)</f>
        <v>200</v>
      </c>
    </row>
    <row r="13" spans="1:8" x14ac:dyDescent="0.35">
      <c r="A13" s="6"/>
      <c r="B13" s="6"/>
      <c r="C13" s="6"/>
      <c r="D13" s="6"/>
      <c r="E13" s="23"/>
      <c r="F13" s="7"/>
    </row>
    <row r="14" spans="1:8" x14ac:dyDescent="0.35">
      <c r="A14" s="16" t="s">
        <v>27</v>
      </c>
      <c r="B14" s="16"/>
      <c r="C14" s="16"/>
      <c r="D14" s="16"/>
      <c r="E14" s="16" t="s">
        <v>10</v>
      </c>
      <c r="F14" s="17"/>
    </row>
    <row r="15" spans="1:8" x14ac:dyDescent="0.35">
      <c r="A15" s="14" t="s">
        <v>43</v>
      </c>
      <c r="B15" s="14"/>
      <c r="C15" s="14"/>
      <c r="D15" s="14"/>
      <c r="E15" s="15">
        <v>25</v>
      </c>
      <c r="F15" s="15"/>
      <c r="G15">
        <v>40</v>
      </c>
      <c r="H15">
        <f>SUM(E15*G15)</f>
        <v>1000</v>
      </c>
    </row>
    <row r="16" spans="1:8" x14ac:dyDescent="0.35">
      <c r="A16" s="6"/>
      <c r="B16" s="6"/>
      <c r="C16" s="6"/>
      <c r="D16" s="6"/>
      <c r="E16" s="23"/>
      <c r="F16" s="7"/>
    </row>
    <row r="17" spans="1:9" x14ac:dyDescent="0.35">
      <c r="A17" s="16" t="s">
        <v>36</v>
      </c>
      <c r="B17" s="16"/>
      <c r="C17" s="16"/>
      <c r="D17" s="16"/>
      <c r="E17" s="16" t="s">
        <v>10</v>
      </c>
      <c r="F17" s="17"/>
    </row>
    <row r="18" spans="1:9" x14ac:dyDescent="0.35">
      <c r="A18" s="14" t="s">
        <v>42</v>
      </c>
      <c r="B18" s="14"/>
      <c r="C18" s="14"/>
      <c r="D18" s="14"/>
      <c r="E18" s="15">
        <v>15550</v>
      </c>
      <c r="F18" s="15"/>
      <c r="G18">
        <v>0.55000000000000004</v>
      </c>
      <c r="H18">
        <f>SUM(E18*G18)</f>
        <v>8552.5</v>
      </c>
    </row>
    <row r="19" spans="1:9" x14ac:dyDescent="0.35">
      <c r="A19" s="6"/>
      <c r="B19" s="6"/>
      <c r="C19" s="6"/>
      <c r="D19" s="6"/>
      <c r="E19" s="23"/>
      <c r="F19" s="7"/>
    </row>
    <row r="20" spans="1:9" x14ac:dyDescent="0.35">
      <c r="A20" s="16" t="s">
        <v>37</v>
      </c>
      <c r="B20" s="16"/>
      <c r="C20" s="16"/>
      <c r="D20" s="16"/>
      <c r="E20" s="16" t="s">
        <v>10</v>
      </c>
      <c r="F20" s="17"/>
    </row>
    <row r="21" spans="1:9" x14ac:dyDescent="0.35">
      <c r="A21" s="14" t="s">
        <v>38</v>
      </c>
      <c r="B21" s="14"/>
      <c r="C21" s="14"/>
      <c r="D21" s="14"/>
      <c r="E21" s="15">
        <v>365</v>
      </c>
      <c r="F21" s="15"/>
      <c r="G21">
        <v>8</v>
      </c>
      <c r="H21">
        <f>SUM(E21*G21)</f>
        <v>2920</v>
      </c>
    </row>
    <row r="22" spans="1:9" x14ac:dyDescent="0.35">
      <c r="E22" s="4"/>
      <c r="F22" s="4"/>
    </row>
    <row r="23" spans="1:9" x14ac:dyDescent="0.35">
      <c r="A23" s="16" t="s">
        <v>13</v>
      </c>
      <c r="B23" s="16"/>
      <c r="C23" s="16"/>
      <c r="D23" s="16"/>
      <c r="E23" s="16"/>
      <c r="F23" s="17"/>
    </row>
    <row r="24" spans="1:9" x14ac:dyDescent="0.35">
      <c r="A24" s="8" t="s">
        <v>14</v>
      </c>
      <c r="B24" s="9"/>
      <c r="C24" s="9"/>
      <c r="D24" s="9"/>
      <c r="E24" s="9"/>
      <c r="F24" s="10"/>
    </row>
    <row r="25" spans="1:9" x14ac:dyDescent="0.35">
      <c r="A25" s="8" t="s">
        <v>32</v>
      </c>
      <c r="B25" s="9"/>
      <c r="C25" s="9"/>
      <c r="D25" s="9"/>
      <c r="E25" s="9"/>
      <c r="F25" s="10"/>
      <c r="H25" t="s">
        <v>11</v>
      </c>
      <c r="I25">
        <f>SUM(H9,H12,H15,H18,H21)</f>
        <v>13222.5</v>
      </c>
    </row>
    <row r="26" spans="1:9" x14ac:dyDescent="0.35">
      <c r="A26" s="8" t="s">
        <v>15</v>
      </c>
      <c r="B26" s="9"/>
      <c r="C26" s="9"/>
      <c r="D26" s="9"/>
      <c r="E26" s="9"/>
      <c r="F26" s="10"/>
      <c r="H26" t="s">
        <v>39</v>
      </c>
      <c r="I26">
        <v>5000</v>
      </c>
    </row>
    <row r="27" spans="1:9" x14ac:dyDescent="0.35">
      <c r="A27" s="8" t="s">
        <v>16</v>
      </c>
      <c r="B27" s="9"/>
      <c r="C27" s="9"/>
      <c r="D27" s="9"/>
      <c r="E27" s="9"/>
      <c r="F27" s="10"/>
      <c r="H27" t="s">
        <v>40</v>
      </c>
      <c r="I27">
        <v>8000</v>
      </c>
    </row>
    <row r="28" spans="1:9" x14ac:dyDescent="0.35">
      <c r="A28" s="8" t="s">
        <v>17</v>
      </c>
      <c r="B28" s="9"/>
      <c r="C28" s="9"/>
      <c r="D28" s="9"/>
      <c r="E28" s="9"/>
      <c r="F28" s="10"/>
      <c r="H28" t="s">
        <v>44</v>
      </c>
      <c r="I28">
        <v>1500</v>
      </c>
    </row>
    <row r="29" spans="1:9" x14ac:dyDescent="0.35">
      <c r="A29" s="8" t="s">
        <v>18</v>
      </c>
      <c r="B29" s="9"/>
      <c r="C29" s="9"/>
      <c r="D29" s="9"/>
      <c r="E29" s="9"/>
      <c r="F29" s="10"/>
    </row>
    <row r="30" spans="1:9" ht="15" thickBot="1" x14ac:dyDescent="0.4">
      <c r="A30" s="1"/>
      <c r="B30" s="1"/>
      <c r="C30" s="1"/>
      <c r="D30" s="1"/>
      <c r="E30" s="1"/>
      <c r="F30" s="1"/>
      <c r="H30" t="s">
        <v>11</v>
      </c>
      <c r="I30">
        <f>SUM(I25:I28)</f>
        <v>27722.5</v>
      </c>
    </row>
    <row r="31" spans="1:9" x14ac:dyDescent="0.35">
      <c r="A31" s="11" t="s">
        <v>11</v>
      </c>
      <c r="B31" s="12"/>
      <c r="C31" s="12"/>
      <c r="D31" s="13"/>
      <c r="E31" s="11">
        <v>34655</v>
      </c>
      <c r="F31" s="13"/>
      <c r="H31" t="s">
        <v>41</v>
      </c>
      <c r="I31">
        <f>SUM(I30)*1.25</f>
        <v>34653.125</v>
      </c>
    </row>
    <row r="32" spans="1:9" x14ac:dyDescent="0.35">
      <c r="A32" s="2"/>
      <c r="B32" s="2"/>
      <c r="C32" s="2"/>
      <c r="D32" s="2"/>
      <c r="E32" s="2"/>
      <c r="F32" s="2"/>
    </row>
    <row r="33" spans="1:6" x14ac:dyDescent="0.35">
      <c r="A33" s="22" t="s">
        <v>25</v>
      </c>
      <c r="B33" s="22"/>
      <c r="C33" s="22"/>
      <c r="D33" s="22"/>
      <c r="E33" s="22"/>
      <c r="F33" s="22"/>
    </row>
    <row r="34" spans="1:6" x14ac:dyDescent="0.35">
      <c r="A34" s="8" t="s">
        <v>19</v>
      </c>
      <c r="B34" s="9"/>
      <c r="C34" s="9"/>
      <c r="D34" s="9"/>
      <c r="E34" s="9"/>
      <c r="F34" s="10"/>
    </row>
    <row r="35" spans="1:6" x14ac:dyDescent="0.35">
      <c r="A35" s="8" t="s">
        <v>20</v>
      </c>
      <c r="B35" s="9"/>
      <c r="C35" s="9"/>
      <c r="D35" s="9"/>
      <c r="E35" s="9"/>
      <c r="F35" s="10"/>
    </row>
    <row r="36" spans="1:6" x14ac:dyDescent="0.35">
      <c r="A36" s="8" t="s">
        <v>21</v>
      </c>
      <c r="B36" s="9"/>
      <c r="C36" s="9"/>
      <c r="D36" s="9"/>
      <c r="E36" s="9"/>
      <c r="F36" s="10"/>
    </row>
    <row r="37" spans="1:6" x14ac:dyDescent="0.35">
      <c r="A37" s="8" t="s">
        <v>22</v>
      </c>
      <c r="B37" s="9"/>
      <c r="C37" s="9"/>
      <c r="D37" s="9"/>
      <c r="E37" s="9"/>
      <c r="F37" s="10"/>
    </row>
    <row r="38" spans="1:6" x14ac:dyDescent="0.35">
      <c r="A38" s="8" t="s">
        <v>23</v>
      </c>
      <c r="B38" s="9"/>
      <c r="C38" s="9"/>
      <c r="D38" s="9"/>
      <c r="E38" s="9"/>
      <c r="F38" s="10"/>
    </row>
    <row r="39" spans="1:6" x14ac:dyDescent="0.35">
      <c r="A39" s="8" t="s">
        <v>30</v>
      </c>
      <c r="B39" s="9"/>
      <c r="C39" s="9"/>
      <c r="D39" s="9"/>
      <c r="E39" s="9"/>
      <c r="F39" s="10"/>
    </row>
    <row r="40" spans="1:6" x14ac:dyDescent="0.35">
      <c r="A40" s="8" t="s">
        <v>24</v>
      </c>
      <c r="B40" s="9"/>
      <c r="C40" s="9"/>
      <c r="D40" s="9"/>
      <c r="E40" s="9"/>
      <c r="F40" s="10"/>
    </row>
    <row r="41" spans="1:6" x14ac:dyDescent="0.35">
      <c r="A41" s="8" t="s">
        <v>26</v>
      </c>
      <c r="B41" s="9"/>
      <c r="C41" s="9"/>
      <c r="D41" s="9"/>
      <c r="E41" s="9"/>
      <c r="F41" s="10"/>
    </row>
    <row r="42" spans="1:6" x14ac:dyDescent="0.35">
      <c r="A42" s="8" t="s">
        <v>31</v>
      </c>
      <c r="B42" s="9"/>
      <c r="C42" s="9"/>
      <c r="D42" s="9"/>
      <c r="E42" s="9"/>
      <c r="F42" s="10"/>
    </row>
    <row r="55" ht="14.5" customHeight="1" x14ac:dyDescent="0.35"/>
    <row r="58" ht="15.75" customHeight="1" x14ac:dyDescent="0.35"/>
  </sheetData>
  <mergeCells count="45">
    <mergeCell ref="A20:D20"/>
    <mergeCell ref="E20:F20"/>
    <mergeCell ref="A21:D21"/>
    <mergeCell ref="E21:F21"/>
    <mergeCell ref="A39:F39"/>
    <mergeCell ref="A33:F33"/>
    <mergeCell ref="A34:F34"/>
    <mergeCell ref="A38:F38"/>
    <mergeCell ref="A40:F40"/>
    <mergeCell ref="A41:F41"/>
    <mergeCell ref="A42:F42"/>
    <mergeCell ref="B6:F6"/>
    <mergeCell ref="A8:D8"/>
    <mergeCell ref="E8:F8"/>
    <mergeCell ref="A1:F1"/>
    <mergeCell ref="C2:F2"/>
    <mergeCell ref="C3:F3"/>
    <mergeCell ref="C4:F4"/>
    <mergeCell ref="C5:F5"/>
    <mergeCell ref="A17:D17"/>
    <mergeCell ref="E17:F17"/>
    <mergeCell ref="A23:F23"/>
    <mergeCell ref="A9:D9"/>
    <mergeCell ref="E9:F9"/>
    <mergeCell ref="A11:D11"/>
    <mergeCell ref="E11:F11"/>
    <mergeCell ref="A12:D12"/>
    <mergeCell ref="E12:F12"/>
    <mergeCell ref="A18:D18"/>
    <mergeCell ref="E18:F18"/>
    <mergeCell ref="A15:D15"/>
    <mergeCell ref="E15:F15"/>
    <mergeCell ref="A14:D14"/>
    <mergeCell ref="E14:F14"/>
    <mergeCell ref="A35:F35"/>
    <mergeCell ref="A36:F36"/>
    <mergeCell ref="A37:F37"/>
    <mergeCell ref="A24:F24"/>
    <mergeCell ref="A25:F25"/>
    <mergeCell ref="A26:F26"/>
    <mergeCell ref="A27:F27"/>
    <mergeCell ref="A28:F28"/>
    <mergeCell ref="A29:F29"/>
    <mergeCell ref="A31:D31"/>
    <mergeCell ref="E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2021-10-20T04:07:33Z</cp:lastPrinted>
  <dcterms:created xsi:type="dcterms:W3CDTF">2020-09-04T00:19:17Z</dcterms:created>
  <dcterms:modified xsi:type="dcterms:W3CDTF">2021-10-20T04:09:28Z</dcterms:modified>
</cp:coreProperties>
</file>