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53" documentId="8_{C5785261-A043-4C6B-AF3F-072322DF3FF0}" xr6:coauthVersionLast="47" xr6:coauthVersionMax="47" xr10:uidLastSave="{E01E3A28-F51B-48B6-A56A-6D90955D4C3C}"/>
  <bookViews>
    <workbookView xWindow="-110" yWindow="-110" windowWidth="22780" windowHeight="1466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1" i="1" l="1"/>
  <c r="I74" i="1"/>
  <c r="I48" i="1"/>
  <c r="I69" i="1" l="1"/>
  <c r="I96" i="1"/>
  <c r="H94" i="1"/>
  <c r="H91" i="1"/>
  <c r="H88" i="1"/>
  <c r="H85" i="1"/>
  <c r="H82" i="1"/>
  <c r="H67" i="1"/>
  <c r="H64" i="1"/>
  <c r="H61" i="1"/>
  <c r="H58" i="1"/>
  <c r="H55" i="1"/>
  <c r="H41" i="1"/>
  <c r="H38" i="1"/>
  <c r="I43" i="1" s="1"/>
  <c r="H35" i="1"/>
  <c r="H32" i="1"/>
  <c r="H29" i="1"/>
  <c r="H15" i="1"/>
  <c r="H12" i="1"/>
  <c r="H9" i="1"/>
  <c r="I17" i="1" s="1"/>
  <c r="I22" i="1" s="1"/>
</calcChain>
</file>

<file path=xl/sharedStrings.xml><?xml version="1.0" encoding="utf-8"?>
<sst xmlns="http://schemas.openxmlformats.org/spreadsheetml/2006/main" count="123" uniqueCount="45">
  <si>
    <t>To:</t>
  </si>
  <si>
    <t>Date:</t>
  </si>
  <si>
    <t>Job Name:</t>
  </si>
  <si>
    <t>Caliente Landscape &amp; Irrigation</t>
  </si>
  <si>
    <t>Contact</t>
  </si>
  <si>
    <t>(623) 221-5370</t>
  </si>
  <si>
    <t>Nelson Martinez Jr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</si>
  <si>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</si>
  <si>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</si>
  <si>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</si>
  <si>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</si>
  <si>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</si>
  <si>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</si>
  <si>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Wire for Controller and Valves</t>
  </si>
  <si>
    <t>Drip Irrigation for Plants and Shrubs</t>
  </si>
  <si>
    <t>Total</t>
  </si>
  <si>
    <t>New Irrigation Controller</t>
  </si>
  <si>
    <t>Shrubs</t>
  </si>
  <si>
    <t>Accents</t>
  </si>
  <si>
    <t>Sod</t>
  </si>
  <si>
    <t>Costa Verde Homes</t>
  </si>
  <si>
    <t>Lateral Line Poly Tube Piping and Fittings</t>
  </si>
  <si>
    <t>Backflow Preventer</t>
  </si>
  <si>
    <t>5 Gal Shrubs</t>
  </si>
  <si>
    <t>24" Box Tree</t>
  </si>
  <si>
    <t>PLAN 1, 2 and 3 DESERT PACKAGE</t>
  </si>
  <si>
    <t>PLAN 1, 2 and 3 DESERT PACKAGE UPGRADE</t>
  </si>
  <si>
    <t>Boulders</t>
  </si>
  <si>
    <t>1/2" Screened Express Gold</t>
  </si>
  <si>
    <t>Surface Select Boulders</t>
  </si>
  <si>
    <t>1/2" Screened Express Gold w/ Mounding</t>
  </si>
  <si>
    <t>5 Gal Accents</t>
  </si>
  <si>
    <t>PLAN 1, 2 and 3 UPGRADE TURF PACKAGE</t>
  </si>
  <si>
    <t>Midiron Bermuda Sod</t>
  </si>
  <si>
    <t>Pavers</t>
  </si>
  <si>
    <t>Catalina Rio Blend Pavers</t>
  </si>
  <si>
    <t>Spray Irrigation</t>
  </si>
  <si>
    <t>PLAN 1, 2 and 3 UPGRADE ARTIFICIAL TURF PACKAGE</t>
  </si>
  <si>
    <t>Artificial Turf</t>
  </si>
  <si>
    <t>Standard Type Artificial Turf</t>
  </si>
  <si>
    <t>IRR</t>
  </si>
  <si>
    <t xml:space="preserve">Labor </t>
  </si>
  <si>
    <t>Equip</t>
  </si>
  <si>
    <t>Profit</t>
  </si>
  <si>
    <t>Willis Commons REV1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</si>
</sst>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/>
    <xf numFmtId="0" fontId="0" fillId="2" borderId="0" xfId="0" applyFill="1"/>
    <xf numFmtId="0" fontId="0" fillId="2" borderId="3" xfId="0" applyFill="1" applyBorder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1" xfId="0" applyBorder="1" applyAlignment="1">
      <alignment wrapText="1"/>
    </xf>
    <xf numFmtId="0" fontId="2" fillId="2" borderId="5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51434</xdr:colOff>
      <xdr:row>0</xdr:row>
      <xdr:rowOff>742950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DDE175-AA41-44BC-8441-04DBE4315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533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FFC1B4-6B22-4B71-B43D-8C8978B6D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23B634F-F8D1-4470-A4E0-0C71F1DCB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08010C-EBC6-4E83-8766-3DF10BE37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D3AD8B-B1BE-4FD1-8DAF-07494F84B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356E8E8-F8D0-4BC8-9D34-0AA04F59C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290545F-04E3-42A3-900F-1CC96F5C0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B37C307-FA13-4728-99E4-611A8E63D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D59BB1-FD22-4E2E-AD6D-750F55151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51434</xdr:colOff>
      <xdr:row>0</xdr:row>
      <xdr:rowOff>742950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7A05EF1-44C1-4426-86C7-590E8C79F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533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2BE3856-E405-4271-8516-72F361FBB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ED53379-7006-4503-AA3F-A51E5D8D6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EA294D3-F21F-4228-984E-3C066286B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4FF359E-3BE0-4824-B65D-7CFEF4F16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59333C4-5464-476A-9A1E-C1BDDDAF4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4AE6C2-BCE4-4178-AF9B-3554B6DB2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5ADD5D0-C429-4711-A4A0-334E8CD6D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1822450</xdr:colOff>
      <xdr:row>0</xdr:row>
      <xdr:rowOff>762000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AE2D702-B507-4141-BB11-9AB602013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22450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54609</xdr:colOff>
      <xdr:row>0</xdr:row>
      <xdr:rowOff>742950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066789-DF05-480D-B3D0-105A8FAB7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850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E832ED1-633F-4990-A682-8E621A477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9618584-0B80-4779-A5E4-E279FA9A2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2128F90-1330-40D6-896F-FF925D427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90793E5-032B-497D-AF31-D101AE608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91FCCB0-DDF1-4F55-99DE-C91FB76EE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BA73DD7-ED07-43D7-8C88-A4779803E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B2DF59C-97B6-41D9-9805-2C7C96D01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54609</xdr:colOff>
      <xdr:row>0</xdr:row>
      <xdr:rowOff>742950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85F6BBF-91FC-4C60-82E3-0628C2728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850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F528E6C-9E9E-4143-8229-AA76C3239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2CA04FF-AF7C-49AC-8B5F-BE2B06E3E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7242EBD-A1C5-454D-A484-A69659E51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0B85431-BB3F-4714-B5E0-EA9A608F8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695EFF1-DA71-40A1-B471-9295D561B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D2B7D08-8C54-4CE4-AACF-65CA56681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159EBFC-8715-4C80-B002-97721B1E0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54609</xdr:colOff>
      <xdr:row>0</xdr:row>
      <xdr:rowOff>742950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A144545-B8E7-4981-BBC5-156025D14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850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87EBC5CC-BDC5-4839-98DF-9494F2E72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6C35D20-49A8-44C0-AAC6-E86E2C007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00978C5-7C95-4086-AC8E-7DE40D5B7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C3BFD073-AE45-49B7-94A8-A993AAE4D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C649973-FC97-4891-B12F-960FC2197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C5810B3-E9AA-4959-B220-785017180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5DF4465-4B4F-4DDB-8BD5-20DED90B6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2044700" cy="825500"/>
    <xdr:pic>
      <xdr:nvPicPr>
        <xdr:cNvPr id="46" name="Picture 45">
          <a:extLst>
            <a:ext uri="{FF2B5EF4-FFF2-40B4-BE49-F238E27FC236}">
              <a16:creationId xmlns:a16="http://schemas.microsoft.com/office/drawing/2014/main" id="{4C21F441-EE49-4E87-82E3-65B6225F9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D13E4305-664C-43BB-85B1-487A27AB0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BCE1870C-523B-4748-BA07-8DD76EEAD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E93DBE3F-4D1F-4BC7-8174-28E299FBE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9F0CC187-2539-426C-879F-CF37522F6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408A9624-AF1C-4AA5-8C52-302A15476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D8897E3-F047-49C5-A54C-D2C71CC27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781756CD-DE39-468A-9B22-F59AF83C7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ED02E722-A28B-4298-AA89-DF633867A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DB338240-3A57-41BE-A25C-457D7DF80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6A9205D-3114-4EEB-AE83-6FB45323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C307E43-1BFB-4F97-BE98-F860BC616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55B4D36D-BFC9-4B54-B9F2-E6A25C819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F41898A-E07D-489A-AB1B-7E4910BEF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C1B118D-2905-494F-B91C-57D9809E8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DC76E86E-85DE-4570-9D76-D3DB2015F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B6C5FF5F-9DE6-4E4A-83F6-9A734CFCF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EDF778D1-E3A2-455D-9EAB-BF2AEDD2C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3662CBE7-523C-4798-BCE0-E12CB3481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844A41D-4326-406E-B0F3-9611F0230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2884921A-6DD9-43E2-910E-8694FF930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A50CD8E-4895-41D4-9095-6F4217E16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10D8DC87-7428-4FEC-80C1-C92823C53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AFBF6D3C-A24C-4257-9CEB-6F29ECDDE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FE5DDF3-9927-498F-B06C-ACD1A2F97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21BA124-B968-45D6-8057-F7FB635BE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1FEF4426-FB5E-4CEA-B4CD-8B095BC41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48A408C-45C5-49E7-973C-F29E46E7F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8368A122-A9A9-42AB-A43E-5F12985FB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2B4EB31-962B-4530-87B8-D3A7FCA88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D53BCD9D-C19F-4309-8290-80B16725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1D1A43A-AEC3-464F-B3C8-4F6E6504A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478A3589-C43A-40D9-94FD-57557A8AF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9EC9C573-63F6-48F0-B944-6B6EB5A6C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D648BC0D-4F35-43AD-AF91-411C93952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355AD2A4-1D3D-4500-91D7-7061D98F3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77743F53-045A-49E8-A8E6-0617261F3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CFAC1CA-FCE7-4430-940C-6DB341ABF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EBD4BDA8-8E0F-49FE-AE42-451508FE2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18936601-2ACF-483A-9625-368E9BDC8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C21E2585-956F-4FBB-8C4C-6ACFDE481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91E51127-8987-4F88-BA13-AAFC4A9B0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22029B00-60E6-4F2F-B885-70746B7BA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8D48AAF-CDDD-4231-A4D2-666F59D04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44A4944E-1C65-4ABB-B787-6F2613415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BA3F958D-1FE5-45CD-8E48-162A70C98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8A63F272-007A-4537-B085-90523443F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061311F-87EA-49AD-A0A3-765B985AD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3011C30D-DD20-4858-A0FC-615EA5C62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5E87D09B-3FEA-4202-AEEE-FD7A9C2E6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A42C0556-AD7A-4690-B690-5F8AF5C2D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A3BFE3EB-F034-4ADB-BF9F-5BFAEC53E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C36C3A7E-1312-471F-B52C-EAF3153C7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4D5DD717-9656-4ABA-85B0-C55845E1A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5B0E123B-DD3A-4D93-BFF9-A5D706516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CD8050E0-1DCA-4220-9E35-4BDC36745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E43DC9EC-218A-4C9E-96CC-E6D30DC02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FAA34511-0D49-49FF-870C-F78972311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5D926F49-7240-4F7E-8B5F-F815C8F6C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C13F6652-5BF9-48C0-A88F-F071E293E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15C198E0-084F-4E0C-B195-AFFA79A62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8A900C68-F1C5-4FB7-8B68-2743ACDCE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AEF7979A-B8C1-4441-937E-5C8DB26B6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E411AA31-6CED-4277-B513-1CEE7BBBD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32C4161-2E9E-4F38-AD97-270E304DF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I105"/>
  <sheetViews>
    <sheetView tabSelected="1" topLeftCell="A4" workbookViewId="0">
      <selection activeCell="E24" sqref="E24:F2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9" customHeight="1" x14ac:dyDescent="0.35">
      <c r="A1" s="12"/>
      <c r="B1" s="12"/>
      <c r="C1" s="12"/>
      <c r="D1" s="12"/>
      <c r="E1" s="12"/>
      <c r="F1" s="12"/>
    </row>
    <row r="2" spans="1:8" x14ac:dyDescent="0.35">
      <c r="A2" s="5" t="s">
        <v>3</v>
      </c>
      <c r="B2" s="5" t="s">
        <v>0</v>
      </c>
      <c r="C2" s="6" t="s">
        <v>20</v>
      </c>
      <c r="D2" s="6"/>
      <c r="E2" s="6"/>
      <c r="F2" s="6"/>
    </row>
    <row r="3" spans="1:8" x14ac:dyDescent="0.35">
      <c r="A3" s="1" t="s">
        <v>4</v>
      </c>
      <c r="B3" s="5" t="s">
        <v>1</v>
      </c>
      <c r="C3" s="10">
        <v>44509</v>
      </c>
      <c r="D3" s="11"/>
      <c r="E3" s="11"/>
      <c r="F3" s="11"/>
    </row>
    <row r="4" spans="1:8" x14ac:dyDescent="0.35">
      <c r="A4" s="5" t="s">
        <v>6</v>
      </c>
      <c r="B4" s="5" t="s">
        <v>2</v>
      </c>
      <c r="C4" s="6" t="s">
        <v>44</v>
      </c>
      <c r="D4" s="6"/>
      <c r="E4" s="6"/>
      <c r="F4" s="6"/>
    </row>
    <row r="5" spans="1:8" x14ac:dyDescent="0.35">
      <c r="A5" s="5" t="s">
        <v>5</v>
      </c>
      <c r="B5" s="5"/>
      <c r="C5" s="10"/>
      <c r="D5" s="11"/>
      <c r="E5" s="11"/>
      <c r="F5" s="11"/>
    </row>
    <row r="6" spans="1:8" ht="14.5" customHeight="1" x14ac:dyDescent="0.35">
      <c r="A6" s="5" t="s">
        <v>7</v>
      </c>
      <c r="B6" s="13" t="s">
        <v>8</v>
      </c>
      <c r="C6" s="13"/>
      <c r="D6" s="13"/>
      <c r="E6" s="13"/>
      <c r="F6" s="13"/>
    </row>
    <row r="7" spans="1:8" ht="14.5" customHeight="1" x14ac:dyDescent="0.35">
      <c r="A7" s="14" t="s">
        <v>25</v>
      </c>
      <c r="B7" s="14"/>
      <c r="C7" s="14"/>
      <c r="D7" s="14"/>
      <c r="E7" s="14"/>
      <c r="F7" s="14"/>
    </row>
    <row r="8" spans="1:8" ht="14.5" customHeight="1" x14ac:dyDescent="0.35">
      <c r="A8" s="8" t="s">
        <v>9</v>
      </c>
      <c r="B8" s="8"/>
      <c r="C8" s="8"/>
      <c r="D8" s="8"/>
      <c r="E8" s="8" t="s">
        <v>10</v>
      </c>
      <c r="F8" s="8"/>
    </row>
    <row r="9" spans="1:8" ht="14.5" customHeight="1" x14ac:dyDescent="0.35">
      <c r="A9" s="6" t="s">
        <v>24</v>
      </c>
      <c r="B9" s="6"/>
      <c r="C9" s="6"/>
      <c r="D9" s="6"/>
      <c r="E9" s="7">
        <v>1</v>
      </c>
      <c r="F9" s="7"/>
      <c r="G9">
        <v>110</v>
      </c>
      <c r="H9">
        <f>SUM(E9*G9)</f>
        <v>110</v>
      </c>
    </row>
    <row r="10" spans="1:8" x14ac:dyDescent="0.35">
      <c r="E10" s="4"/>
      <c r="F10" s="4"/>
    </row>
    <row r="11" spans="1:8" x14ac:dyDescent="0.35">
      <c r="A11" s="8" t="s">
        <v>17</v>
      </c>
      <c r="B11" s="8"/>
      <c r="C11" s="8"/>
      <c r="D11" s="8"/>
      <c r="E11" s="8" t="s">
        <v>10</v>
      </c>
      <c r="F11" s="9"/>
    </row>
    <row r="12" spans="1:8" x14ac:dyDescent="0.35">
      <c r="A12" s="6" t="s">
        <v>23</v>
      </c>
      <c r="B12" s="6"/>
      <c r="C12" s="6"/>
      <c r="D12" s="6"/>
      <c r="E12" s="7">
        <v>10</v>
      </c>
      <c r="F12" s="7"/>
      <c r="G12">
        <v>12</v>
      </c>
      <c r="H12">
        <f>SUM(E12*G12)</f>
        <v>120</v>
      </c>
    </row>
    <row r="13" spans="1:8" x14ac:dyDescent="0.35">
      <c r="E13" s="4"/>
      <c r="F13" s="4"/>
    </row>
    <row r="14" spans="1:8" x14ac:dyDescent="0.35">
      <c r="A14" s="8" t="s">
        <v>11</v>
      </c>
      <c r="B14" s="8"/>
      <c r="C14" s="8"/>
      <c r="D14" s="8"/>
      <c r="E14" s="8" t="s">
        <v>10</v>
      </c>
      <c r="F14" s="9"/>
    </row>
    <row r="15" spans="1:8" x14ac:dyDescent="0.35">
      <c r="A15" s="6" t="s">
        <v>28</v>
      </c>
      <c r="B15" s="6"/>
      <c r="C15" s="6"/>
      <c r="D15" s="6"/>
      <c r="E15" s="7">
        <v>10</v>
      </c>
      <c r="F15" s="7"/>
      <c r="G15">
        <v>40</v>
      </c>
      <c r="H15">
        <f>SUM(E15*G15)</f>
        <v>400</v>
      </c>
    </row>
    <row r="16" spans="1:8" x14ac:dyDescent="0.35">
      <c r="E16" s="4"/>
      <c r="F16" s="4"/>
    </row>
    <row r="17" spans="1:9" x14ac:dyDescent="0.35">
      <c r="A17" s="8" t="s">
        <v>12</v>
      </c>
      <c r="B17" s="8"/>
      <c r="C17" s="8"/>
      <c r="D17" s="8"/>
      <c r="E17" s="8"/>
      <c r="F17" s="9"/>
      <c r="H17" t="s">
        <v>15</v>
      </c>
      <c r="I17">
        <f>SUM(H9,H12,H15)</f>
        <v>630</v>
      </c>
    </row>
    <row r="18" spans="1:9" x14ac:dyDescent="0.35">
      <c r="A18" s="15" t="s">
        <v>16</v>
      </c>
      <c r="B18" s="16"/>
      <c r="C18" s="16"/>
      <c r="D18" s="16"/>
      <c r="E18" s="16"/>
      <c r="F18" s="17"/>
      <c r="H18" t="s">
        <v>40</v>
      </c>
      <c r="I18">
        <v>500</v>
      </c>
    </row>
    <row r="19" spans="1:9" x14ac:dyDescent="0.35">
      <c r="A19" s="15" t="s">
        <v>13</v>
      </c>
      <c r="B19" s="16"/>
      <c r="C19" s="16"/>
      <c r="D19" s="16"/>
      <c r="E19" s="16"/>
      <c r="F19" s="17"/>
      <c r="H19" t="s">
        <v>41</v>
      </c>
      <c r="I19">
        <v>480</v>
      </c>
    </row>
    <row r="20" spans="1:9" x14ac:dyDescent="0.35">
      <c r="A20" s="15" t="s">
        <v>21</v>
      </c>
      <c r="B20" s="16"/>
      <c r="C20" s="16"/>
      <c r="D20" s="16"/>
      <c r="E20" s="16"/>
      <c r="F20" s="17"/>
      <c r="H20" t="s">
        <v>42</v>
      </c>
      <c r="I20">
        <v>250</v>
      </c>
    </row>
    <row r="21" spans="1:9" x14ac:dyDescent="0.35">
      <c r="A21" s="15" t="s">
        <v>14</v>
      </c>
      <c r="B21" s="16"/>
      <c r="C21" s="16"/>
      <c r="D21" s="16"/>
      <c r="E21" s="16"/>
      <c r="F21" s="17"/>
    </row>
    <row r="22" spans="1:9" x14ac:dyDescent="0.35">
      <c r="A22" s="15" t="s">
        <v>22</v>
      </c>
      <c r="B22" s="16"/>
      <c r="C22" s="16"/>
      <c r="D22" s="16"/>
      <c r="E22" s="16"/>
      <c r="F22" s="17"/>
      <c r="H22" t="s">
        <v>15</v>
      </c>
      <c r="I22">
        <f>SUM(I17:I20)</f>
        <v>1860</v>
      </c>
    </row>
    <row r="23" spans="1:9" ht="15" thickBot="1" x14ac:dyDescent="0.4">
      <c r="A23" s="2"/>
      <c r="B23" s="2"/>
      <c r="C23" s="2"/>
      <c r="D23" s="2"/>
      <c r="E23" s="2"/>
      <c r="F23" s="2"/>
      <c r="H23" t="s">
        <v>43</v>
      </c>
      <c r="I23">
        <v>2700</v>
      </c>
    </row>
    <row r="24" spans="1:9" x14ac:dyDescent="0.35">
      <c r="A24" s="18" t="s">
        <v>15</v>
      </c>
      <c r="B24" s="19"/>
      <c r="C24" s="19"/>
      <c r="D24" s="20"/>
      <c r="E24" s="18">
        <v>1950</v>
      </c>
      <c r="F24" s="20"/>
    </row>
    <row r="25" spans="1:9" x14ac:dyDescent="0.35">
      <c r="A25" s="3"/>
      <c r="B25" s="3"/>
      <c r="C25" s="3"/>
      <c r="D25" s="3"/>
      <c r="E25" s="3"/>
      <c r="F25" s="3"/>
    </row>
    <row r="27" spans="1:9" x14ac:dyDescent="0.35">
      <c r="A27" s="14" t="s">
        <v>26</v>
      </c>
      <c r="B27" s="14"/>
      <c r="C27" s="14"/>
      <c r="D27" s="14"/>
      <c r="E27" s="14"/>
      <c r="F27" s="14"/>
    </row>
    <row r="28" spans="1:9" x14ac:dyDescent="0.35">
      <c r="A28" s="8" t="s">
        <v>9</v>
      </c>
      <c r="B28" s="8"/>
      <c r="C28" s="8"/>
      <c r="D28" s="8"/>
      <c r="E28" s="8" t="s">
        <v>10</v>
      </c>
      <c r="F28" s="8"/>
    </row>
    <row r="29" spans="1:9" x14ac:dyDescent="0.35">
      <c r="A29" s="6" t="s">
        <v>24</v>
      </c>
      <c r="B29" s="6"/>
      <c r="C29" s="6"/>
      <c r="D29" s="6"/>
      <c r="E29" s="7">
        <v>1</v>
      </c>
      <c r="F29" s="7"/>
      <c r="G29">
        <v>110</v>
      </c>
      <c r="H29">
        <f>SUM(E29*G29)</f>
        <v>110</v>
      </c>
    </row>
    <row r="30" spans="1:9" x14ac:dyDescent="0.35">
      <c r="E30" s="4"/>
      <c r="F30" s="4"/>
    </row>
    <row r="31" spans="1:9" x14ac:dyDescent="0.35">
      <c r="A31" s="8" t="s">
        <v>17</v>
      </c>
      <c r="B31" s="8"/>
      <c r="C31" s="8"/>
      <c r="D31" s="8"/>
      <c r="E31" s="8" t="s">
        <v>10</v>
      </c>
      <c r="F31" s="9"/>
    </row>
    <row r="32" spans="1:9" x14ac:dyDescent="0.35">
      <c r="A32" s="6" t="s">
        <v>23</v>
      </c>
      <c r="B32" s="6"/>
      <c r="C32" s="6"/>
      <c r="D32" s="6"/>
      <c r="E32" s="7">
        <v>10</v>
      </c>
      <c r="F32" s="7"/>
      <c r="G32">
        <v>12</v>
      </c>
      <c r="H32">
        <f>SUM(E32*G32)</f>
        <v>120</v>
      </c>
    </row>
    <row r="33" spans="1:9" x14ac:dyDescent="0.35">
      <c r="E33" s="4"/>
      <c r="F33" s="4"/>
    </row>
    <row r="34" spans="1:9" x14ac:dyDescent="0.35">
      <c r="A34" s="8" t="s">
        <v>18</v>
      </c>
      <c r="B34" s="8"/>
      <c r="C34" s="8"/>
      <c r="D34" s="8"/>
      <c r="E34" s="8" t="s">
        <v>10</v>
      </c>
      <c r="F34" s="9"/>
    </row>
    <row r="35" spans="1:9" x14ac:dyDescent="0.35">
      <c r="A35" s="6" t="s">
        <v>31</v>
      </c>
      <c r="B35" s="6"/>
      <c r="C35" s="6"/>
      <c r="D35" s="6"/>
      <c r="E35" s="7">
        <v>5</v>
      </c>
      <c r="F35" s="7"/>
      <c r="G35">
        <v>15</v>
      </c>
      <c r="H35">
        <f>SUM(E35*G35)</f>
        <v>75</v>
      </c>
    </row>
    <row r="36" spans="1:9" x14ac:dyDescent="0.35">
      <c r="E36" s="4"/>
      <c r="F36" s="4"/>
    </row>
    <row r="37" spans="1:9" x14ac:dyDescent="0.35">
      <c r="A37" s="8" t="s">
        <v>11</v>
      </c>
      <c r="B37" s="8"/>
      <c r="C37" s="8"/>
      <c r="D37" s="8"/>
      <c r="E37" s="8" t="s">
        <v>10</v>
      </c>
      <c r="F37" s="9"/>
    </row>
    <row r="38" spans="1:9" x14ac:dyDescent="0.35">
      <c r="A38" s="6" t="s">
        <v>30</v>
      </c>
      <c r="B38" s="6"/>
      <c r="C38" s="6"/>
      <c r="D38" s="6"/>
      <c r="E38" s="7">
        <v>10</v>
      </c>
      <c r="F38" s="7"/>
      <c r="G38">
        <v>40</v>
      </c>
      <c r="H38">
        <f>SUM(E38*G38)</f>
        <v>400</v>
      </c>
    </row>
    <row r="39" spans="1:9" x14ac:dyDescent="0.35">
      <c r="E39" s="4"/>
      <c r="F39" s="4"/>
    </row>
    <row r="40" spans="1:9" x14ac:dyDescent="0.35">
      <c r="A40" s="8" t="s">
        <v>27</v>
      </c>
      <c r="B40" s="8"/>
      <c r="C40" s="8"/>
      <c r="D40" s="8"/>
      <c r="E40" s="8" t="s">
        <v>10</v>
      </c>
      <c r="F40" s="9"/>
    </row>
    <row r="41" spans="1:9" x14ac:dyDescent="0.35">
      <c r="A41" s="6" t="s">
        <v>29</v>
      </c>
      <c r="B41" s="6"/>
      <c r="C41" s="6"/>
      <c r="D41" s="6"/>
      <c r="E41" s="7">
        <v>3</v>
      </c>
      <c r="F41" s="7"/>
      <c r="G41">
        <v>100</v>
      </c>
      <c r="H41">
        <f>SUM(E41*G41)</f>
        <v>300</v>
      </c>
    </row>
    <row r="42" spans="1:9" x14ac:dyDescent="0.35">
      <c r="E42" s="4"/>
      <c r="F42" s="4"/>
    </row>
    <row r="43" spans="1:9" x14ac:dyDescent="0.35">
      <c r="A43" s="8" t="s">
        <v>12</v>
      </c>
      <c r="B43" s="8"/>
      <c r="C43" s="8"/>
      <c r="D43" s="8"/>
      <c r="E43" s="8"/>
      <c r="F43" s="9"/>
      <c r="H43" t="s">
        <v>15</v>
      </c>
      <c r="I43">
        <f>SUM(H29,H32,H35,H38,H41)</f>
        <v>1005</v>
      </c>
    </row>
    <row r="44" spans="1:9" x14ac:dyDescent="0.35">
      <c r="A44" s="15" t="s">
        <v>16</v>
      </c>
      <c r="B44" s="16"/>
      <c r="C44" s="16"/>
      <c r="D44" s="16"/>
      <c r="E44" s="16"/>
      <c r="F44" s="17"/>
      <c r="H44" t="s">
        <v>40</v>
      </c>
      <c r="I44">
        <v>500</v>
      </c>
    </row>
    <row r="45" spans="1:9" x14ac:dyDescent="0.35">
      <c r="A45" s="15" t="s">
        <v>13</v>
      </c>
      <c r="B45" s="16"/>
      <c r="C45" s="16"/>
      <c r="D45" s="16"/>
      <c r="E45" s="16"/>
      <c r="F45" s="17"/>
      <c r="H45" t="s">
        <v>41</v>
      </c>
      <c r="I45">
        <v>960</v>
      </c>
    </row>
    <row r="46" spans="1:9" x14ac:dyDescent="0.35">
      <c r="A46" s="15" t="s">
        <v>21</v>
      </c>
      <c r="B46" s="16"/>
      <c r="C46" s="16"/>
      <c r="D46" s="16"/>
      <c r="E46" s="16"/>
      <c r="F46" s="17"/>
      <c r="H46" t="s">
        <v>42</v>
      </c>
      <c r="I46">
        <v>250</v>
      </c>
    </row>
    <row r="47" spans="1:9" x14ac:dyDescent="0.35">
      <c r="A47" s="15" t="s">
        <v>14</v>
      </c>
      <c r="B47" s="16"/>
      <c r="C47" s="16"/>
      <c r="D47" s="16"/>
      <c r="E47" s="16"/>
      <c r="F47" s="17"/>
    </row>
    <row r="48" spans="1:9" x14ac:dyDescent="0.35">
      <c r="A48" s="15" t="s">
        <v>22</v>
      </c>
      <c r="B48" s="16"/>
      <c r="C48" s="16"/>
      <c r="D48" s="16"/>
      <c r="E48" s="16"/>
      <c r="F48" s="17"/>
      <c r="H48" t="s">
        <v>15</v>
      </c>
      <c r="I48">
        <f>SUM(I43:I46)</f>
        <v>2715</v>
      </c>
    </row>
    <row r="49" spans="1:9" ht="15" thickBot="1" x14ac:dyDescent="0.4">
      <c r="A49" s="2"/>
      <c r="B49" s="2"/>
      <c r="C49" s="2"/>
      <c r="D49" s="2"/>
      <c r="E49" s="2"/>
      <c r="F49" s="2"/>
      <c r="H49" t="s">
        <v>43</v>
      </c>
      <c r="I49">
        <v>3950</v>
      </c>
    </row>
    <row r="50" spans="1:9" x14ac:dyDescent="0.35">
      <c r="A50" s="18" t="s">
        <v>15</v>
      </c>
      <c r="B50" s="19"/>
      <c r="C50" s="19"/>
      <c r="D50" s="20"/>
      <c r="E50" s="18">
        <v>3400</v>
      </c>
      <c r="F50" s="20"/>
    </row>
    <row r="51" spans="1:9" x14ac:dyDescent="0.35">
      <c r="A51" s="3"/>
      <c r="B51" s="3"/>
      <c r="C51" s="3"/>
      <c r="D51" s="3"/>
      <c r="E51" s="3"/>
      <c r="F51" s="3"/>
    </row>
    <row r="53" spans="1:9" x14ac:dyDescent="0.35">
      <c r="A53" s="14" t="s">
        <v>32</v>
      </c>
      <c r="B53" s="14"/>
      <c r="C53" s="14"/>
      <c r="D53" s="14"/>
      <c r="E53" s="14"/>
      <c r="F53" s="14"/>
    </row>
    <row r="54" spans="1:9" x14ac:dyDescent="0.35">
      <c r="A54" s="8" t="s">
        <v>9</v>
      </c>
      <c r="B54" s="8"/>
      <c r="C54" s="8"/>
      <c r="D54" s="8"/>
      <c r="E54" s="8" t="s">
        <v>10</v>
      </c>
      <c r="F54" s="8"/>
    </row>
    <row r="55" spans="1:9" x14ac:dyDescent="0.35">
      <c r="A55" s="6" t="s">
        <v>24</v>
      </c>
      <c r="B55" s="6"/>
      <c r="C55" s="6"/>
      <c r="D55" s="6"/>
      <c r="E55" s="7">
        <v>1</v>
      </c>
      <c r="F55" s="7"/>
      <c r="G55">
        <v>110</v>
      </c>
      <c r="H55">
        <f>SUM(E55*G55)</f>
        <v>110</v>
      </c>
    </row>
    <row r="56" spans="1:9" x14ac:dyDescent="0.35">
      <c r="E56" s="4"/>
      <c r="F56" s="4"/>
    </row>
    <row r="57" spans="1:9" x14ac:dyDescent="0.35">
      <c r="A57" s="8" t="s">
        <v>17</v>
      </c>
      <c r="B57" s="8"/>
      <c r="C57" s="8"/>
      <c r="D57" s="8"/>
      <c r="E57" s="8" t="s">
        <v>10</v>
      </c>
      <c r="F57" s="9"/>
    </row>
    <row r="58" spans="1:9" x14ac:dyDescent="0.35">
      <c r="A58" s="6" t="s">
        <v>23</v>
      </c>
      <c r="B58" s="6"/>
      <c r="C58" s="6"/>
      <c r="D58" s="6"/>
      <c r="E58" s="7">
        <v>10</v>
      </c>
      <c r="F58" s="7"/>
      <c r="G58">
        <v>12</v>
      </c>
      <c r="H58">
        <f>SUM(E58*G58)</f>
        <v>120</v>
      </c>
    </row>
    <row r="59" spans="1:9" x14ac:dyDescent="0.35">
      <c r="E59" s="4"/>
      <c r="F59" s="4"/>
    </row>
    <row r="60" spans="1:9" x14ac:dyDescent="0.35">
      <c r="A60" s="8" t="s">
        <v>11</v>
      </c>
      <c r="B60" s="8"/>
      <c r="C60" s="8"/>
      <c r="D60" s="8"/>
      <c r="E60" s="8" t="s">
        <v>10</v>
      </c>
      <c r="F60" s="9"/>
    </row>
    <row r="61" spans="1:9" x14ac:dyDescent="0.35">
      <c r="A61" s="6" t="s">
        <v>30</v>
      </c>
      <c r="B61" s="6"/>
      <c r="C61" s="6"/>
      <c r="D61" s="6"/>
      <c r="E61" s="7">
        <v>8</v>
      </c>
      <c r="F61" s="7"/>
      <c r="G61">
        <v>40</v>
      </c>
      <c r="H61">
        <f>SUM(E61*G61)</f>
        <v>320</v>
      </c>
    </row>
    <row r="62" spans="1:9" x14ac:dyDescent="0.35">
      <c r="E62" s="4"/>
      <c r="F62" s="4"/>
    </row>
    <row r="63" spans="1:9" x14ac:dyDescent="0.35">
      <c r="A63" s="8" t="s">
        <v>19</v>
      </c>
      <c r="B63" s="8"/>
      <c r="C63" s="8"/>
      <c r="D63" s="8"/>
      <c r="E63" s="8" t="s">
        <v>10</v>
      </c>
      <c r="F63" s="9"/>
    </row>
    <row r="64" spans="1:9" x14ac:dyDescent="0.35">
      <c r="A64" s="6" t="s">
        <v>33</v>
      </c>
      <c r="B64" s="6"/>
      <c r="C64" s="6"/>
      <c r="D64" s="6"/>
      <c r="E64" s="7">
        <v>150</v>
      </c>
      <c r="F64" s="7"/>
      <c r="G64">
        <v>0.55000000000000004</v>
      </c>
      <c r="H64">
        <f>SUM(E64*G64)</f>
        <v>82.5</v>
      </c>
    </row>
    <row r="65" spans="1:9" x14ac:dyDescent="0.35">
      <c r="E65" s="4"/>
      <c r="F65" s="4"/>
    </row>
    <row r="66" spans="1:9" x14ac:dyDescent="0.35">
      <c r="A66" s="8" t="s">
        <v>34</v>
      </c>
      <c r="B66" s="8"/>
      <c r="C66" s="8"/>
      <c r="D66" s="8"/>
      <c r="E66" s="8" t="s">
        <v>10</v>
      </c>
      <c r="F66" s="9"/>
    </row>
    <row r="67" spans="1:9" x14ac:dyDescent="0.35">
      <c r="A67" s="6" t="s">
        <v>35</v>
      </c>
      <c r="B67" s="6"/>
      <c r="C67" s="6"/>
      <c r="D67" s="6"/>
      <c r="E67" s="7">
        <v>30</v>
      </c>
      <c r="F67" s="7"/>
      <c r="G67">
        <v>10</v>
      </c>
      <c r="H67">
        <f>SUM(E67*G67)</f>
        <v>300</v>
      </c>
    </row>
    <row r="68" spans="1:9" x14ac:dyDescent="0.35">
      <c r="E68" s="4"/>
      <c r="F68" s="4"/>
    </row>
    <row r="69" spans="1:9" x14ac:dyDescent="0.35">
      <c r="A69" s="8" t="s">
        <v>12</v>
      </c>
      <c r="B69" s="8"/>
      <c r="C69" s="8"/>
      <c r="D69" s="8"/>
      <c r="E69" s="8"/>
      <c r="F69" s="9"/>
      <c r="H69" t="s">
        <v>15</v>
      </c>
      <c r="I69">
        <f>SUM(H55,H58,H61,H64,H67)</f>
        <v>932.5</v>
      </c>
    </row>
    <row r="70" spans="1:9" x14ac:dyDescent="0.35">
      <c r="A70" s="15" t="s">
        <v>16</v>
      </c>
      <c r="B70" s="16"/>
      <c r="C70" s="16"/>
      <c r="D70" s="16"/>
      <c r="E70" s="16"/>
      <c r="F70" s="17"/>
      <c r="H70" t="s">
        <v>40</v>
      </c>
      <c r="I70">
        <v>1000</v>
      </c>
    </row>
    <row r="71" spans="1:9" x14ac:dyDescent="0.35">
      <c r="A71" s="15" t="s">
        <v>13</v>
      </c>
      <c r="B71" s="16"/>
      <c r="C71" s="16"/>
      <c r="D71" s="16"/>
      <c r="E71" s="16"/>
      <c r="F71" s="17"/>
      <c r="H71" t="s">
        <v>41</v>
      </c>
      <c r="I71">
        <v>480</v>
      </c>
    </row>
    <row r="72" spans="1:9" x14ac:dyDescent="0.35">
      <c r="A72" s="15" t="s">
        <v>21</v>
      </c>
      <c r="B72" s="16"/>
      <c r="C72" s="16"/>
      <c r="D72" s="16"/>
      <c r="E72" s="16"/>
      <c r="F72" s="17"/>
      <c r="H72" t="s">
        <v>42</v>
      </c>
      <c r="I72">
        <v>250</v>
      </c>
    </row>
    <row r="73" spans="1:9" x14ac:dyDescent="0.35">
      <c r="A73" s="15" t="s">
        <v>14</v>
      </c>
      <c r="B73" s="16"/>
      <c r="C73" s="16"/>
      <c r="D73" s="16"/>
      <c r="E73" s="16"/>
      <c r="F73" s="17"/>
    </row>
    <row r="74" spans="1:9" x14ac:dyDescent="0.35">
      <c r="A74" s="15" t="s">
        <v>36</v>
      </c>
      <c r="B74" s="16"/>
      <c r="C74" s="16"/>
      <c r="D74" s="16"/>
      <c r="E74" s="16"/>
      <c r="F74" s="17"/>
      <c r="H74" t="s">
        <v>15</v>
      </c>
      <c r="I74">
        <f>SUM(I69:I72)</f>
        <v>2662.5</v>
      </c>
    </row>
    <row r="75" spans="1:9" x14ac:dyDescent="0.35">
      <c r="A75" s="15" t="s">
        <v>22</v>
      </c>
      <c r="B75" s="16"/>
      <c r="C75" s="16"/>
      <c r="D75" s="16"/>
      <c r="E75" s="16"/>
      <c r="F75" s="17"/>
      <c r="H75" t="s">
        <v>43</v>
      </c>
      <c r="I75">
        <v>3800</v>
      </c>
    </row>
    <row r="76" spans="1:9" ht="15" thickBot="1" x14ac:dyDescent="0.4">
      <c r="A76" s="2"/>
      <c r="B76" s="2"/>
      <c r="C76" s="2"/>
      <c r="D76" s="2"/>
      <c r="E76" s="2"/>
      <c r="F76" s="2"/>
    </row>
    <row r="77" spans="1:9" x14ac:dyDescent="0.35">
      <c r="A77" s="18" t="s">
        <v>15</v>
      </c>
      <c r="B77" s="19"/>
      <c r="C77" s="19"/>
      <c r="D77" s="20"/>
      <c r="E77" s="18">
        <v>3200</v>
      </c>
      <c r="F77" s="20"/>
    </row>
    <row r="78" spans="1:9" x14ac:dyDescent="0.35">
      <c r="A78" s="3"/>
      <c r="B78" s="3"/>
      <c r="C78" s="3"/>
      <c r="D78" s="3"/>
      <c r="E78" s="3"/>
      <c r="F78" s="3"/>
    </row>
    <row r="80" spans="1:9" x14ac:dyDescent="0.35">
      <c r="A80" s="14" t="s">
        <v>37</v>
      </c>
      <c r="B80" s="14"/>
      <c r="C80" s="14"/>
      <c r="D80" s="14"/>
      <c r="E80" s="14"/>
      <c r="F80" s="14"/>
    </row>
    <row r="81" spans="1:9" x14ac:dyDescent="0.35">
      <c r="A81" s="8" t="s">
        <v>9</v>
      </c>
      <c r="B81" s="8"/>
      <c r="C81" s="8"/>
      <c r="D81" s="8"/>
      <c r="E81" s="8" t="s">
        <v>10</v>
      </c>
      <c r="F81" s="8"/>
    </row>
    <row r="82" spans="1:9" x14ac:dyDescent="0.35">
      <c r="A82" s="6" t="s">
        <v>24</v>
      </c>
      <c r="B82" s="6"/>
      <c r="C82" s="6"/>
      <c r="D82" s="6"/>
      <c r="E82" s="7">
        <v>1</v>
      </c>
      <c r="F82" s="7"/>
      <c r="G82">
        <v>110</v>
      </c>
      <c r="H82">
        <f>SUM(E82*G82)</f>
        <v>110</v>
      </c>
    </row>
    <row r="83" spans="1:9" x14ac:dyDescent="0.35">
      <c r="E83" s="4"/>
      <c r="F83" s="4"/>
    </row>
    <row r="84" spans="1:9" x14ac:dyDescent="0.35">
      <c r="A84" s="8" t="s">
        <v>17</v>
      </c>
      <c r="B84" s="8"/>
      <c r="C84" s="8"/>
      <c r="D84" s="8"/>
      <c r="E84" s="8" t="s">
        <v>10</v>
      </c>
      <c r="F84" s="9"/>
    </row>
    <row r="85" spans="1:9" x14ac:dyDescent="0.35">
      <c r="A85" s="6" t="s">
        <v>23</v>
      </c>
      <c r="B85" s="6"/>
      <c r="C85" s="6"/>
      <c r="D85" s="6"/>
      <c r="E85" s="7">
        <v>10</v>
      </c>
      <c r="F85" s="7"/>
      <c r="G85">
        <v>12</v>
      </c>
      <c r="H85">
        <f>SUM(E85*G85)</f>
        <v>120</v>
      </c>
    </row>
    <row r="86" spans="1:9" x14ac:dyDescent="0.35">
      <c r="E86" s="4"/>
      <c r="F86" s="4"/>
    </row>
    <row r="87" spans="1:9" x14ac:dyDescent="0.35">
      <c r="A87" s="8" t="s">
        <v>11</v>
      </c>
      <c r="B87" s="8"/>
      <c r="C87" s="8"/>
      <c r="D87" s="8"/>
      <c r="E87" s="8" t="s">
        <v>10</v>
      </c>
      <c r="F87" s="9"/>
    </row>
    <row r="88" spans="1:9" x14ac:dyDescent="0.35">
      <c r="A88" s="6" t="s">
        <v>30</v>
      </c>
      <c r="B88" s="6"/>
      <c r="C88" s="6"/>
      <c r="D88" s="6"/>
      <c r="E88" s="7">
        <v>8</v>
      </c>
      <c r="F88" s="7"/>
      <c r="G88">
        <v>40</v>
      </c>
      <c r="H88">
        <f>SUM(E88*G88)</f>
        <v>320</v>
      </c>
    </row>
    <row r="89" spans="1:9" x14ac:dyDescent="0.35">
      <c r="E89" s="4"/>
      <c r="F89" s="4"/>
    </row>
    <row r="90" spans="1:9" x14ac:dyDescent="0.35">
      <c r="A90" s="8" t="s">
        <v>38</v>
      </c>
      <c r="B90" s="8"/>
      <c r="C90" s="8"/>
      <c r="D90" s="8"/>
      <c r="E90" s="8" t="s">
        <v>10</v>
      </c>
      <c r="F90" s="9"/>
    </row>
    <row r="91" spans="1:9" x14ac:dyDescent="0.35">
      <c r="A91" s="6" t="s">
        <v>39</v>
      </c>
      <c r="B91" s="6"/>
      <c r="C91" s="6"/>
      <c r="D91" s="6"/>
      <c r="E91" s="7">
        <v>150</v>
      </c>
      <c r="F91" s="7"/>
      <c r="G91">
        <v>10</v>
      </c>
      <c r="H91">
        <f>SUM(E91*G91)</f>
        <v>1500</v>
      </c>
    </row>
    <row r="92" spans="1:9" x14ac:dyDescent="0.35">
      <c r="E92" s="4"/>
      <c r="F92" s="4"/>
    </row>
    <row r="93" spans="1:9" x14ac:dyDescent="0.35">
      <c r="A93" s="8" t="s">
        <v>34</v>
      </c>
      <c r="B93" s="8"/>
      <c r="C93" s="8"/>
      <c r="D93" s="8"/>
      <c r="E93" s="8" t="s">
        <v>10</v>
      </c>
      <c r="F93" s="9"/>
    </row>
    <row r="94" spans="1:9" x14ac:dyDescent="0.35">
      <c r="A94" s="6" t="s">
        <v>35</v>
      </c>
      <c r="B94" s="6"/>
      <c r="C94" s="6"/>
      <c r="D94" s="6"/>
      <c r="E94" s="7">
        <v>30</v>
      </c>
      <c r="F94" s="7"/>
      <c r="G94">
        <v>10</v>
      </c>
      <c r="H94">
        <f>SUM(E94*G94)</f>
        <v>300</v>
      </c>
    </row>
    <row r="95" spans="1:9" x14ac:dyDescent="0.35">
      <c r="E95" s="4"/>
      <c r="F95" s="4"/>
    </row>
    <row r="96" spans="1:9" x14ac:dyDescent="0.35">
      <c r="A96" s="8" t="s">
        <v>12</v>
      </c>
      <c r="B96" s="8"/>
      <c r="C96" s="8"/>
      <c r="D96" s="8"/>
      <c r="E96" s="8"/>
      <c r="F96" s="9"/>
      <c r="H96" t="s">
        <v>15</v>
      </c>
      <c r="I96">
        <f>SUM(H82,H85,H88,H91,H94)</f>
        <v>2350</v>
      </c>
    </row>
    <row r="97" spans="1:9" x14ac:dyDescent="0.35">
      <c r="A97" s="15" t="s">
        <v>16</v>
      </c>
      <c r="B97" s="16"/>
      <c r="C97" s="16"/>
      <c r="D97" s="16"/>
      <c r="E97" s="16"/>
      <c r="F97" s="17"/>
      <c r="H97" t="s">
        <v>40</v>
      </c>
      <c r="I97">
        <v>500</v>
      </c>
    </row>
    <row r="98" spans="1:9" x14ac:dyDescent="0.35">
      <c r="A98" s="15" t="s">
        <v>13</v>
      </c>
      <c r="B98" s="16"/>
      <c r="C98" s="16"/>
      <c r="D98" s="16"/>
      <c r="E98" s="16"/>
      <c r="F98" s="17"/>
      <c r="H98" t="s">
        <v>41</v>
      </c>
      <c r="I98">
        <v>480</v>
      </c>
    </row>
    <row r="99" spans="1:9" x14ac:dyDescent="0.35">
      <c r="A99" s="15" t="s">
        <v>21</v>
      </c>
      <c r="B99" s="16"/>
      <c r="C99" s="16"/>
      <c r="D99" s="16"/>
      <c r="E99" s="16"/>
      <c r="F99" s="17"/>
      <c r="H99" t="s">
        <v>42</v>
      </c>
      <c r="I99">
        <v>250</v>
      </c>
    </row>
    <row r="100" spans="1:9" x14ac:dyDescent="0.35">
      <c r="A100" s="15" t="s">
        <v>14</v>
      </c>
      <c r="B100" s="16"/>
      <c r="C100" s="16"/>
      <c r="D100" s="16"/>
      <c r="E100" s="16"/>
      <c r="F100" s="17"/>
    </row>
    <row r="101" spans="1:9" x14ac:dyDescent="0.35">
      <c r="A101" s="15" t="s">
        <v>36</v>
      </c>
      <c r="B101" s="16"/>
      <c r="C101" s="16"/>
      <c r="D101" s="16"/>
      <c r="E101" s="16"/>
      <c r="F101" s="17"/>
      <c r="H101" t="s">
        <v>15</v>
      </c>
      <c r="I101">
        <f>SUM(I96:I99)</f>
        <v>3580</v>
      </c>
    </row>
    <row r="102" spans="1:9" x14ac:dyDescent="0.35">
      <c r="A102" s="15" t="s">
        <v>22</v>
      </c>
      <c r="B102" s="16"/>
      <c r="C102" s="16"/>
      <c r="D102" s="16"/>
      <c r="E102" s="16"/>
      <c r="F102" s="17"/>
      <c r="H102" t="s">
        <v>43</v>
      </c>
      <c r="I102">
        <v>5100</v>
      </c>
    </row>
    <row r="103" spans="1:9" ht="15" thickBot="1" x14ac:dyDescent="0.4">
      <c r="A103" s="2"/>
      <c r="B103" s="2"/>
      <c r="C103" s="2"/>
      <c r="D103" s="2"/>
      <c r="E103" s="2"/>
      <c r="F103" s="2"/>
    </row>
    <row r="104" spans="1:9" x14ac:dyDescent="0.35">
      <c r="A104" s="18" t="s">
        <v>15</v>
      </c>
      <c r="B104" s="19"/>
      <c r="C104" s="19"/>
      <c r="D104" s="20"/>
      <c r="E104" s="18">
        <v>4600</v>
      </c>
      <c r="F104" s="20"/>
    </row>
    <row r="105" spans="1:9" x14ac:dyDescent="0.35">
      <c r="A105" s="3"/>
      <c r="B105" s="3"/>
      <c r="C105" s="3"/>
      <c r="D105" s="3"/>
      <c r="E105" s="3"/>
      <c r="F105" s="3"/>
    </row>
  </sheetData>
  <mergeCells count="116">
    <mergeCell ref="A102:F102"/>
    <mergeCell ref="A104:D104"/>
    <mergeCell ref="E104:F104"/>
    <mergeCell ref="A97:F97"/>
    <mergeCell ref="A98:F98"/>
    <mergeCell ref="A99:F99"/>
    <mergeCell ref="A100:F100"/>
    <mergeCell ref="A101:F101"/>
    <mergeCell ref="A93:D93"/>
    <mergeCell ref="E93:F93"/>
    <mergeCell ref="A94:D94"/>
    <mergeCell ref="E94:F94"/>
    <mergeCell ref="A96:F96"/>
    <mergeCell ref="A88:D88"/>
    <mergeCell ref="E88:F88"/>
    <mergeCell ref="A90:D90"/>
    <mergeCell ref="E90:F90"/>
    <mergeCell ref="A91:D91"/>
    <mergeCell ref="E91:F91"/>
    <mergeCell ref="A84:D84"/>
    <mergeCell ref="E84:F84"/>
    <mergeCell ref="A85:D85"/>
    <mergeCell ref="E85:F85"/>
    <mergeCell ref="A87:D87"/>
    <mergeCell ref="E87:F87"/>
    <mergeCell ref="A80:F80"/>
    <mergeCell ref="A81:D81"/>
    <mergeCell ref="E81:F81"/>
    <mergeCell ref="A82:D82"/>
    <mergeCell ref="E82:F82"/>
    <mergeCell ref="A77:D77"/>
    <mergeCell ref="E77:F77"/>
    <mergeCell ref="A66:D66"/>
    <mergeCell ref="E66:F66"/>
    <mergeCell ref="A67:D67"/>
    <mergeCell ref="E67:F67"/>
    <mergeCell ref="A74:F74"/>
    <mergeCell ref="A70:F70"/>
    <mergeCell ref="A71:F71"/>
    <mergeCell ref="A72:F72"/>
    <mergeCell ref="A73:F73"/>
    <mergeCell ref="A75:F75"/>
    <mergeCell ref="A63:D63"/>
    <mergeCell ref="E63:F63"/>
    <mergeCell ref="A64:D64"/>
    <mergeCell ref="E64:F64"/>
    <mergeCell ref="A69:F69"/>
    <mergeCell ref="A60:D60"/>
    <mergeCell ref="E60:F60"/>
    <mergeCell ref="A61:D61"/>
    <mergeCell ref="E61:F61"/>
    <mergeCell ref="A57:D57"/>
    <mergeCell ref="E57:F57"/>
    <mergeCell ref="A58:D58"/>
    <mergeCell ref="E58:F58"/>
    <mergeCell ref="A53:F53"/>
    <mergeCell ref="A54:D54"/>
    <mergeCell ref="E54:F54"/>
    <mergeCell ref="A55:D55"/>
    <mergeCell ref="E55:F55"/>
    <mergeCell ref="E24:F24"/>
    <mergeCell ref="A35:D35"/>
    <mergeCell ref="E35:F35"/>
    <mergeCell ref="A34:D34"/>
    <mergeCell ref="E34:F34"/>
    <mergeCell ref="A46:F46"/>
    <mergeCell ref="A47:F47"/>
    <mergeCell ref="A48:F48"/>
    <mergeCell ref="A50:D50"/>
    <mergeCell ref="E50:F50"/>
    <mergeCell ref="A38:D38"/>
    <mergeCell ref="E38:F38"/>
    <mergeCell ref="A43:F43"/>
    <mergeCell ref="A44:F44"/>
    <mergeCell ref="A45:F45"/>
    <mergeCell ref="A40:D40"/>
    <mergeCell ref="E40:F40"/>
    <mergeCell ref="A41:D41"/>
    <mergeCell ref="E41:F41"/>
    <mergeCell ref="A11:D11"/>
    <mergeCell ref="E11:F11"/>
    <mergeCell ref="C2:F2"/>
    <mergeCell ref="C3:F3"/>
    <mergeCell ref="C4:F4"/>
    <mergeCell ref="C5:F5"/>
    <mergeCell ref="A1:F1"/>
    <mergeCell ref="B6:F6"/>
    <mergeCell ref="A8:D8"/>
    <mergeCell ref="E8:F8"/>
    <mergeCell ref="A9:D9"/>
    <mergeCell ref="E9:F9"/>
    <mergeCell ref="A7:F7"/>
    <mergeCell ref="A29:D29"/>
    <mergeCell ref="E29:F29"/>
    <mergeCell ref="A31:D31"/>
    <mergeCell ref="E31:F31"/>
    <mergeCell ref="A32:D32"/>
    <mergeCell ref="E32:F32"/>
    <mergeCell ref="A37:D37"/>
    <mergeCell ref="E37:F37"/>
    <mergeCell ref="A12:D12"/>
    <mergeCell ref="E12:F12"/>
    <mergeCell ref="A21:F21"/>
    <mergeCell ref="A22:F22"/>
    <mergeCell ref="A18:F18"/>
    <mergeCell ref="A19:F19"/>
    <mergeCell ref="A20:F20"/>
    <mergeCell ref="A17:F17"/>
    <mergeCell ref="A27:F27"/>
    <mergeCell ref="A28:D28"/>
    <mergeCell ref="A14:D14"/>
    <mergeCell ref="E14:F14"/>
    <mergeCell ref="A15:D15"/>
    <mergeCell ref="E15:F15"/>
    <mergeCell ref="E28:F28"/>
    <mergeCell ref="A24:D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2021-10-21T01:48:12Z</cp:lastPrinted>
  <dcterms:created xsi:type="dcterms:W3CDTF">2019-02-26T17:30:44Z</dcterms:created>
  <dcterms:modified xsi:type="dcterms:W3CDTF">2021-11-16T23:25:02Z</dcterms:modified>
</cp:coreProperties>
</file>