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6" documentId="8_{DA752A6B-62CD-4D05-ABC0-3F39927D68EA}" xr6:coauthVersionLast="47" xr6:coauthVersionMax="47" xr10:uidLastSave="{E1BE35AD-6657-422D-B91F-A8F756429E6A}"/>
  <bookViews>
    <workbookView xWindow="-120" yWindow="-120" windowWidth="22800" windowHeight="1468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3" i="1" s="1"/>
  <c r="H9" i="1" l="1"/>
  <c r="H10" i="1" l="1"/>
  <c r="I14" i="1" s="1"/>
  <c r="I18" i="1" l="1"/>
  <c r="I19" i="1" s="1"/>
</calcChain>
</file>

<file path=xl/sharedStrings.xml><?xml version="1.0" encoding="utf-8"?>
<sst xmlns="http://schemas.openxmlformats.org/spreadsheetml/2006/main" count="43" uniqueCount="41">
  <si>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</si>
  <si>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</si>
  <si>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</si>
  <si>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</si>
  <si>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</si>
  <si>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</si>
  <si>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</si>
  <si>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</si>
  <si>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</si>
  <si>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</si>
  <si>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</si>
  <si>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</si>
  <si>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</si>
  <si>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</si>
  <si>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</si>
  <si>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</si>
  <si>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</si>
  <si>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</si>
  <si>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</si>
  <si>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</si>
  <si>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</si>
  <si>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</si>
  <si>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</si>
  <si>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</si>
  <si>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</si>
  <si>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</si>
  <si>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</si>
  <si>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</si>
  <si>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</si>
  <si>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</si>
  <si>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</si>
  <si>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Rotor/Spray Irrigation</t>
  </si>
  <si>
    <t>Booster Pumps Excluded</t>
  </si>
  <si>
    <t>Notes and Exclusions</t>
  </si>
  <si>
    <t>Boring, Sawcuts and Patchbacks Excluded</t>
  </si>
  <si>
    <t>Sod</t>
  </si>
  <si>
    <t>Chasse Building Team</t>
  </si>
  <si>
    <t>Repairs to Existing Irrigation and Landscape Not Called Out on the Plans. Caliente Will Replace What is Broken by our Team</t>
  </si>
  <si>
    <t xml:space="preserve">Desert Willow Elementary School </t>
  </si>
  <si>
    <t>1/4" Minus Arizona Gold DG</t>
  </si>
  <si>
    <t>Tifway 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</si>
</sst>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35"/>
  <sheetViews>
    <sheetView tabSelected="1" topLeftCell="A2" workbookViewId="0">
      <selection activeCell="E24" sqref="E2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9" ht="61.5" customHeight="1" x14ac:dyDescent="0.35">
      <c r="A1" s="21"/>
      <c r="B1" s="21"/>
      <c r="C1" s="21"/>
      <c r="D1" s="21"/>
      <c r="E1" s="21"/>
      <c r="F1" s="21"/>
    </row>
    <row r="2" spans="1:9" x14ac:dyDescent="0.35">
      <c r="A2" s="4" t="s">
        <v>0</v>
      </c>
      <c r="B2" s="4" t="s">
        <v>1</v>
      </c>
      <c r="C2" s="18" t="s">
        <v>36</v>
      </c>
      <c r="D2" s="18"/>
      <c r="E2" s="18"/>
      <c r="F2" s="18"/>
    </row>
    <row r="3" spans="1:9" x14ac:dyDescent="0.35">
      <c r="A3" s="5" t="s">
        <v>2</v>
      </c>
      <c r="B3" s="4" t="s">
        <v>3</v>
      </c>
      <c r="C3" s="22">
        <v>44593</v>
      </c>
      <c r="D3" s="23"/>
      <c r="E3" s="23"/>
      <c r="F3" s="23"/>
    </row>
    <row r="4" spans="1:9" x14ac:dyDescent="0.35">
      <c r="A4" s="4" t="s">
        <v>4</v>
      </c>
      <c r="B4" s="4" t="s">
        <v>5</v>
      </c>
      <c r="C4" s="18" t="s">
        <v>38</v>
      </c>
      <c r="D4" s="18"/>
      <c r="E4" s="18"/>
      <c r="F4" s="18"/>
    </row>
    <row r="5" spans="1:9" x14ac:dyDescent="0.35">
      <c r="A5" s="4" t="s">
        <v>6</v>
      </c>
      <c r="B5" s="4" t="s">
        <v>7</v>
      </c>
      <c r="C5" s="22">
        <v>44531</v>
      </c>
      <c r="D5" s="23"/>
      <c r="E5" s="23"/>
      <c r="F5" s="23"/>
    </row>
    <row r="6" spans="1:9" ht="29.25" customHeight="1" x14ac:dyDescent="0.35">
      <c r="A6" s="4" t="s">
        <v>8</v>
      </c>
      <c r="B6" s="20" t="s">
        <v>9</v>
      </c>
      <c r="C6" s="20"/>
      <c r="D6" s="20"/>
      <c r="E6" s="20"/>
      <c r="F6" s="20"/>
    </row>
    <row r="7" spans="1:9" x14ac:dyDescent="0.35">
      <c r="A7" s="1"/>
      <c r="B7" s="1"/>
      <c r="C7" s="1"/>
      <c r="D7" s="1"/>
      <c r="E7" s="1"/>
      <c r="F7" s="1"/>
    </row>
    <row r="8" spans="1:9" x14ac:dyDescent="0.35">
      <c r="A8" s="12" t="s">
        <v>11</v>
      </c>
      <c r="B8" s="12"/>
      <c r="C8" s="12"/>
      <c r="D8" s="12"/>
      <c r="E8" s="12" t="s">
        <v>10</v>
      </c>
      <c r="F8" s="12"/>
    </row>
    <row r="9" spans="1:9" x14ac:dyDescent="0.35">
      <c r="A9" s="18" t="s">
        <v>39</v>
      </c>
      <c r="B9" s="18"/>
      <c r="C9" s="18"/>
      <c r="D9" s="18"/>
      <c r="E9" s="19">
        <v>2600</v>
      </c>
      <c r="F9" s="19"/>
      <c r="G9">
        <v>35</v>
      </c>
      <c r="H9">
        <f t="shared" ref="H9" si="0">SUM(E9*G9)</f>
        <v>91000</v>
      </c>
    </row>
    <row r="10" spans="1:9" x14ac:dyDescent="0.35">
      <c r="E10" s="2"/>
      <c r="F10" s="2"/>
      <c r="H10">
        <f>SUM(H9:H9)</f>
        <v>91000</v>
      </c>
    </row>
    <row r="11" spans="1:9" x14ac:dyDescent="0.35">
      <c r="A11" s="12" t="s">
        <v>35</v>
      </c>
      <c r="B11" s="12"/>
      <c r="C11" s="12"/>
      <c r="D11" s="12"/>
      <c r="E11" s="12" t="s">
        <v>10</v>
      </c>
      <c r="F11" s="12"/>
    </row>
    <row r="12" spans="1:9" x14ac:dyDescent="0.35">
      <c r="A12" s="9" t="s">
        <v>40</v>
      </c>
      <c r="B12" s="10"/>
      <c r="C12" s="10"/>
      <c r="D12" s="11"/>
      <c r="E12" s="24">
        <v>128225</v>
      </c>
      <c r="F12" s="25"/>
      <c r="G12">
        <v>0.55000000000000004</v>
      </c>
      <c r="H12">
        <f>SUM(E12*G12)</f>
        <v>70523.75</v>
      </c>
    </row>
    <row r="13" spans="1:9" x14ac:dyDescent="0.35">
      <c r="A13" s="7"/>
      <c r="B13" s="7"/>
      <c r="C13" s="7"/>
      <c r="D13" s="7"/>
      <c r="E13" s="6"/>
      <c r="F13" s="8"/>
      <c r="H13">
        <f>SUM(H12)</f>
        <v>70523.75</v>
      </c>
    </row>
    <row r="14" spans="1:9" x14ac:dyDescent="0.35">
      <c r="A14" s="12" t="s">
        <v>13</v>
      </c>
      <c r="B14" s="12"/>
      <c r="C14" s="12"/>
      <c r="D14" s="12"/>
      <c r="E14" s="12"/>
      <c r="F14" s="13"/>
      <c r="H14" t="s">
        <v>30</v>
      </c>
      <c r="I14">
        <f>SUM(H13,H10)</f>
        <v>161523.75</v>
      </c>
    </row>
    <row r="15" spans="1:9" x14ac:dyDescent="0.35">
      <c r="A15" s="9" t="s">
        <v>14</v>
      </c>
      <c r="B15" s="10"/>
      <c r="C15" s="10"/>
      <c r="D15" s="10"/>
      <c r="E15" s="10"/>
      <c r="F15" s="11"/>
      <c r="H15" t="s">
        <v>27</v>
      </c>
      <c r="I15">
        <v>71560</v>
      </c>
    </row>
    <row r="16" spans="1:9" ht="15.75" customHeight="1" x14ac:dyDescent="0.35">
      <c r="A16" s="9" t="s">
        <v>15</v>
      </c>
      <c r="B16" s="10"/>
      <c r="C16" s="10"/>
      <c r="D16" s="10"/>
      <c r="E16" s="10"/>
      <c r="F16" s="11"/>
      <c r="H16" t="s">
        <v>28</v>
      </c>
      <c r="I16">
        <v>59840</v>
      </c>
    </row>
    <row r="17" spans="1:9" x14ac:dyDescent="0.35">
      <c r="A17" s="9" t="s">
        <v>16</v>
      </c>
      <c r="B17" s="10"/>
      <c r="C17" s="10"/>
      <c r="D17" s="10"/>
      <c r="E17" s="10"/>
      <c r="F17" s="11"/>
      <c r="H17" t="s">
        <v>29</v>
      </c>
      <c r="I17">
        <v>14500</v>
      </c>
    </row>
    <row r="18" spans="1:9" x14ac:dyDescent="0.35">
      <c r="A18" s="9" t="s">
        <v>17</v>
      </c>
      <c r="B18" s="10"/>
      <c r="C18" s="10"/>
      <c r="D18" s="10"/>
      <c r="E18" s="10"/>
      <c r="F18" s="11"/>
      <c r="H18" t="s">
        <v>30</v>
      </c>
      <c r="I18">
        <f>SUM(I14:I17)</f>
        <v>307423.75</v>
      </c>
    </row>
    <row r="19" spans="1:9" x14ac:dyDescent="0.35">
      <c r="A19" s="9" t="s">
        <v>18</v>
      </c>
      <c r="B19" s="10"/>
      <c r="C19" s="10"/>
      <c r="D19" s="10"/>
      <c r="E19" s="10"/>
      <c r="F19" s="11"/>
      <c r="I19">
        <f>SUM(I18)*1.25</f>
        <v>384279.6875</v>
      </c>
    </row>
    <row r="20" spans="1:9" x14ac:dyDescent="0.35">
      <c r="A20" s="9" t="s">
        <v>19</v>
      </c>
      <c r="B20" s="10"/>
      <c r="C20" s="10"/>
      <c r="D20" s="10"/>
      <c r="E20" s="10"/>
      <c r="F20" s="11"/>
    </row>
    <row r="21" spans="1:9" x14ac:dyDescent="0.35">
      <c r="A21" s="9" t="s">
        <v>31</v>
      </c>
      <c r="B21" s="10"/>
      <c r="C21" s="10"/>
      <c r="D21" s="10"/>
      <c r="E21" s="10"/>
      <c r="F21" s="11"/>
    </row>
    <row r="22" spans="1:9" ht="15" thickBot="1" x14ac:dyDescent="0.4">
      <c r="A22" s="1"/>
      <c r="B22" s="1"/>
      <c r="C22" s="1"/>
      <c r="D22" s="1"/>
      <c r="E22" s="1"/>
      <c r="F22" s="1"/>
    </row>
    <row r="23" spans="1:9" x14ac:dyDescent="0.35">
      <c r="A23" s="15" t="s">
        <v>12</v>
      </c>
      <c r="B23" s="16"/>
      <c r="C23" s="16"/>
      <c r="D23" s="17"/>
      <c r="E23" s="15">
        <v>384280</v>
      </c>
      <c r="F23" s="17"/>
      <c r="I23">
        <v>46000</v>
      </c>
    </row>
    <row r="24" spans="1:9" x14ac:dyDescent="0.35">
      <c r="A24" s="3"/>
      <c r="B24" s="3"/>
      <c r="C24" s="3"/>
      <c r="D24" s="3"/>
      <c r="E24" s="3"/>
      <c r="F24" s="3"/>
    </row>
    <row r="25" spans="1:9" x14ac:dyDescent="0.35">
      <c r="A25" s="14" t="s">
        <v>33</v>
      </c>
      <c r="B25" s="14"/>
      <c r="C25" s="14"/>
      <c r="D25" s="14"/>
      <c r="E25" s="14"/>
      <c r="F25" s="14"/>
    </row>
    <row r="26" spans="1:9" x14ac:dyDescent="0.35">
      <c r="A26" s="9" t="s">
        <v>20</v>
      </c>
      <c r="B26" s="10"/>
      <c r="C26" s="10"/>
      <c r="D26" s="10"/>
      <c r="E26" s="10"/>
      <c r="F26" s="11"/>
    </row>
    <row r="27" spans="1:9" x14ac:dyDescent="0.35">
      <c r="A27" s="9" t="s">
        <v>21</v>
      </c>
      <c r="B27" s="10"/>
      <c r="C27" s="10"/>
      <c r="D27" s="10"/>
      <c r="E27" s="10"/>
      <c r="F27" s="11"/>
    </row>
    <row r="28" spans="1:9" x14ac:dyDescent="0.35">
      <c r="A28" s="9" t="s">
        <v>22</v>
      </c>
      <c r="B28" s="10"/>
      <c r="C28" s="10"/>
      <c r="D28" s="10"/>
      <c r="E28" s="10"/>
      <c r="F28" s="11"/>
    </row>
    <row r="29" spans="1:9" x14ac:dyDescent="0.35">
      <c r="A29" s="9" t="s">
        <v>23</v>
      </c>
      <c r="B29" s="10"/>
      <c r="C29" s="10"/>
      <c r="D29" s="10"/>
      <c r="E29" s="10"/>
      <c r="F29" s="11"/>
    </row>
    <row r="30" spans="1:9" x14ac:dyDescent="0.35">
      <c r="A30" s="9" t="s">
        <v>24</v>
      </c>
      <c r="B30" s="10"/>
      <c r="C30" s="10"/>
      <c r="D30" s="10"/>
      <c r="E30" s="10"/>
      <c r="F30" s="11"/>
    </row>
    <row r="31" spans="1:9" x14ac:dyDescent="0.35">
      <c r="A31" s="9" t="s">
        <v>25</v>
      </c>
      <c r="B31" s="10"/>
      <c r="C31" s="10"/>
      <c r="D31" s="10"/>
      <c r="E31" s="10"/>
      <c r="F31" s="11"/>
    </row>
    <row r="32" spans="1:9" x14ac:dyDescent="0.35">
      <c r="A32" s="9" t="s">
        <v>26</v>
      </c>
      <c r="B32" s="10"/>
      <c r="C32" s="10"/>
      <c r="D32" s="10"/>
      <c r="E32" s="10"/>
      <c r="F32" s="11"/>
    </row>
    <row r="33" spans="1:6" x14ac:dyDescent="0.35">
      <c r="A33" s="9" t="s">
        <v>34</v>
      </c>
      <c r="B33" s="10"/>
      <c r="C33" s="10"/>
      <c r="D33" s="10"/>
      <c r="E33" s="10"/>
      <c r="F33" s="11"/>
    </row>
    <row r="34" spans="1:6" x14ac:dyDescent="0.35">
      <c r="A34" s="9" t="s">
        <v>32</v>
      </c>
      <c r="B34" s="10"/>
      <c r="C34" s="10"/>
      <c r="D34" s="10"/>
      <c r="E34" s="10"/>
      <c r="F34" s="11"/>
    </row>
    <row r="35" spans="1:6" ht="29" customHeight="1" x14ac:dyDescent="0.35">
      <c r="A35" s="26" t="s">
        <v>37</v>
      </c>
      <c r="B35" s="27"/>
      <c r="C35" s="27"/>
      <c r="D35" s="27"/>
      <c r="E35" s="27"/>
      <c r="F35" s="28"/>
    </row>
  </sheetData>
  <mergeCells count="35">
    <mergeCell ref="A33:F33"/>
    <mergeCell ref="A12:D12"/>
    <mergeCell ref="E12:F12"/>
    <mergeCell ref="A11:D11"/>
    <mergeCell ref="E11:F11"/>
    <mergeCell ref="B6:F6"/>
    <mergeCell ref="A1:F1"/>
    <mergeCell ref="C2:F2"/>
    <mergeCell ref="C3:F3"/>
    <mergeCell ref="C4:F4"/>
    <mergeCell ref="C5:F5"/>
    <mergeCell ref="A21:F21"/>
    <mergeCell ref="A8:D8"/>
    <mergeCell ref="E8:F8"/>
    <mergeCell ref="A17:F17"/>
    <mergeCell ref="A18:F18"/>
    <mergeCell ref="A15:F15"/>
    <mergeCell ref="A16:F16"/>
    <mergeCell ref="A9:D9"/>
    <mergeCell ref="E9:F9"/>
    <mergeCell ref="A34:F34"/>
    <mergeCell ref="A35:F35"/>
    <mergeCell ref="A14:F14"/>
    <mergeCell ref="A31:F31"/>
    <mergeCell ref="A32:F32"/>
    <mergeCell ref="A25:F25"/>
    <mergeCell ref="A26:F26"/>
    <mergeCell ref="A29:F29"/>
    <mergeCell ref="A28:F28"/>
    <mergeCell ref="A30:F30"/>
    <mergeCell ref="A19:F19"/>
    <mergeCell ref="A20:F20"/>
    <mergeCell ref="A23:D23"/>
    <mergeCell ref="E23:F23"/>
    <mergeCell ref="A27:F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2022-02-02T03:33:01Z</dcterms:modified>
</cp:coreProperties>
</file>