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90" documentId="8_{35DA8919-0156-40A5-83AF-49420567E76F}" xr6:coauthVersionLast="46" xr6:coauthVersionMax="46" xr10:uidLastSave="{549E1872-1BA2-4DEA-B962-663A99AD94E4}"/>
  <bookViews>
    <workbookView xWindow="-110" yWindow="-110" windowWidth="22780" windowHeight="1466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H29" i="1" s="1"/>
  <c r="H25" i="1"/>
  <c r="H10" i="1"/>
  <c r="H9" i="1"/>
  <c r="H22" i="1"/>
  <c r="H21" i="1"/>
  <c r="H20" i="1"/>
  <c r="H19" i="1"/>
  <c r="H18" i="1"/>
  <c r="H17" i="1"/>
  <c r="H16" i="1"/>
  <c r="H15" i="1"/>
  <c r="H12" i="1"/>
  <c r="H11" i="1"/>
  <c r="H13" i="1" l="1"/>
  <c r="H23" i="1"/>
  <c r="J38" i="1" s="1"/>
  <c r="J42" i="1" s="1"/>
  <c r="J43" i="1" s="1"/>
</calcChain>
</file>

<file path=xl/sharedStrings.xml><?xml version="1.0" encoding="utf-8"?>
<sst xmlns="http://schemas.openxmlformats.org/spreadsheetml/2006/main" count="59" uniqueCount="56">
  <si>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</si>
  <si>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</si>
  <si>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</si>
  <si>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</si>
  <si>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</si>
  <si>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</si>
  <si>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</si>
  <si>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</si>
  <si>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</si>
  <si>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</si>
  <si>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</si>
  <si>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</si>
  <si>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</si>
  <si>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</si>
  <si>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</si>
  <si>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</si>
  <si>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</si>
  <si>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</si>
  <si>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</si>
  <si>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</si>
  <si>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</si>
  <si>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</si>
  <si>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</si>
  <si>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</si>
  <si>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</si>
  <si>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</si>
  <si>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</si>
  <si>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</si>
  <si>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</si>
  <si>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total</t>
  </si>
  <si>
    <t>irri</t>
  </si>
  <si>
    <t>labor</t>
  </si>
  <si>
    <t>equip</t>
  </si>
  <si>
    <t>total w Profit</t>
  </si>
  <si>
    <t>new total</t>
  </si>
  <si>
    <t>Repairs to Existing Landscape and Irrigation Excluded</t>
  </si>
  <si>
    <t>5 Gal Mexican Bird of Paradise</t>
  </si>
  <si>
    <t>5 Gal Red Yucca</t>
  </si>
  <si>
    <t>5 Gal Regal Mist Deer Grass</t>
  </si>
  <si>
    <t>Grouted/ Hand Placed Rip Rap Excluded (No Details)</t>
  </si>
  <si>
    <t>Sawcuts and Patchbacks of Concrete/Asphalt Excluded</t>
  </si>
  <si>
    <t>24" Box Willow Acacia</t>
  </si>
  <si>
    <t>36" Box Willow Acacia</t>
  </si>
  <si>
    <t>24" Box Thornless Mesquite</t>
  </si>
  <si>
    <t>5 Gal Desert Spoon</t>
  </si>
  <si>
    <t>Pride Contracting</t>
  </si>
  <si>
    <t>Dollar General peoria</t>
  </si>
  <si>
    <t>5 Gal Orange Jubilee</t>
  </si>
  <si>
    <t>Shrubs/Accents/Groundcovers</t>
  </si>
  <si>
    <t>1 Gal Gold Mound</t>
  </si>
  <si>
    <t>1 Gal Desert Carpet</t>
  </si>
  <si>
    <t>5 Gal Green Cloud</t>
  </si>
  <si>
    <t>1/2" Screened Saddleback Brown</t>
  </si>
  <si>
    <t>DG Trail</t>
  </si>
  <si>
    <t>24" Box Desert Museum Palo Verde</t>
  </si>
  <si>
    <t>1/4" Minus Stabilized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</si>
</sst>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J54"/>
  <sheetViews>
    <sheetView tabSelected="1" workbookViewId="0">
      <selection activeCell="J43" sqref="J43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6.81640625" customWidth="1"/>
    <col min="10" max="10" width="12.26953125" customWidth="1"/>
  </cols>
  <sheetData>
    <row r="1" spans="1:8" ht="67.5" customHeight="1" x14ac:dyDescent="0.35">
      <c r="A1" s="21"/>
      <c r="B1" s="21"/>
      <c r="C1" s="21"/>
      <c r="D1" s="21"/>
      <c r="E1" s="21"/>
      <c r="F1" s="21"/>
    </row>
    <row r="2" spans="1:8" x14ac:dyDescent="0.35">
      <c r="A2" s="1" t="s">
        <v>0</v>
      </c>
      <c r="B2" s="1" t="s">
        <v>1</v>
      </c>
      <c r="C2" s="11" t="s">
        <v>45</v>
      </c>
      <c r="D2" s="12"/>
      <c r="E2" s="12"/>
      <c r="F2" s="13"/>
    </row>
    <row r="3" spans="1:8" ht="14.5" customHeight="1" x14ac:dyDescent="0.35">
      <c r="A3" s="2" t="s">
        <v>2</v>
      </c>
      <c r="B3" s="1" t="s">
        <v>3</v>
      </c>
      <c r="C3" s="22">
        <v>44326</v>
      </c>
      <c r="D3" s="23"/>
      <c r="E3" s="23"/>
      <c r="F3" s="24"/>
    </row>
    <row r="4" spans="1:8" x14ac:dyDescent="0.35">
      <c r="A4" s="1" t="s">
        <v>4</v>
      </c>
      <c r="B4" s="1" t="s">
        <v>5</v>
      </c>
      <c r="C4" s="11" t="s">
        <v>46</v>
      </c>
      <c r="D4" s="12"/>
      <c r="E4" s="12"/>
      <c r="F4" s="13"/>
    </row>
    <row r="5" spans="1:8" x14ac:dyDescent="0.35">
      <c r="A5" s="1" t="s">
        <v>6</v>
      </c>
      <c r="B5" s="1" t="s">
        <v>7</v>
      </c>
      <c r="C5" s="22">
        <v>44292</v>
      </c>
      <c r="D5" s="23"/>
      <c r="E5" s="23"/>
      <c r="F5" s="24"/>
    </row>
    <row r="6" spans="1:8" ht="14.5" customHeight="1" x14ac:dyDescent="0.35">
      <c r="A6" s="1" t="s">
        <v>8</v>
      </c>
      <c r="B6" s="18" t="s">
        <v>9</v>
      </c>
      <c r="C6" s="19"/>
      <c r="D6" s="19"/>
      <c r="E6" s="19"/>
      <c r="F6" s="20"/>
    </row>
    <row r="7" spans="1:8" x14ac:dyDescent="0.35">
      <c r="A7" s="3"/>
      <c r="B7" s="3"/>
      <c r="C7" s="3"/>
      <c r="D7" s="3"/>
      <c r="E7" s="3"/>
      <c r="F7" s="3"/>
    </row>
    <row r="8" spans="1:8" ht="17" customHeight="1" x14ac:dyDescent="0.35">
      <c r="A8" s="16" t="s">
        <v>10</v>
      </c>
      <c r="B8" s="16"/>
      <c r="C8" s="16"/>
      <c r="D8" s="16"/>
      <c r="E8" s="16" t="s">
        <v>11</v>
      </c>
      <c r="F8" s="17"/>
    </row>
    <row r="9" spans="1:8" x14ac:dyDescent="0.35">
      <c r="A9" s="11" t="s">
        <v>54</v>
      </c>
      <c r="B9" s="12"/>
      <c r="C9" s="12"/>
      <c r="D9" s="13"/>
      <c r="E9" s="14">
        <v>19</v>
      </c>
      <c r="F9" s="15"/>
      <c r="G9">
        <v>110</v>
      </c>
      <c r="H9">
        <f>E9*G9</f>
        <v>2090</v>
      </c>
    </row>
    <row r="10" spans="1:8" x14ac:dyDescent="0.35">
      <c r="A10" s="11" t="s">
        <v>41</v>
      </c>
      <c r="B10" s="12"/>
      <c r="C10" s="12"/>
      <c r="D10" s="13"/>
      <c r="E10" s="14">
        <v>18</v>
      </c>
      <c r="F10" s="15"/>
      <c r="G10">
        <v>125</v>
      </c>
      <c r="H10">
        <f>E10*G10</f>
        <v>2250</v>
      </c>
    </row>
    <row r="11" spans="1:8" x14ac:dyDescent="0.35">
      <c r="A11" s="11" t="s">
        <v>42</v>
      </c>
      <c r="B11" s="12"/>
      <c r="C11" s="12"/>
      <c r="D11" s="13"/>
      <c r="E11" s="14">
        <v>5</v>
      </c>
      <c r="F11" s="15"/>
      <c r="G11">
        <v>325</v>
      </c>
      <c r="H11">
        <f>E11*G11</f>
        <v>1625</v>
      </c>
    </row>
    <row r="12" spans="1:8" x14ac:dyDescent="0.35">
      <c r="A12" s="11" t="s">
        <v>43</v>
      </c>
      <c r="B12" s="12"/>
      <c r="C12" s="12"/>
      <c r="D12" s="13"/>
      <c r="E12" s="14">
        <v>14</v>
      </c>
      <c r="F12" s="15"/>
      <c r="G12">
        <v>135</v>
      </c>
      <c r="H12">
        <f t="shared" ref="H12" si="0">E12*G12</f>
        <v>1890</v>
      </c>
    </row>
    <row r="13" spans="1:8" x14ac:dyDescent="0.35">
      <c r="A13" s="6"/>
      <c r="B13" s="6"/>
      <c r="C13" s="6"/>
      <c r="D13" s="6"/>
      <c r="E13" s="4"/>
      <c r="F13" s="7"/>
      <c r="H13">
        <f>SUM(H9:H12)</f>
        <v>7855</v>
      </c>
    </row>
    <row r="14" spans="1:8" ht="15" customHeight="1" x14ac:dyDescent="0.35">
      <c r="A14" s="16" t="s">
        <v>48</v>
      </c>
      <c r="B14" s="16"/>
      <c r="C14" s="16"/>
      <c r="D14" s="16"/>
      <c r="E14" s="16" t="s">
        <v>11</v>
      </c>
      <c r="F14" s="17"/>
    </row>
    <row r="15" spans="1:8" x14ac:dyDescent="0.35">
      <c r="A15" s="11" t="s">
        <v>51</v>
      </c>
      <c r="B15" s="12"/>
      <c r="C15" s="12"/>
      <c r="D15" s="13"/>
      <c r="E15" s="14">
        <v>49</v>
      </c>
      <c r="F15" s="15"/>
      <c r="G15">
        <v>12</v>
      </c>
      <c r="H15">
        <f>E15*G15</f>
        <v>588</v>
      </c>
    </row>
    <row r="16" spans="1:8" x14ac:dyDescent="0.35">
      <c r="A16" s="11" t="s">
        <v>38</v>
      </c>
      <c r="B16" s="12"/>
      <c r="C16" s="12"/>
      <c r="D16" s="13"/>
      <c r="E16" s="14">
        <v>14</v>
      </c>
      <c r="F16" s="15"/>
      <c r="G16">
        <v>12</v>
      </c>
      <c r="H16">
        <f t="shared" ref="H16" si="1">E16*G16</f>
        <v>168</v>
      </c>
    </row>
    <row r="17" spans="1:8" x14ac:dyDescent="0.35">
      <c r="A17" s="11" t="s">
        <v>36</v>
      </c>
      <c r="B17" s="12"/>
      <c r="C17" s="12"/>
      <c r="D17" s="13"/>
      <c r="E17" s="14">
        <v>34</v>
      </c>
      <c r="F17" s="15"/>
      <c r="G17">
        <v>12</v>
      </c>
      <c r="H17">
        <f>E17*G17</f>
        <v>408</v>
      </c>
    </row>
    <row r="18" spans="1:8" x14ac:dyDescent="0.35">
      <c r="A18" s="11" t="s">
        <v>47</v>
      </c>
      <c r="B18" s="12"/>
      <c r="C18" s="12"/>
      <c r="D18" s="13"/>
      <c r="E18" s="14">
        <v>33</v>
      </c>
      <c r="F18" s="15"/>
      <c r="G18">
        <v>10</v>
      </c>
      <c r="H18">
        <f t="shared" ref="H18:H20" si="2">E18*G18</f>
        <v>330</v>
      </c>
    </row>
    <row r="19" spans="1:8" x14ac:dyDescent="0.35">
      <c r="A19" s="11" t="s">
        <v>37</v>
      </c>
      <c r="B19" s="12"/>
      <c r="C19" s="12"/>
      <c r="D19" s="13"/>
      <c r="E19" s="14">
        <v>101</v>
      </c>
      <c r="F19" s="15"/>
      <c r="G19">
        <v>10</v>
      </c>
      <c r="H19">
        <f t="shared" si="2"/>
        <v>1010</v>
      </c>
    </row>
    <row r="20" spans="1:8" x14ac:dyDescent="0.35">
      <c r="A20" s="11" t="s">
        <v>44</v>
      </c>
      <c r="B20" s="12"/>
      <c r="C20" s="12"/>
      <c r="D20" s="13"/>
      <c r="E20" s="14">
        <v>105</v>
      </c>
      <c r="F20" s="15"/>
      <c r="G20">
        <v>10</v>
      </c>
      <c r="H20">
        <f t="shared" si="2"/>
        <v>1050</v>
      </c>
    </row>
    <row r="21" spans="1:8" x14ac:dyDescent="0.35">
      <c r="A21" s="11" t="s">
        <v>49</v>
      </c>
      <c r="B21" s="12"/>
      <c r="C21" s="12"/>
      <c r="D21" s="13"/>
      <c r="E21" s="14">
        <v>131</v>
      </c>
      <c r="F21" s="15"/>
      <c r="G21">
        <v>5</v>
      </c>
      <c r="H21">
        <f>E21*G21</f>
        <v>655</v>
      </c>
    </row>
    <row r="22" spans="1:8" x14ac:dyDescent="0.35">
      <c r="A22" s="11" t="s">
        <v>50</v>
      </c>
      <c r="B22" s="12"/>
      <c r="C22" s="12"/>
      <c r="D22" s="13"/>
      <c r="E22" s="14">
        <v>89</v>
      </c>
      <c r="F22" s="15"/>
      <c r="G22">
        <v>5</v>
      </c>
      <c r="H22">
        <f t="shared" ref="H22" si="3">E22*G22</f>
        <v>445</v>
      </c>
    </row>
    <row r="23" spans="1:8" x14ac:dyDescent="0.35">
      <c r="A23" s="6"/>
      <c r="B23" s="6"/>
      <c r="C23" s="6"/>
      <c r="D23" s="6"/>
      <c r="E23" s="4"/>
      <c r="F23" s="7"/>
      <c r="H23">
        <f>SUM(H15:H22)</f>
        <v>4654</v>
      </c>
    </row>
    <row r="24" spans="1:8" x14ac:dyDescent="0.35">
      <c r="A24" s="16" t="s">
        <v>12</v>
      </c>
      <c r="B24" s="16"/>
      <c r="C24" s="16"/>
      <c r="D24" s="16"/>
      <c r="E24" s="16" t="s">
        <v>11</v>
      </c>
      <c r="F24" s="17"/>
    </row>
    <row r="25" spans="1:8" x14ac:dyDescent="0.35">
      <c r="A25" s="11" t="s">
        <v>52</v>
      </c>
      <c r="B25" s="12"/>
      <c r="C25" s="12"/>
      <c r="D25" s="13"/>
      <c r="E25" s="14">
        <v>460</v>
      </c>
      <c r="F25" s="15"/>
      <c r="G25">
        <v>45</v>
      </c>
      <c r="H25">
        <f>E25*G25</f>
        <v>20700</v>
      </c>
    </row>
    <row r="26" spans="1:8" x14ac:dyDescent="0.35">
      <c r="A26" s="6"/>
      <c r="B26" s="6"/>
      <c r="C26" s="6"/>
      <c r="D26" s="6"/>
      <c r="E26" s="4"/>
      <c r="F26" s="7"/>
    </row>
    <row r="27" spans="1:8" x14ac:dyDescent="0.35">
      <c r="A27" s="16" t="s">
        <v>53</v>
      </c>
      <c r="B27" s="16"/>
      <c r="C27" s="16"/>
      <c r="D27" s="16"/>
      <c r="E27" s="16" t="s">
        <v>11</v>
      </c>
      <c r="F27" s="17"/>
    </row>
    <row r="28" spans="1:8" x14ac:dyDescent="0.35">
      <c r="A28" s="11" t="s">
        <v>55</v>
      </c>
      <c r="B28" s="12"/>
      <c r="C28" s="12"/>
      <c r="D28" s="13"/>
      <c r="E28" s="14">
        <v>80</v>
      </c>
      <c r="F28" s="15"/>
      <c r="G28">
        <v>65</v>
      </c>
      <c r="H28">
        <f>E28*G28</f>
        <v>5200</v>
      </c>
    </row>
    <row r="29" spans="1:8" x14ac:dyDescent="0.35">
      <c r="A29" s="6"/>
      <c r="B29" s="6"/>
      <c r="C29" s="6"/>
      <c r="D29" s="6"/>
      <c r="E29" s="4"/>
      <c r="F29" s="7"/>
      <c r="H29">
        <f>SUM(H28)</f>
        <v>5200</v>
      </c>
    </row>
    <row r="30" spans="1:8" x14ac:dyDescent="0.35">
      <c r="A30" s="16" t="s">
        <v>13</v>
      </c>
      <c r="B30" s="16"/>
      <c r="C30" s="16"/>
      <c r="D30" s="16"/>
      <c r="E30" s="16"/>
      <c r="F30" s="17"/>
    </row>
    <row r="31" spans="1:8" x14ac:dyDescent="0.35">
      <c r="A31" s="11" t="s">
        <v>14</v>
      </c>
      <c r="B31" s="12"/>
      <c r="C31" s="12"/>
      <c r="D31" s="12"/>
      <c r="E31" s="12"/>
      <c r="F31" s="13"/>
    </row>
    <row r="32" spans="1:8" x14ac:dyDescent="0.35">
      <c r="A32" s="11" t="s">
        <v>15</v>
      </c>
      <c r="B32" s="12"/>
      <c r="C32" s="12"/>
      <c r="D32" s="12"/>
      <c r="E32" s="12"/>
      <c r="F32" s="13"/>
    </row>
    <row r="33" spans="1:10" x14ac:dyDescent="0.35">
      <c r="A33" s="11" t="s">
        <v>16</v>
      </c>
      <c r="B33" s="12"/>
      <c r="C33" s="12"/>
      <c r="D33" s="12"/>
      <c r="E33" s="12"/>
      <c r="F33" s="13"/>
    </row>
    <row r="34" spans="1:10" x14ac:dyDescent="0.35">
      <c r="A34" s="11" t="s">
        <v>17</v>
      </c>
      <c r="B34" s="12"/>
      <c r="C34" s="12"/>
      <c r="D34" s="12"/>
      <c r="E34" s="12"/>
      <c r="F34" s="13"/>
    </row>
    <row r="35" spans="1:10" x14ac:dyDescent="0.35">
      <c r="A35" s="11" t="s">
        <v>18</v>
      </c>
      <c r="B35" s="12"/>
      <c r="C35" s="12"/>
      <c r="D35" s="12"/>
      <c r="E35" s="12"/>
      <c r="F35" s="13"/>
    </row>
    <row r="36" spans="1:10" x14ac:dyDescent="0.35">
      <c r="A36" s="11" t="s">
        <v>19</v>
      </c>
      <c r="B36" s="12"/>
      <c r="C36" s="12"/>
      <c r="D36" s="12"/>
      <c r="E36" s="12"/>
      <c r="F36" s="13"/>
    </row>
    <row r="37" spans="1:10" x14ac:dyDescent="0.35">
      <c r="A37" s="11" t="s">
        <v>20</v>
      </c>
      <c r="B37" s="12"/>
      <c r="C37" s="12"/>
      <c r="D37" s="12"/>
      <c r="E37" s="12"/>
      <c r="F37" s="13"/>
    </row>
    <row r="38" spans="1:10" ht="15" thickBot="1" x14ac:dyDescent="0.4">
      <c r="A38" s="3"/>
      <c r="B38" s="3"/>
      <c r="C38" s="3"/>
      <c r="D38" s="3"/>
      <c r="E38" s="3"/>
      <c r="F38" s="3"/>
      <c r="I38" t="s">
        <v>29</v>
      </c>
      <c r="J38">
        <f>SUM(H29,H23,H13,H25)</f>
        <v>38409</v>
      </c>
    </row>
    <row r="39" spans="1:10" x14ac:dyDescent="0.35">
      <c r="A39" s="25" t="s">
        <v>21</v>
      </c>
      <c r="B39" s="26"/>
      <c r="C39" s="26"/>
      <c r="D39" s="27"/>
      <c r="E39" s="25">
        <v>75240</v>
      </c>
      <c r="F39" s="27"/>
      <c r="I39" t="s">
        <v>30</v>
      </c>
      <c r="J39">
        <v>8000</v>
      </c>
    </row>
    <row r="40" spans="1:10" x14ac:dyDescent="0.35">
      <c r="A40" s="5"/>
      <c r="B40" s="5"/>
      <c r="C40" s="5"/>
      <c r="D40" s="5"/>
      <c r="E40" s="5"/>
      <c r="F40" s="5"/>
      <c r="I40" t="s">
        <v>31</v>
      </c>
      <c r="J40">
        <v>11280</v>
      </c>
    </row>
    <row r="41" spans="1:10" x14ac:dyDescent="0.35">
      <c r="A41" s="28" t="s">
        <v>22</v>
      </c>
      <c r="B41" s="28"/>
      <c r="C41" s="28"/>
      <c r="D41" s="28"/>
      <c r="E41" s="28"/>
      <c r="F41" s="28"/>
      <c r="I41" t="s">
        <v>32</v>
      </c>
      <c r="J41">
        <v>2500</v>
      </c>
    </row>
    <row r="42" spans="1:10" x14ac:dyDescent="0.35">
      <c r="A42" s="11" t="s">
        <v>23</v>
      </c>
      <c r="B42" s="12"/>
      <c r="C42" s="12"/>
      <c r="D42" s="12"/>
      <c r="E42" s="12"/>
      <c r="F42" s="13"/>
      <c r="I42" t="s">
        <v>34</v>
      </c>
      <c r="J42">
        <f>SUM(J38:J41)</f>
        <v>60189</v>
      </c>
    </row>
    <row r="43" spans="1:10" x14ac:dyDescent="0.35">
      <c r="A43" s="11" t="s">
        <v>24</v>
      </c>
      <c r="B43" s="12"/>
      <c r="C43" s="12"/>
      <c r="D43" s="12"/>
      <c r="E43" s="12"/>
      <c r="F43" s="13"/>
      <c r="I43" t="s">
        <v>33</v>
      </c>
      <c r="J43">
        <f>J42*1.25</f>
        <v>75236.25</v>
      </c>
    </row>
    <row r="44" spans="1:10" x14ac:dyDescent="0.35">
      <c r="A44" s="11" t="s">
        <v>25</v>
      </c>
      <c r="B44" s="12"/>
      <c r="C44" s="12"/>
      <c r="D44" s="12"/>
      <c r="E44" s="12"/>
      <c r="F44" s="13"/>
    </row>
    <row r="45" spans="1:10" x14ac:dyDescent="0.35">
      <c r="A45" s="11" t="s">
        <v>26</v>
      </c>
      <c r="B45" s="12"/>
      <c r="C45" s="12"/>
      <c r="D45" s="12"/>
      <c r="E45" s="12"/>
      <c r="F45" s="13"/>
    </row>
    <row r="46" spans="1:10" x14ac:dyDescent="0.35">
      <c r="A46" s="11" t="s">
        <v>27</v>
      </c>
      <c r="B46" s="12"/>
      <c r="C46" s="12"/>
      <c r="D46" s="12"/>
      <c r="E46" s="12"/>
      <c r="F46" s="13"/>
    </row>
    <row r="47" spans="1:10" x14ac:dyDescent="0.35">
      <c r="A47" s="8" t="s">
        <v>39</v>
      </c>
      <c r="B47" s="9"/>
      <c r="C47" s="9"/>
      <c r="D47" s="9"/>
      <c r="E47" s="9"/>
      <c r="F47" s="10"/>
    </row>
    <row r="48" spans="1:10" x14ac:dyDescent="0.35">
      <c r="A48" s="11" t="s">
        <v>28</v>
      </c>
      <c r="B48" s="12"/>
      <c r="C48" s="12"/>
      <c r="D48" s="12"/>
      <c r="E48" s="12"/>
      <c r="F48" s="13"/>
    </row>
    <row r="49" spans="1:6" x14ac:dyDescent="0.35">
      <c r="A49" s="11" t="s">
        <v>35</v>
      </c>
      <c r="B49" s="12"/>
      <c r="C49" s="12"/>
      <c r="D49" s="12"/>
      <c r="E49" s="12"/>
      <c r="F49" s="13"/>
    </row>
    <row r="50" spans="1:6" x14ac:dyDescent="0.35">
      <c r="A50" s="8" t="s">
        <v>40</v>
      </c>
      <c r="B50" s="9"/>
      <c r="C50" s="9"/>
      <c r="D50" s="9"/>
      <c r="E50" s="9"/>
      <c r="F50" s="10"/>
    </row>
    <row r="54" spans="1:6" ht="15.75" customHeight="1" x14ac:dyDescent="0.35"/>
  </sheetData>
  <mergeCells count="62">
    <mergeCell ref="A47:F47"/>
    <mergeCell ref="A48:F48"/>
    <mergeCell ref="A46:F46"/>
    <mergeCell ref="A34:F34"/>
    <mergeCell ref="A35:F35"/>
    <mergeCell ref="A36:F36"/>
    <mergeCell ref="A37:F37"/>
    <mergeCell ref="A39:D39"/>
    <mergeCell ref="E39:F39"/>
    <mergeCell ref="A41:F41"/>
    <mergeCell ref="A42:F42"/>
    <mergeCell ref="A43:F43"/>
    <mergeCell ref="A44:F44"/>
    <mergeCell ref="A45:F45"/>
    <mergeCell ref="A11:D11"/>
    <mergeCell ref="E11:F11"/>
    <mergeCell ref="A25:D25"/>
    <mergeCell ref="E25:F25"/>
    <mergeCell ref="A33:F33"/>
    <mergeCell ref="A30:F30"/>
    <mergeCell ref="A31:F31"/>
    <mergeCell ref="A32:F32"/>
    <mergeCell ref="A49:F49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24:D24"/>
    <mergeCell ref="E24:F24"/>
    <mergeCell ref="A10:D10"/>
    <mergeCell ref="E10:F10"/>
    <mergeCell ref="A14:D14"/>
    <mergeCell ref="E27:F27"/>
    <mergeCell ref="A28:D28"/>
    <mergeCell ref="E28:F28"/>
    <mergeCell ref="A12:D12"/>
    <mergeCell ref="E12:F12"/>
    <mergeCell ref="E14:F14"/>
    <mergeCell ref="A15:D15"/>
    <mergeCell ref="E15:F15"/>
    <mergeCell ref="A18:D18"/>
    <mergeCell ref="A50:F50"/>
    <mergeCell ref="A16:D16"/>
    <mergeCell ref="E16:F16"/>
    <mergeCell ref="A17:D17"/>
    <mergeCell ref="E17:F17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7:D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2021-03-30T01:23:15Z</cp:lastPrinted>
  <dcterms:created xsi:type="dcterms:W3CDTF">2021-03-25T22:03:27Z</dcterms:created>
  <dcterms:modified xsi:type="dcterms:W3CDTF">2021-05-11T01:28:34Z</dcterms:modified>
</cp:coreProperties>
</file>