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0" documentId="8_{5B4C73F2-70B0-4AA3-A566-5633E5A9597E}" xr6:coauthVersionLast="47" xr6:coauthVersionMax="47" xr10:uidLastSave="{00000000-0000-0000-0000-000000000000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" l="1"/>
  <c r="H30" i="1"/>
  <c r="H29" i="1" l="1"/>
  <c r="H23" i="1"/>
  <c r="H22" i="1"/>
  <c r="H19" i="1"/>
  <c r="H18" i="1"/>
  <c r="H17" i="1"/>
  <c r="H16" i="1"/>
  <c r="H24" i="1" l="1"/>
  <c r="H20" i="1"/>
  <c r="H26" i="1"/>
  <c r="H13" i="1"/>
  <c r="H14" i="1" s="1"/>
  <c r="H10" i="1"/>
  <c r="H9" i="1"/>
  <c r="H11" i="1" l="1"/>
  <c r="I31" i="1" s="1"/>
  <c r="I35" i="1" s="1"/>
  <c r="I37" i="1" s="1"/>
</calcChain>
</file>

<file path=xl/sharedStrings.xml><?xml version="1.0" encoding="utf-8"?>
<sst xmlns="http://schemas.openxmlformats.org/spreadsheetml/2006/main" count="60" uniqueCount="54">
  <si>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</si>
  <si>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</si>
  <si>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</si>
  <si>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</si>
  <si>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</si>
  <si>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</si>
  <si>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</si>
  <si>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</si>
  <si>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</si>
  <si>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</si>
  <si>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</si>
  <si>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</si>
  <si>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</si>
  <si>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</si>
  <si>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</si>
  <si>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</si>
  <si>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</si>
  <si>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</si>
  <si>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</si>
  <si>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</si>
  <si>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</si>
  <si>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</si>
  <si>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</si>
  <si>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</si>
  <si>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</si>
  <si>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</si>
  <si>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</si>
  <si>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</si>
  <si>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Shrubs</t>
  </si>
  <si>
    <t>IRR</t>
  </si>
  <si>
    <t xml:space="preserve">Labor </t>
  </si>
  <si>
    <t>Equipment</t>
  </si>
  <si>
    <t xml:space="preserve">Total </t>
  </si>
  <si>
    <t>Grouted/Hand Placed Rip Rap Excluded</t>
  </si>
  <si>
    <t>Accents</t>
  </si>
  <si>
    <t>Groundcovers</t>
  </si>
  <si>
    <t>Chasse Building Team</t>
  </si>
  <si>
    <t>24" Box Red Push Pistache</t>
  </si>
  <si>
    <t>24" Box Thornless Palo Verde</t>
  </si>
  <si>
    <t>5 Gal Baja Fairy Duster</t>
  </si>
  <si>
    <t>5 Gal Desert Spoon</t>
  </si>
  <si>
    <t>15 Gal Giant Hesperaloe</t>
  </si>
  <si>
    <t>5 Gal Deer Grass</t>
  </si>
  <si>
    <t>5 Gal Native Prickly Pear</t>
  </si>
  <si>
    <t>5 Gal Trailing Acacia</t>
  </si>
  <si>
    <t>5 Gal New Gold Lantana</t>
  </si>
  <si>
    <t>To Match Existing</t>
  </si>
  <si>
    <t>Sod</t>
  </si>
  <si>
    <t>Mid-Iron Bermuda</t>
  </si>
  <si>
    <t>GHA Trivium Field Improvements</t>
  </si>
  <si>
    <t>Irrigation Demo and Relocation</t>
  </si>
  <si>
    <t>Demo and Relocate 15 Valves</t>
  </si>
  <si>
    <t>Taps into Existing Mainline</t>
  </si>
  <si>
    <t>Sawcuts of Asphalt and Concrete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</si>
</sst>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L53"/>
  <sheetViews>
    <sheetView tabSelected="1" topLeftCell="B8" workbookViewId="0">
      <selection activeCell="E43" sqref="E43:F43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6"/>
      <c r="B1" s="16"/>
      <c r="C1" s="16"/>
      <c r="D1" s="16"/>
      <c r="E1" s="16"/>
      <c r="F1" s="16"/>
    </row>
    <row r="2" spans="1:8" x14ac:dyDescent="0.35">
      <c r="A2" s="4" t="s">
        <v>0</v>
      </c>
      <c r="B2" s="4" t="s">
        <v>1</v>
      </c>
      <c r="C2" s="10" t="s">
        <v>36</v>
      </c>
      <c r="D2" s="10"/>
      <c r="E2" s="10"/>
      <c r="F2" s="10"/>
    </row>
    <row r="3" spans="1:8" x14ac:dyDescent="0.35">
      <c r="A3" s="5" t="s">
        <v>2</v>
      </c>
      <c r="B3" s="4" t="s">
        <v>3</v>
      </c>
      <c r="C3" s="17">
        <v>44208</v>
      </c>
      <c r="D3" s="18"/>
      <c r="E3" s="18"/>
      <c r="F3" s="18"/>
    </row>
    <row r="4" spans="1:8" x14ac:dyDescent="0.35">
      <c r="A4" s="4" t="s">
        <v>4</v>
      </c>
      <c r="B4" s="4" t="s">
        <v>5</v>
      </c>
      <c r="C4" s="10" t="s">
        <v>49</v>
      </c>
      <c r="D4" s="10"/>
      <c r="E4" s="10"/>
      <c r="F4" s="10"/>
    </row>
    <row r="5" spans="1:8" x14ac:dyDescent="0.35">
      <c r="A5" s="4" t="s">
        <v>6</v>
      </c>
      <c r="B5" s="4" t="s">
        <v>7</v>
      </c>
      <c r="C5" s="17">
        <v>43915</v>
      </c>
      <c r="D5" s="18"/>
      <c r="E5" s="18"/>
      <c r="F5" s="18"/>
    </row>
    <row r="6" spans="1:8" ht="29.25" customHeight="1" x14ac:dyDescent="0.35">
      <c r="A6" s="4" t="s">
        <v>8</v>
      </c>
      <c r="B6" s="15" t="s">
        <v>9</v>
      </c>
      <c r="C6" s="15"/>
      <c r="D6" s="15"/>
      <c r="E6" s="15"/>
      <c r="F6" s="15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1" t="s">
        <v>14</v>
      </c>
      <c r="B8" s="11"/>
      <c r="C8" s="11"/>
      <c r="D8" s="11"/>
      <c r="E8" s="11" t="s">
        <v>10</v>
      </c>
      <c r="F8" s="11"/>
    </row>
    <row r="9" spans="1:8" x14ac:dyDescent="0.35">
      <c r="A9" s="10" t="s">
        <v>37</v>
      </c>
      <c r="B9" s="10"/>
      <c r="C9" s="10"/>
      <c r="D9" s="10"/>
      <c r="E9" s="6">
        <v>18</v>
      </c>
      <c r="F9" s="6"/>
      <c r="G9">
        <v>95</v>
      </c>
      <c r="H9">
        <f>SUM(E9*G9)</f>
        <v>1710</v>
      </c>
    </row>
    <row r="10" spans="1:8" x14ac:dyDescent="0.35">
      <c r="A10" s="10" t="s">
        <v>38</v>
      </c>
      <c r="B10" s="10"/>
      <c r="C10" s="10"/>
      <c r="D10" s="10"/>
      <c r="E10" s="6">
        <v>26</v>
      </c>
      <c r="F10" s="6"/>
      <c r="G10">
        <v>92</v>
      </c>
      <c r="H10">
        <f t="shared" ref="H10" si="0">SUM(E10*G10)</f>
        <v>2392</v>
      </c>
    </row>
    <row r="11" spans="1:8" ht="15" customHeight="1" x14ac:dyDescent="0.35">
      <c r="E11" s="2"/>
      <c r="F11" s="2"/>
      <c r="H11">
        <f>SUM(H8:H10)</f>
        <v>4102</v>
      </c>
    </row>
    <row r="12" spans="1:8" x14ac:dyDescent="0.35">
      <c r="A12" s="11" t="s">
        <v>28</v>
      </c>
      <c r="B12" s="11"/>
      <c r="C12" s="11"/>
      <c r="D12" s="11"/>
      <c r="E12" s="11" t="s">
        <v>10</v>
      </c>
      <c r="F12" s="12"/>
    </row>
    <row r="13" spans="1:8" x14ac:dyDescent="0.35">
      <c r="A13" s="7" t="s">
        <v>39</v>
      </c>
      <c r="B13" s="8"/>
      <c r="C13" s="8"/>
      <c r="D13" s="9"/>
      <c r="E13" s="13">
        <v>110</v>
      </c>
      <c r="F13" s="14"/>
      <c r="G13">
        <v>9</v>
      </c>
      <c r="H13">
        <f t="shared" ref="H13" si="1">SUM(E13*G13)</f>
        <v>990</v>
      </c>
    </row>
    <row r="14" spans="1:8" ht="15" customHeight="1" x14ac:dyDescent="0.35">
      <c r="E14" s="2"/>
      <c r="F14" s="2"/>
      <c r="H14">
        <f>SUM(H13)</f>
        <v>990</v>
      </c>
    </row>
    <row r="15" spans="1:8" x14ac:dyDescent="0.35">
      <c r="A15" s="11" t="s">
        <v>34</v>
      </c>
      <c r="B15" s="11"/>
      <c r="C15" s="11"/>
      <c r="D15" s="11"/>
      <c r="E15" s="11" t="s">
        <v>10</v>
      </c>
      <c r="F15" s="12"/>
    </row>
    <row r="16" spans="1:8" x14ac:dyDescent="0.35">
      <c r="A16" s="7" t="s">
        <v>40</v>
      </c>
      <c r="B16" s="8"/>
      <c r="C16" s="8"/>
      <c r="D16" s="9"/>
      <c r="E16" s="13">
        <v>95</v>
      </c>
      <c r="F16" s="14"/>
      <c r="G16">
        <v>9</v>
      </c>
      <c r="H16">
        <f t="shared" ref="H16:H19" si="2">SUM(E16*G16)</f>
        <v>855</v>
      </c>
    </row>
    <row r="17" spans="1:12" x14ac:dyDescent="0.35">
      <c r="A17" s="10" t="s">
        <v>41</v>
      </c>
      <c r="B17" s="10"/>
      <c r="C17" s="10"/>
      <c r="D17" s="10"/>
      <c r="E17" s="6">
        <v>20</v>
      </c>
      <c r="F17" s="6"/>
      <c r="G17">
        <v>8</v>
      </c>
      <c r="H17">
        <f t="shared" si="2"/>
        <v>160</v>
      </c>
    </row>
    <row r="18" spans="1:12" x14ac:dyDescent="0.35">
      <c r="A18" s="10" t="s">
        <v>42</v>
      </c>
      <c r="B18" s="10"/>
      <c r="C18" s="10"/>
      <c r="D18" s="10"/>
      <c r="E18" s="6">
        <v>32</v>
      </c>
      <c r="F18" s="6"/>
      <c r="G18">
        <v>7</v>
      </c>
      <c r="H18">
        <f t="shared" si="2"/>
        <v>224</v>
      </c>
    </row>
    <row r="19" spans="1:12" x14ac:dyDescent="0.35">
      <c r="A19" s="10" t="s">
        <v>43</v>
      </c>
      <c r="B19" s="10"/>
      <c r="C19" s="10"/>
      <c r="D19" s="10"/>
      <c r="E19" s="6">
        <v>27</v>
      </c>
      <c r="F19" s="6"/>
      <c r="G19">
        <v>10</v>
      </c>
      <c r="H19">
        <f t="shared" si="2"/>
        <v>270</v>
      </c>
    </row>
    <row r="20" spans="1:12" ht="15" customHeight="1" x14ac:dyDescent="0.35">
      <c r="E20" s="2"/>
      <c r="F20" s="2"/>
      <c r="H20">
        <f>SUM(H16:H19)</f>
        <v>1509</v>
      </c>
    </row>
    <row r="21" spans="1:12" x14ac:dyDescent="0.35">
      <c r="A21" s="11" t="s">
        <v>35</v>
      </c>
      <c r="B21" s="11"/>
      <c r="C21" s="11"/>
      <c r="D21" s="11"/>
      <c r="E21" s="11" t="s">
        <v>10</v>
      </c>
      <c r="F21" s="12"/>
    </row>
    <row r="22" spans="1:12" x14ac:dyDescent="0.35">
      <c r="A22" s="7" t="s">
        <v>44</v>
      </c>
      <c r="B22" s="8"/>
      <c r="C22" s="8"/>
      <c r="D22" s="9"/>
      <c r="E22" s="13">
        <v>57</v>
      </c>
      <c r="F22" s="14"/>
      <c r="G22">
        <v>8</v>
      </c>
      <c r="H22">
        <f t="shared" ref="H22:H23" si="3">SUM(E22*G22)</f>
        <v>456</v>
      </c>
    </row>
    <row r="23" spans="1:12" x14ac:dyDescent="0.35">
      <c r="A23" s="10" t="s">
        <v>45</v>
      </c>
      <c r="B23" s="10"/>
      <c r="C23" s="10"/>
      <c r="D23" s="10"/>
      <c r="E23" s="6">
        <v>153</v>
      </c>
      <c r="F23" s="6"/>
      <c r="G23">
        <v>9</v>
      </c>
      <c r="H23">
        <f t="shared" si="3"/>
        <v>1377</v>
      </c>
    </row>
    <row r="24" spans="1:12" ht="15" customHeight="1" x14ac:dyDescent="0.35">
      <c r="E24" s="2"/>
      <c r="F24" s="2"/>
      <c r="H24">
        <f>SUM(H22:H23)</f>
        <v>1833</v>
      </c>
    </row>
    <row r="25" spans="1:12" x14ac:dyDescent="0.35">
      <c r="A25" s="11" t="s">
        <v>11</v>
      </c>
      <c r="B25" s="11"/>
      <c r="C25" s="11"/>
      <c r="D25" s="11"/>
      <c r="E25" s="11" t="s">
        <v>10</v>
      </c>
      <c r="F25" s="12"/>
    </row>
    <row r="26" spans="1:12" x14ac:dyDescent="0.35">
      <c r="A26" s="10" t="s">
        <v>46</v>
      </c>
      <c r="B26" s="10"/>
      <c r="C26" s="10"/>
      <c r="D26" s="10"/>
      <c r="E26" s="6">
        <v>300</v>
      </c>
      <c r="F26" s="6"/>
      <c r="G26">
        <v>45</v>
      </c>
      <c r="H26">
        <f t="shared" ref="H26" si="4">SUM(E26*G26)</f>
        <v>13500</v>
      </c>
    </row>
    <row r="27" spans="1:12" ht="15" customHeight="1" x14ac:dyDescent="0.35">
      <c r="E27" s="2"/>
      <c r="F27" s="2"/>
      <c r="H27">
        <f>SUM(H26)</f>
        <v>13500</v>
      </c>
    </row>
    <row r="28" spans="1:12" x14ac:dyDescent="0.35">
      <c r="A28" s="11" t="s">
        <v>47</v>
      </c>
      <c r="B28" s="11"/>
      <c r="C28" s="11"/>
      <c r="D28" s="11"/>
      <c r="E28" s="11" t="s">
        <v>10</v>
      </c>
      <c r="F28" s="12"/>
    </row>
    <row r="29" spans="1:12" x14ac:dyDescent="0.35">
      <c r="A29" s="10" t="s">
        <v>48</v>
      </c>
      <c r="B29" s="10"/>
      <c r="C29" s="10"/>
      <c r="D29" s="10"/>
      <c r="E29" s="6">
        <v>89215</v>
      </c>
      <c r="F29" s="6"/>
      <c r="G29">
        <v>0.55000000000000004</v>
      </c>
      <c r="H29">
        <f t="shared" ref="H29" si="5">SUM(E29*G29)</f>
        <v>49068.250000000007</v>
      </c>
    </row>
    <row r="30" spans="1:12" x14ac:dyDescent="0.35">
      <c r="E30" s="2"/>
      <c r="F30" s="2"/>
      <c r="H30">
        <f>SUM(H29)</f>
        <v>49068.250000000007</v>
      </c>
    </row>
    <row r="31" spans="1:12" x14ac:dyDescent="0.35">
      <c r="A31" s="11" t="s">
        <v>15</v>
      </c>
      <c r="B31" s="11"/>
      <c r="C31" s="11"/>
      <c r="D31" s="11"/>
      <c r="E31" s="11"/>
      <c r="F31" s="12"/>
      <c r="H31" t="s">
        <v>32</v>
      </c>
      <c r="I31">
        <f>SUM(H11,H14,H20,H24,H27,H30)</f>
        <v>71002.25</v>
      </c>
    </row>
    <row r="32" spans="1:12" x14ac:dyDescent="0.35">
      <c r="A32" s="7" t="s">
        <v>16</v>
      </c>
      <c r="B32" s="8"/>
      <c r="C32" s="8"/>
      <c r="D32" s="8"/>
      <c r="E32" s="8"/>
      <c r="F32" s="9"/>
      <c r="H32" t="s">
        <v>29</v>
      </c>
      <c r="I32">
        <v>29235</v>
      </c>
      <c r="J32">
        <v>18735</v>
      </c>
      <c r="L32">
        <v>10500</v>
      </c>
    </row>
    <row r="33" spans="1:9" ht="15.75" customHeight="1" x14ac:dyDescent="0.35">
      <c r="A33" s="7" t="s">
        <v>17</v>
      </c>
      <c r="B33" s="8"/>
      <c r="C33" s="8"/>
      <c r="D33" s="8"/>
      <c r="E33" s="8"/>
      <c r="F33" s="9"/>
      <c r="H33" t="s">
        <v>30</v>
      </c>
      <c r="I33">
        <v>11360</v>
      </c>
    </row>
    <row r="34" spans="1:9" x14ac:dyDescent="0.35">
      <c r="A34" s="7" t="s">
        <v>18</v>
      </c>
      <c r="B34" s="8"/>
      <c r="C34" s="8"/>
      <c r="D34" s="8"/>
      <c r="E34" s="8"/>
      <c r="F34" s="9"/>
      <c r="H34" t="s">
        <v>31</v>
      </c>
      <c r="I34">
        <v>2500</v>
      </c>
    </row>
    <row r="35" spans="1:9" x14ac:dyDescent="0.35">
      <c r="A35" s="7" t="s">
        <v>19</v>
      </c>
      <c r="B35" s="8"/>
      <c r="C35" s="8"/>
      <c r="D35" s="8"/>
      <c r="E35" s="8"/>
      <c r="F35" s="9"/>
      <c r="H35" t="s">
        <v>32</v>
      </c>
      <c r="I35">
        <f>SUM(I31:I34)</f>
        <v>114097.25</v>
      </c>
    </row>
    <row r="36" spans="1:9" x14ac:dyDescent="0.35">
      <c r="A36" s="7" t="s">
        <v>52</v>
      </c>
      <c r="B36" s="8"/>
      <c r="C36" s="8"/>
      <c r="D36" s="8"/>
      <c r="E36" s="8"/>
      <c r="F36" s="9"/>
    </row>
    <row r="37" spans="1:9" x14ac:dyDescent="0.35">
      <c r="A37" s="7" t="s">
        <v>20</v>
      </c>
      <c r="B37" s="8"/>
      <c r="C37" s="8"/>
      <c r="D37" s="8"/>
      <c r="E37" s="8"/>
      <c r="F37" s="9"/>
      <c r="I37">
        <f>SUM(I35)*1.25</f>
        <v>142621.5625</v>
      </c>
    </row>
    <row r="38" spans="1:9" x14ac:dyDescent="0.35">
      <c r="A38" s="7" t="s">
        <v>21</v>
      </c>
      <c r="B38" s="8"/>
      <c r="C38" s="8"/>
      <c r="D38" s="8"/>
      <c r="E38" s="8"/>
      <c r="F38" s="9"/>
    </row>
    <row r="39" spans="1:9" x14ac:dyDescent="0.35">
      <c r="E39" s="2"/>
      <c r="F39" s="2"/>
    </row>
    <row r="40" spans="1:9" x14ac:dyDescent="0.35">
      <c r="A40" s="11" t="s">
        <v>50</v>
      </c>
      <c r="B40" s="11"/>
      <c r="C40" s="11"/>
      <c r="D40" s="11"/>
      <c r="E40" s="11"/>
      <c r="F40" s="12"/>
    </row>
    <row r="41" spans="1:9" x14ac:dyDescent="0.35">
      <c r="A41" s="7" t="s">
        <v>51</v>
      </c>
      <c r="B41" s="8"/>
      <c r="C41" s="8"/>
      <c r="D41" s="8"/>
      <c r="E41" s="8"/>
      <c r="F41" s="9"/>
    </row>
    <row r="42" spans="1:9" ht="15" thickBot="1" x14ac:dyDescent="0.4">
      <c r="A42" s="1"/>
      <c r="B42" s="1"/>
      <c r="C42" s="1"/>
      <c r="D42" s="1"/>
      <c r="E42" s="1"/>
      <c r="F42" s="1"/>
    </row>
    <row r="43" spans="1:9" x14ac:dyDescent="0.35">
      <c r="A43" s="19" t="s">
        <v>12</v>
      </c>
      <c r="B43" s="20"/>
      <c r="C43" s="20"/>
      <c r="D43" s="21"/>
      <c r="E43" s="19">
        <v>140945</v>
      </c>
      <c r="F43" s="21"/>
    </row>
    <row r="44" spans="1:9" x14ac:dyDescent="0.35">
      <c r="A44" s="3"/>
      <c r="B44" s="3"/>
      <c r="C44" s="3"/>
      <c r="D44" s="3"/>
      <c r="E44" s="3"/>
      <c r="F44" s="3"/>
    </row>
    <row r="45" spans="1:9" x14ac:dyDescent="0.35">
      <c r="A45" s="22" t="s">
        <v>13</v>
      </c>
      <c r="B45" s="22"/>
      <c r="C45" s="22"/>
      <c r="D45" s="22"/>
      <c r="E45" s="22"/>
      <c r="F45" s="22"/>
    </row>
    <row r="46" spans="1:9" x14ac:dyDescent="0.35">
      <c r="A46" s="7" t="s">
        <v>22</v>
      </c>
      <c r="B46" s="8"/>
      <c r="C46" s="8"/>
      <c r="D46" s="8"/>
      <c r="E46" s="8"/>
      <c r="F46" s="9"/>
    </row>
    <row r="47" spans="1:9" x14ac:dyDescent="0.35">
      <c r="A47" s="7" t="s">
        <v>23</v>
      </c>
      <c r="B47" s="8"/>
      <c r="C47" s="8"/>
      <c r="D47" s="8"/>
      <c r="E47" s="8"/>
      <c r="F47" s="9"/>
    </row>
    <row r="48" spans="1:9" x14ac:dyDescent="0.35">
      <c r="A48" s="7" t="s">
        <v>24</v>
      </c>
      <c r="B48" s="8"/>
      <c r="C48" s="8"/>
      <c r="D48" s="8"/>
      <c r="E48" s="8"/>
      <c r="F48" s="9"/>
    </row>
    <row r="49" spans="1:6" x14ac:dyDescent="0.35">
      <c r="A49" s="7" t="s">
        <v>25</v>
      </c>
      <c r="B49" s="8"/>
      <c r="C49" s="8"/>
      <c r="D49" s="8"/>
      <c r="E49" s="8"/>
      <c r="F49" s="9"/>
    </row>
    <row r="50" spans="1:6" x14ac:dyDescent="0.35">
      <c r="A50" s="7" t="s">
        <v>26</v>
      </c>
      <c r="B50" s="8"/>
      <c r="C50" s="8"/>
      <c r="D50" s="8"/>
      <c r="E50" s="8"/>
      <c r="F50" s="9"/>
    </row>
    <row r="51" spans="1:6" x14ac:dyDescent="0.35">
      <c r="A51" s="7" t="s">
        <v>33</v>
      </c>
      <c r="B51" s="8"/>
      <c r="C51" s="8"/>
      <c r="D51" s="8"/>
      <c r="E51" s="8"/>
      <c r="F51" s="9"/>
    </row>
    <row r="52" spans="1:6" x14ac:dyDescent="0.35">
      <c r="A52" s="7" t="s">
        <v>27</v>
      </c>
      <c r="B52" s="8"/>
      <c r="C52" s="8"/>
      <c r="D52" s="8"/>
      <c r="E52" s="8"/>
      <c r="F52" s="9"/>
    </row>
    <row r="53" spans="1:6" x14ac:dyDescent="0.35">
      <c r="A53" s="7" t="s">
        <v>53</v>
      </c>
      <c r="B53" s="8"/>
      <c r="C53" s="8"/>
      <c r="D53" s="8"/>
      <c r="E53" s="8"/>
      <c r="F53" s="9"/>
    </row>
  </sheetData>
  <mergeCells count="61">
    <mergeCell ref="A43:D43"/>
    <mergeCell ref="E43:F43"/>
    <mergeCell ref="A40:F40"/>
    <mergeCell ref="A41:F41"/>
    <mergeCell ref="A53:F53"/>
    <mergeCell ref="A51:F51"/>
    <mergeCell ref="A52:F52"/>
    <mergeCell ref="A45:F45"/>
    <mergeCell ref="A46:F46"/>
    <mergeCell ref="A50:F50"/>
    <mergeCell ref="A49:F49"/>
    <mergeCell ref="A48:F48"/>
    <mergeCell ref="A47:F47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E10:F10"/>
    <mergeCell ref="A10:D10"/>
    <mergeCell ref="A37:F37"/>
    <mergeCell ref="A38:F38"/>
    <mergeCell ref="A16:D16"/>
    <mergeCell ref="E16:F16"/>
    <mergeCell ref="A17:D17"/>
    <mergeCell ref="E17:F17"/>
    <mergeCell ref="A25:D25"/>
    <mergeCell ref="E25:F25"/>
    <mergeCell ref="A21:D21"/>
    <mergeCell ref="E21:F21"/>
    <mergeCell ref="A22:D22"/>
    <mergeCell ref="E22:F22"/>
    <mergeCell ref="A18:D18"/>
    <mergeCell ref="E18:F18"/>
    <mergeCell ref="A19:D19"/>
    <mergeCell ref="A12:D12"/>
    <mergeCell ref="E12:F12"/>
    <mergeCell ref="E13:F13"/>
    <mergeCell ref="A15:D15"/>
    <mergeCell ref="E15:F15"/>
    <mergeCell ref="A13:D13"/>
    <mergeCell ref="E19:F19"/>
    <mergeCell ref="A36:F36"/>
    <mergeCell ref="A23:D23"/>
    <mergeCell ref="E23:F23"/>
    <mergeCell ref="A28:D28"/>
    <mergeCell ref="E28:F28"/>
    <mergeCell ref="A32:F32"/>
    <mergeCell ref="A26:D26"/>
    <mergeCell ref="E26:F26"/>
    <mergeCell ref="A31:F31"/>
    <mergeCell ref="A29:D29"/>
    <mergeCell ref="E29:F29"/>
    <mergeCell ref="A34:F34"/>
    <mergeCell ref="A35:F35"/>
    <mergeCell ref="A33:F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2021-06-02T00:06:06Z</dcterms:modified>
</cp:coreProperties>
</file>