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5" documentId="8_{ECFA443F-F5D1-4869-BF3E-BF549BD99589}" xr6:coauthVersionLast="47" xr6:coauthVersionMax="47" xr10:uidLastSave="{13E9EF5C-E121-4E74-BADF-6BC24790CA50}"/>
  <bookViews>
    <workbookView xWindow="0" yWindow="330" windowWidth="15600" windowHeight="1411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H19" i="1"/>
  <c r="H17" i="1"/>
  <c r="H16" i="1"/>
  <c r="H20" i="1" s="1"/>
  <c r="H13" i="1"/>
  <c r="H9" i="1"/>
  <c r="H10" i="1" l="1"/>
  <c r="H12" i="1"/>
  <c r="H14" i="1" s="1"/>
  <c r="J34" i="1" l="1"/>
  <c r="J35" i="1"/>
</calcChain>
</file>

<file path=xl/sharedStrings.xml><?xml version="1.0" encoding="utf-8"?>
<sst xmlns="http://schemas.openxmlformats.org/spreadsheetml/2006/main" count="52" uniqueCount="49">
  <si>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</si>
  <si>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</si>
  <si>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</si>
  <si>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</si>
  <si>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</si>
  <si>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</si>
  <si>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</si>
  <si>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</si>
  <si>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</si>
  <si>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</si>
  <si>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</si>
  <si>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</si>
  <si>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</si>
  <si>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</si>
  <si>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</si>
  <si>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</si>
  <si>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</si>
  <si>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</si>
  <si>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</si>
  <si>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</si>
  <si>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</si>
  <si>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</si>
  <si>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</si>
  <si>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</si>
  <si>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</si>
  <si>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</si>
  <si>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</si>
  <si>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</si>
  <si>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</si>
  <si>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</si>
  <si>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</si>
  <si>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</si>
  <si>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</si>
  <si>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Grouted/ Hand Placed Rip Rap Excluded</t>
  </si>
  <si>
    <t>New Total</t>
  </si>
  <si>
    <t>Booster Pumps Excluded</t>
  </si>
  <si>
    <t>Grass/ Turf</t>
  </si>
  <si>
    <t>Chasse Building Team</t>
  </si>
  <si>
    <t>Pitchers Mound</t>
  </si>
  <si>
    <t>Profit</t>
  </si>
  <si>
    <t>Renovations to Existing Irrigation System and Landscape Excluded</t>
  </si>
  <si>
    <t xml:space="preserve">Infield Mix </t>
  </si>
  <si>
    <t>Stabilizer Solutions Clay Pitchers Mounds (Baseball and Softball)</t>
  </si>
  <si>
    <t>Hybrid Bermuda Seed (Blackjack Seed no Longer Available</t>
  </si>
  <si>
    <t xml:space="preserve">1/4" Minus Madison Gold </t>
  </si>
  <si>
    <t>Curbing Excluded</t>
  </si>
  <si>
    <t>Desert Sands Field Renovations</t>
  </si>
  <si>
    <t xml:space="preserve">Curbing </t>
  </si>
  <si>
    <t>6" x 6" Concrete Header (No Reinforcement)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</si>
</sst>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43"/>
  <sheetViews>
    <sheetView tabSelected="1" workbookViewId="0">
      <selection activeCell="F10" sqref="F10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29"/>
      <c r="B1" s="29"/>
      <c r="C1" s="29"/>
      <c r="D1" s="29"/>
      <c r="E1" s="29"/>
      <c r="F1" s="29"/>
    </row>
    <row r="2" spans="1:8" x14ac:dyDescent="0.35">
      <c r="A2" s="1" t="s">
        <v>0</v>
      </c>
      <c r="B2" s="1" t="s">
        <v>1</v>
      </c>
      <c r="C2" s="17" t="s">
        <v>37</v>
      </c>
      <c r="D2" s="18"/>
      <c r="E2" s="18"/>
      <c r="F2" s="19"/>
    </row>
    <row r="3" spans="1:8" ht="14.5" customHeight="1" x14ac:dyDescent="0.35">
      <c r="A3" s="2" t="s">
        <v>2</v>
      </c>
      <c r="B3" s="1" t="s">
        <v>3</v>
      </c>
      <c r="C3" s="30">
        <v>44693</v>
      </c>
      <c r="D3" s="31"/>
      <c r="E3" s="31"/>
      <c r="F3" s="32"/>
    </row>
    <row r="4" spans="1:8" x14ac:dyDescent="0.35">
      <c r="A4" s="1" t="s">
        <v>4</v>
      </c>
      <c r="B4" s="1" t="s">
        <v>5</v>
      </c>
      <c r="C4" s="17" t="s">
        <v>46</v>
      </c>
      <c r="D4" s="18"/>
      <c r="E4" s="18"/>
      <c r="F4" s="19"/>
    </row>
    <row r="5" spans="1:8" x14ac:dyDescent="0.35">
      <c r="A5" s="1" t="s">
        <v>6</v>
      </c>
      <c r="B5" s="1" t="s">
        <v>7</v>
      </c>
      <c r="C5" s="30">
        <v>44659</v>
      </c>
      <c r="D5" s="31"/>
      <c r="E5" s="31"/>
      <c r="F5" s="32"/>
    </row>
    <row r="6" spans="1:8" ht="14.5" customHeight="1" x14ac:dyDescent="0.35">
      <c r="A6" s="1" t="s">
        <v>8</v>
      </c>
      <c r="B6" s="33" t="s">
        <v>9</v>
      </c>
      <c r="C6" s="34"/>
      <c r="D6" s="34"/>
      <c r="E6" s="34"/>
      <c r="F6" s="3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5" t="s">
        <v>36</v>
      </c>
      <c r="B8" s="15"/>
      <c r="C8" s="15"/>
      <c r="D8" s="15"/>
      <c r="E8" s="15" t="s">
        <v>10</v>
      </c>
      <c r="F8" s="16"/>
    </row>
    <row r="9" spans="1:8" x14ac:dyDescent="0.35">
      <c r="A9" s="17" t="s">
        <v>43</v>
      </c>
      <c r="B9" s="18"/>
      <c r="C9" s="18"/>
      <c r="D9" s="19"/>
      <c r="E9" s="20">
        <v>128220</v>
      </c>
      <c r="F9" s="21"/>
      <c r="G9">
        <v>0.15</v>
      </c>
      <c r="H9">
        <f t="shared" ref="H9" si="0">E9*G9</f>
        <v>19233</v>
      </c>
    </row>
    <row r="10" spans="1:8" x14ac:dyDescent="0.35">
      <c r="A10" s="6"/>
      <c r="B10" s="6"/>
      <c r="C10" s="6"/>
      <c r="D10" s="6"/>
      <c r="E10" s="4"/>
      <c r="F10" s="7"/>
      <c r="H10">
        <f>SUM(H9:H9)</f>
        <v>19233</v>
      </c>
    </row>
    <row r="11" spans="1:8" x14ac:dyDescent="0.35">
      <c r="A11" s="15" t="s">
        <v>11</v>
      </c>
      <c r="B11" s="15"/>
      <c r="C11" s="15"/>
      <c r="D11" s="15"/>
      <c r="E11" s="15" t="s">
        <v>10</v>
      </c>
      <c r="F11" s="16"/>
    </row>
    <row r="12" spans="1:8" x14ac:dyDescent="0.35">
      <c r="A12" s="17" t="s">
        <v>44</v>
      </c>
      <c r="B12" s="18"/>
      <c r="C12" s="18"/>
      <c r="D12" s="19"/>
      <c r="E12" s="20">
        <v>150</v>
      </c>
      <c r="F12" s="21"/>
      <c r="G12">
        <v>40</v>
      </c>
      <c r="H12">
        <f>E12*G12</f>
        <v>6000</v>
      </c>
    </row>
    <row r="13" spans="1:8" x14ac:dyDescent="0.35">
      <c r="A13" s="17" t="s">
        <v>41</v>
      </c>
      <c r="B13" s="18"/>
      <c r="C13" s="18"/>
      <c r="D13" s="19"/>
      <c r="E13" s="20">
        <v>900</v>
      </c>
      <c r="F13" s="21"/>
      <c r="G13">
        <v>50</v>
      </c>
      <c r="H13">
        <f>E13*G13</f>
        <v>45000</v>
      </c>
    </row>
    <row r="14" spans="1:8" x14ac:dyDescent="0.35">
      <c r="A14" s="8"/>
      <c r="B14" s="8"/>
      <c r="C14" s="8"/>
      <c r="D14" s="8"/>
      <c r="E14" s="4"/>
      <c r="F14" s="9"/>
      <c r="H14">
        <f>SUM(H12:H13)</f>
        <v>51000</v>
      </c>
    </row>
    <row r="15" spans="1:8" x14ac:dyDescent="0.35">
      <c r="A15" s="15" t="s">
        <v>38</v>
      </c>
      <c r="B15" s="15"/>
      <c r="C15" s="15"/>
      <c r="D15" s="15"/>
      <c r="E15" s="15" t="s">
        <v>10</v>
      </c>
      <c r="F15" s="16"/>
    </row>
    <row r="16" spans="1:8" x14ac:dyDescent="0.35">
      <c r="A16" s="17" t="s">
        <v>42</v>
      </c>
      <c r="B16" s="18"/>
      <c r="C16" s="18"/>
      <c r="D16" s="19"/>
      <c r="E16" s="20">
        <v>2</v>
      </c>
      <c r="F16" s="21"/>
      <c r="G16">
        <v>2500</v>
      </c>
      <c r="H16">
        <f>E16*G16</f>
        <v>5000</v>
      </c>
    </row>
    <row r="17" spans="1:10" x14ac:dyDescent="0.35">
      <c r="A17" s="10"/>
      <c r="B17" s="10"/>
      <c r="C17" s="10"/>
      <c r="D17" s="10"/>
      <c r="E17" s="4"/>
      <c r="F17" s="11"/>
      <c r="H17">
        <f>SUM(H15:H16)</f>
        <v>5000</v>
      </c>
    </row>
    <row r="18" spans="1:10" x14ac:dyDescent="0.35">
      <c r="A18" s="15" t="s">
        <v>47</v>
      </c>
      <c r="B18" s="15"/>
      <c r="C18" s="15"/>
      <c r="D18" s="15"/>
      <c r="E18" s="15" t="s">
        <v>10</v>
      </c>
      <c r="F18" s="16"/>
    </row>
    <row r="19" spans="1:10" x14ac:dyDescent="0.35">
      <c r="A19" s="17" t="s">
        <v>48</v>
      </c>
      <c r="B19" s="18"/>
      <c r="C19" s="18"/>
      <c r="D19" s="19"/>
      <c r="E19" s="20">
        <v>280</v>
      </c>
      <c r="F19" s="21"/>
      <c r="G19">
        <v>8</v>
      </c>
      <c r="H19">
        <f>E19*G19</f>
        <v>2240</v>
      </c>
    </row>
    <row r="20" spans="1:10" x14ac:dyDescent="0.35">
      <c r="A20" s="6"/>
      <c r="B20" s="6"/>
      <c r="C20" s="6"/>
      <c r="D20" s="6"/>
      <c r="E20" s="4"/>
      <c r="F20" s="7"/>
      <c r="H20">
        <f>SUM(H16)</f>
        <v>5000</v>
      </c>
    </row>
    <row r="21" spans="1:10" x14ac:dyDescent="0.35">
      <c r="A21" s="15" t="s">
        <v>12</v>
      </c>
      <c r="B21" s="15"/>
      <c r="C21" s="15"/>
      <c r="D21" s="15"/>
      <c r="E21" s="15"/>
      <c r="F21" s="16"/>
    </row>
    <row r="22" spans="1:10" x14ac:dyDescent="0.35">
      <c r="A22" s="17" t="s">
        <v>13</v>
      </c>
      <c r="B22" s="18"/>
      <c r="C22" s="18"/>
      <c r="D22" s="18"/>
      <c r="E22" s="18"/>
      <c r="F22" s="19"/>
    </row>
    <row r="23" spans="1:10" x14ac:dyDescent="0.35">
      <c r="A23" s="17" t="s">
        <v>14</v>
      </c>
      <c r="B23" s="18"/>
      <c r="C23" s="18"/>
      <c r="D23" s="18"/>
      <c r="E23" s="18"/>
      <c r="F23" s="19"/>
    </row>
    <row r="24" spans="1:10" x14ac:dyDescent="0.35">
      <c r="A24" s="17" t="s">
        <v>15</v>
      </c>
      <c r="B24" s="18"/>
      <c r="C24" s="18"/>
      <c r="D24" s="18"/>
      <c r="E24" s="18"/>
      <c r="F24" s="19"/>
    </row>
    <row r="25" spans="1:10" x14ac:dyDescent="0.35">
      <c r="A25" s="17" t="s">
        <v>16</v>
      </c>
      <c r="B25" s="18"/>
      <c r="C25" s="18"/>
      <c r="D25" s="18"/>
      <c r="E25" s="18"/>
      <c r="F25" s="19"/>
    </row>
    <row r="26" spans="1:10" x14ac:dyDescent="0.35">
      <c r="A26" s="17" t="s">
        <v>17</v>
      </c>
      <c r="B26" s="18"/>
      <c r="C26" s="18"/>
      <c r="D26" s="18"/>
      <c r="E26" s="18"/>
      <c r="F26" s="19"/>
    </row>
    <row r="27" spans="1:10" x14ac:dyDescent="0.35">
      <c r="A27" s="17" t="s">
        <v>18</v>
      </c>
      <c r="B27" s="18"/>
      <c r="C27" s="18"/>
      <c r="D27" s="18"/>
      <c r="E27" s="18"/>
      <c r="F27" s="19"/>
    </row>
    <row r="28" spans="1:10" x14ac:dyDescent="0.35">
      <c r="A28" s="17" t="s">
        <v>19</v>
      </c>
      <c r="B28" s="18"/>
      <c r="C28" s="18"/>
      <c r="D28" s="18"/>
      <c r="E28" s="18"/>
      <c r="F28" s="19"/>
    </row>
    <row r="29" spans="1:10" ht="15" thickBot="1" x14ac:dyDescent="0.4">
      <c r="A29" s="3"/>
      <c r="B29" s="3"/>
      <c r="C29" s="3"/>
      <c r="D29" s="3"/>
      <c r="E29" s="3"/>
      <c r="F29" s="3"/>
      <c r="I29" t="s">
        <v>28</v>
      </c>
      <c r="J29">
        <f>SUM(H10,H14,H17,H20)</f>
        <v>80233</v>
      </c>
    </row>
    <row r="30" spans="1:10" x14ac:dyDescent="0.35">
      <c r="A30" s="22" t="s">
        <v>20</v>
      </c>
      <c r="B30" s="23"/>
      <c r="C30" s="23"/>
      <c r="D30" s="24"/>
      <c r="E30" s="22">
        <v>242540</v>
      </c>
      <c r="F30" s="24"/>
      <c r="I30" t="s">
        <v>29</v>
      </c>
      <c r="J30">
        <v>85000</v>
      </c>
    </row>
    <row r="31" spans="1:10" x14ac:dyDescent="0.35">
      <c r="A31" s="5"/>
      <c r="B31" s="5"/>
      <c r="C31" s="5"/>
      <c r="D31" s="5"/>
      <c r="E31" s="5"/>
      <c r="F31" s="5"/>
      <c r="I31" t="s">
        <v>30</v>
      </c>
      <c r="J31">
        <v>21300</v>
      </c>
    </row>
    <row r="32" spans="1:10" x14ac:dyDescent="0.35">
      <c r="A32" s="25" t="s">
        <v>21</v>
      </c>
      <c r="B32" s="25"/>
      <c r="C32" s="25"/>
      <c r="D32" s="25"/>
      <c r="E32" s="25"/>
      <c r="F32" s="25"/>
      <c r="I32" t="s">
        <v>31</v>
      </c>
      <c r="J32">
        <v>7500</v>
      </c>
    </row>
    <row r="33" spans="1:10" x14ac:dyDescent="0.35">
      <c r="A33" s="17" t="s">
        <v>22</v>
      </c>
      <c r="B33" s="18"/>
      <c r="C33" s="18"/>
      <c r="D33" s="18"/>
      <c r="E33" s="18"/>
      <c r="F33" s="19"/>
    </row>
    <row r="34" spans="1:10" x14ac:dyDescent="0.35">
      <c r="A34" s="17" t="s">
        <v>23</v>
      </c>
      <c r="B34" s="18"/>
      <c r="C34" s="18"/>
      <c r="D34" s="18"/>
      <c r="E34" s="18"/>
      <c r="F34" s="19"/>
      <c r="I34" t="s">
        <v>34</v>
      </c>
      <c r="J34">
        <f>SUM(J29:J32)</f>
        <v>194033</v>
      </c>
    </row>
    <row r="35" spans="1:10" x14ac:dyDescent="0.35">
      <c r="A35" s="17" t="s">
        <v>24</v>
      </c>
      <c r="B35" s="18"/>
      <c r="C35" s="18"/>
      <c r="D35" s="18"/>
      <c r="E35" s="18"/>
      <c r="F35" s="19"/>
      <c r="I35" t="s">
        <v>39</v>
      </c>
      <c r="J35">
        <f>SUM(J34)*1.25</f>
        <v>242541.25</v>
      </c>
    </row>
    <row r="36" spans="1:10" x14ac:dyDescent="0.35">
      <c r="A36" s="17" t="s">
        <v>25</v>
      </c>
      <c r="B36" s="18"/>
      <c r="C36" s="18"/>
      <c r="D36" s="18"/>
      <c r="E36" s="18"/>
      <c r="F36" s="19"/>
    </row>
    <row r="37" spans="1:10" x14ac:dyDescent="0.35">
      <c r="A37" s="17" t="s">
        <v>26</v>
      </c>
      <c r="B37" s="18"/>
      <c r="C37" s="18"/>
      <c r="D37" s="18"/>
      <c r="E37" s="18"/>
      <c r="F37" s="19"/>
    </row>
    <row r="38" spans="1:10" x14ac:dyDescent="0.35">
      <c r="A38" s="26" t="s">
        <v>33</v>
      </c>
      <c r="B38" s="27"/>
      <c r="C38" s="27"/>
      <c r="D38" s="27"/>
      <c r="E38" s="27"/>
      <c r="F38" s="28"/>
    </row>
    <row r="39" spans="1:10" x14ac:dyDescent="0.35">
      <c r="A39" s="17" t="s">
        <v>27</v>
      </c>
      <c r="B39" s="18"/>
      <c r="C39" s="18"/>
      <c r="D39" s="18"/>
      <c r="E39" s="18"/>
      <c r="F39" s="19"/>
    </row>
    <row r="40" spans="1:10" x14ac:dyDescent="0.35">
      <c r="A40" s="26" t="s">
        <v>32</v>
      </c>
      <c r="B40" s="27"/>
      <c r="C40" s="27"/>
      <c r="D40" s="27"/>
      <c r="E40" s="27"/>
      <c r="F40" s="28"/>
    </row>
    <row r="41" spans="1:10" x14ac:dyDescent="0.35">
      <c r="A41" s="12" t="s">
        <v>35</v>
      </c>
      <c r="B41" s="13"/>
      <c r="C41" s="13"/>
      <c r="D41" s="13"/>
      <c r="E41" s="13"/>
      <c r="F41" s="14"/>
    </row>
    <row r="42" spans="1:10" x14ac:dyDescent="0.35">
      <c r="A42" s="12" t="s">
        <v>45</v>
      </c>
      <c r="B42" s="13"/>
      <c r="C42" s="13"/>
      <c r="D42" s="13"/>
      <c r="E42" s="13"/>
      <c r="F42" s="14"/>
    </row>
    <row r="43" spans="1:10" x14ac:dyDescent="0.35">
      <c r="A43" s="12" t="s">
        <v>40</v>
      </c>
      <c r="B43" s="13"/>
      <c r="C43" s="13"/>
      <c r="D43" s="13"/>
      <c r="E43" s="13"/>
      <c r="F43" s="14"/>
    </row>
  </sheetData>
  <mergeCells count="46">
    <mergeCell ref="A42:F42"/>
    <mergeCell ref="A11:D11"/>
    <mergeCell ref="E11:F11"/>
    <mergeCell ref="E12:F12"/>
    <mergeCell ref="A24:F24"/>
    <mergeCell ref="A21:F21"/>
    <mergeCell ref="A22:F22"/>
    <mergeCell ref="A23:F23"/>
    <mergeCell ref="A41:F41"/>
    <mergeCell ref="A38:F38"/>
    <mergeCell ref="A39:F39"/>
    <mergeCell ref="A18:D18"/>
    <mergeCell ref="E18:F18"/>
    <mergeCell ref="A19:D19"/>
    <mergeCell ref="B6:F6"/>
    <mergeCell ref="A1:F1"/>
    <mergeCell ref="C2:F2"/>
    <mergeCell ref="C3:F3"/>
    <mergeCell ref="C4:F4"/>
    <mergeCell ref="C5:F5"/>
    <mergeCell ref="A13:D13"/>
    <mergeCell ref="E13:F13"/>
    <mergeCell ref="A12:D12"/>
    <mergeCell ref="A25:F25"/>
    <mergeCell ref="A26:F26"/>
    <mergeCell ref="E19:F19"/>
    <mergeCell ref="A8:D8"/>
    <mergeCell ref="E8:F8"/>
    <mergeCell ref="A9:D9"/>
    <mergeCell ref="E9:F9"/>
    <mergeCell ref="A43:F43"/>
    <mergeCell ref="A15:D15"/>
    <mergeCell ref="E15:F15"/>
    <mergeCell ref="A27:F27"/>
    <mergeCell ref="A16:D16"/>
    <mergeCell ref="E16:F16"/>
    <mergeCell ref="A28:F28"/>
    <mergeCell ref="A30:D30"/>
    <mergeCell ref="E30:F30"/>
    <mergeCell ref="A37:F37"/>
    <mergeCell ref="A32:F32"/>
    <mergeCell ref="A33:F33"/>
    <mergeCell ref="A40:F40"/>
    <mergeCell ref="A34:F34"/>
    <mergeCell ref="A35:F35"/>
    <mergeCell ref="A36:F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2022-05-17T22:16:25Z</dcterms:modified>
</cp:coreProperties>
</file>