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8" documentId="8_{71806479-F58F-4D7B-BEB0-4018B8CE6222}" xr6:coauthVersionLast="47" xr6:coauthVersionMax="47" xr10:uidLastSave="{0DD207C2-C0AF-4E56-9C7D-BF3AD3982304}"/>
  <bookViews>
    <workbookView xWindow="-5800" yWindow="3440" windowWidth="12120" windowHeight="1215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1" l="1"/>
  <c r="H10" i="1"/>
  <c r="H11" i="1"/>
  <c r="H18" i="1" s="1"/>
  <c r="H12" i="1"/>
  <c r="H13" i="1"/>
  <c r="H14" i="1"/>
  <c r="H15" i="1"/>
  <c r="H16" i="1"/>
  <c r="H17" i="1"/>
  <c r="H20" i="1"/>
  <c r="H21" i="1" s="1"/>
  <c r="H23" i="1"/>
  <c r="H24" i="1"/>
  <c r="H26" i="1"/>
  <c r="H29" i="1"/>
  <c r="I31" i="1" l="1"/>
  <c r="I35" i="1" s="1"/>
  <c r="I36" i="1" s="1"/>
</calcChain>
</file>

<file path=xl/sharedStrings.xml><?xml version="1.0" encoding="utf-8"?>
<sst xmlns="http://schemas.openxmlformats.org/spreadsheetml/2006/main" count="62" uniqueCount="55">
  <si>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</si>
  <si>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</si>
  <si>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</si>
  <si>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</si>
  <si>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</si>
  <si>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</si>
  <si>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</si>
  <si>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</si>
  <si>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</si>
  <si>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</si>
  <si>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</si>
  <si>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</si>
  <si>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</si>
  <si>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</si>
  <si>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</si>
  <si>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</si>
  <si>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</si>
  <si>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</si>
  <si>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</si>
  <si>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</si>
  <si>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</si>
  <si>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</si>
  <si>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</si>
  <si>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</si>
  <si>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</si>
  <si>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</si>
  <si>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</si>
  <si>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</si>
  <si>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</si>
  <si>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IRR</t>
  </si>
  <si>
    <t xml:space="preserve">Labor </t>
  </si>
  <si>
    <t>Equipment</t>
  </si>
  <si>
    <t xml:space="preserve">Total </t>
  </si>
  <si>
    <t>Groundcovers</t>
  </si>
  <si>
    <t>Grouted Rip Rap Excluded</t>
  </si>
  <si>
    <t>1 Gal New Gold Lantana</t>
  </si>
  <si>
    <t>Shrubs</t>
  </si>
  <si>
    <t>1/2" Screened Madison Gold</t>
  </si>
  <si>
    <t>Chasse Building Team</t>
  </si>
  <si>
    <t>24" Box Sweet Acacia (3/4" Caliper)</t>
  </si>
  <si>
    <t>36" Box Weeping Acacia (2" Caliper)</t>
  </si>
  <si>
    <t>60" Box Ironwood (4" Caliper)</t>
  </si>
  <si>
    <t>24" Box Palo Brea (3/4" Caliper)</t>
  </si>
  <si>
    <t>22' C.T.H Date Palm</t>
  </si>
  <si>
    <t>36" Caliper Rio Salado Mesquite (2" Caliper)</t>
  </si>
  <si>
    <t>36" Box Texas Ebony (2" Caliper)</t>
  </si>
  <si>
    <t>48" Box Southern Live Oak (3" Caliper)</t>
  </si>
  <si>
    <t>48" Box Texas Mountain Laurel (3" Caliper)</t>
  </si>
  <si>
    <t>Accents</t>
  </si>
  <si>
    <t>5 Gal Accent Allowance</t>
  </si>
  <si>
    <t>5 Gal Shrub Allowance</t>
  </si>
  <si>
    <t>Manor Kierland Budget</t>
  </si>
  <si>
    <t>Pet Turf Excluded (Not Found)</t>
  </si>
  <si>
    <t>Artificial Turf</t>
  </si>
  <si>
    <t>EasyTurf Revolution 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</si>
</sst>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1" xfId="0" applyFont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56"/>
  <sheetViews>
    <sheetView tabSelected="1" topLeftCell="A9" workbookViewId="0">
      <selection activeCell="C18" sqref="C18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26"/>
      <c r="B1" s="26"/>
      <c r="C1" s="26"/>
      <c r="D1" s="26"/>
      <c r="E1" s="26"/>
      <c r="F1" s="26"/>
    </row>
    <row r="2" spans="1:8" x14ac:dyDescent="0.35">
      <c r="A2" s="4" t="s">
        <v>0</v>
      </c>
      <c r="B2" s="4" t="s">
        <v>1</v>
      </c>
      <c r="C2" s="9" t="s">
        <v>38</v>
      </c>
      <c r="D2" s="9"/>
      <c r="E2" s="9"/>
      <c r="F2" s="9"/>
    </row>
    <row r="3" spans="1:8" x14ac:dyDescent="0.35">
      <c r="A3" s="5" t="s">
        <v>2</v>
      </c>
      <c r="B3" s="4" t="s">
        <v>3</v>
      </c>
      <c r="C3" s="27">
        <v>44363</v>
      </c>
      <c r="D3" s="28"/>
      <c r="E3" s="28"/>
      <c r="F3" s="28"/>
    </row>
    <row r="4" spans="1:8" x14ac:dyDescent="0.35">
      <c r="A4" s="4" t="s">
        <v>4</v>
      </c>
      <c r="B4" s="4" t="s">
        <v>5</v>
      </c>
      <c r="C4" s="9" t="s">
        <v>51</v>
      </c>
      <c r="D4" s="9"/>
      <c r="E4" s="9"/>
      <c r="F4" s="9"/>
    </row>
    <row r="5" spans="1:8" x14ac:dyDescent="0.35">
      <c r="A5" s="4" t="s">
        <v>6</v>
      </c>
      <c r="B5" s="4" t="s">
        <v>7</v>
      </c>
      <c r="C5" s="27">
        <v>44333</v>
      </c>
      <c r="D5" s="28"/>
      <c r="E5" s="28"/>
      <c r="F5" s="28"/>
    </row>
    <row r="6" spans="1:8" ht="29.25" customHeight="1" x14ac:dyDescent="0.35">
      <c r="A6" s="4" t="s">
        <v>8</v>
      </c>
      <c r="B6" s="25" t="s">
        <v>9</v>
      </c>
      <c r="C6" s="25"/>
      <c r="D6" s="25"/>
      <c r="E6" s="25"/>
      <c r="F6" s="25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1" t="s">
        <v>14</v>
      </c>
      <c r="B8" s="11"/>
      <c r="C8" s="11"/>
      <c r="D8" s="11"/>
      <c r="E8" s="11" t="s">
        <v>10</v>
      </c>
      <c r="F8" s="11"/>
    </row>
    <row r="9" spans="1:8" x14ac:dyDescent="0.35">
      <c r="A9" s="9" t="s">
        <v>39</v>
      </c>
      <c r="B9" s="9"/>
      <c r="C9" s="9"/>
      <c r="D9" s="9"/>
      <c r="E9" s="10">
        <v>18</v>
      </c>
      <c r="F9" s="10"/>
      <c r="G9">
        <v>135</v>
      </c>
      <c r="H9">
        <f t="shared" ref="H9:H10" si="0">SUM(E9*G9)</f>
        <v>2430</v>
      </c>
    </row>
    <row r="10" spans="1:8" x14ac:dyDescent="0.35">
      <c r="A10" s="9" t="s">
        <v>40</v>
      </c>
      <c r="B10" s="9"/>
      <c r="C10" s="9"/>
      <c r="D10" s="9"/>
      <c r="E10" s="10">
        <v>20</v>
      </c>
      <c r="F10" s="10"/>
      <c r="G10">
        <v>325</v>
      </c>
      <c r="H10">
        <f t="shared" si="0"/>
        <v>6500</v>
      </c>
    </row>
    <row r="11" spans="1:8" x14ac:dyDescent="0.35">
      <c r="A11" s="9" t="s">
        <v>41</v>
      </c>
      <c r="B11" s="9"/>
      <c r="C11" s="9"/>
      <c r="D11" s="9"/>
      <c r="E11" s="10">
        <v>8</v>
      </c>
      <c r="F11" s="10"/>
      <c r="G11">
        <v>3500</v>
      </c>
      <c r="H11">
        <f>SUM(E11*G11)</f>
        <v>28000</v>
      </c>
    </row>
    <row r="12" spans="1:8" x14ac:dyDescent="0.35">
      <c r="A12" s="9" t="s">
        <v>42</v>
      </c>
      <c r="B12" s="9"/>
      <c r="C12" s="9"/>
      <c r="D12" s="9"/>
      <c r="E12" s="10">
        <v>16</v>
      </c>
      <c r="F12" s="10"/>
      <c r="G12">
        <v>135</v>
      </c>
      <c r="H12">
        <f t="shared" ref="H12" si="1">SUM(E12*G12)</f>
        <v>2160</v>
      </c>
    </row>
    <row r="13" spans="1:8" x14ac:dyDescent="0.35">
      <c r="A13" s="9" t="s">
        <v>43</v>
      </c>
      <c r="B13" s="9"/>
      <c r="C13" s="9"/>
      <c r="D13" s="9"/>
      <c r="E13" s="10">
        <v>22</v>
      </c>
      <c r="F13" s="10"/>
      <c r="G13">
        <v>3000</v>
      </c>
      <c r="H13">
        <f>SUM(E13*G13)</f>
        <v>66000</v>
      </c>
    </row>
    <row r="14" spans="1:8" x14ac:dyDescent="0.35">
      <c r="A14" s="9" t="s">
        <v>44</v>
      </c>
      <c r="B14" s="9"/>
      <c r="C14" s="9"/>
      <c r="D14" s="9"/>
      <c r="E14" s="10">
        <v>8</v>
      </c>
      <c r="F14" s="10"/>
      <c r="G14">
        <v>350</v>
      </c>
      <c r="H14">
        <f t="shared" ref="H14:H16" si="2">SUM(E14*G14)</f>
        <v>2800</v>
      </c>
    </row>
    <row r="15" spans="1:8" x14ac:dyDescent="0.35">
      <c r="A15" s="9" t="s">
        <v>45</v>
      </c>
      <c r="B15" s="9"/>
      <c r="C15" s="9"/>
      <c r="D15" s="9"/>
      <c r="E15" s="10">
        <v>5</v>
      </c>
      <c r="F15" s="10"/>
      <c r="G15">
        <v>350</v>
      </c>
      <c r="H15">
        <f t="shared" ref="H15" si="3">SUM(E15*G15)</f>
        <v>1750</v>
      </c>
    </row>
    <row r="16" spans="1:8" x14ac:dyDescent="0.35">
      <c r="A16" s="9" t="s">
        <v>46</v>
      </c>
      <c r="B16" s="9"/>
      <c r="C16" s="9"/>
      <c r="D16" s="9"/>
      <c r="E16" s="10">
        <v>28</v>
      </c>
      <c r="F16" s="10"/>
      <c r="G16">
        <v>325</v>
      </c>
      <c r="H16">
        <f t="shared" si="2"/>
        <v>9100</v>
      </c>
    </row>
    <row r="17" spans="1:9" x14ac:dyDescent="0.35">
      <c r="A17" s="9" t="s">
        <v>47</v>
      </c>
      <c r="B17" s="9"/>
      <c r="C17" s="9"/>
      <c r="D17" s="9"/>
      <c r="E17" s="10">
        <v>30</v>
      </c>
      <c r="F17" s="10"/>
      <c r="G17">
        <v>1200</v>
      </c>
      <c r="H17">
        <f>SUM(E17*G17)</f>
        <v>36000</v>
      </c>
    </row>
    <row r="18" spans="1:9" ht="15" customHeight="1" x14ac:dyDescent="0.35">
      <c r="E18" s="2"/>
      <c r="F18" s="2"/>
      <c r="H18">
        <f>SUM(H9:H17)</f>
        <v>154740</v>
      </c>
    </row>
    <row r="19" spans="1:9" x14ac:dyDescent="0.35">
      <c r="A19" s="11" t="s">
        <v>36</v>
      </c>
      <c r="B19" s="11"/>
      <c r="C19" s="11"/>
      <c r="D19" s="11"/>
      <c r="E19" s="11" t="s">
        <v>10</v>
      </c>
      <c r="F19" s="12"/>
    </row>
    <row r="20" spans="1:9" x14ac:dyDescent="0.35">
      <c r="A20" s="13" t="s">
        <v>50</v>
      </c>
      <c r="B20" s="14"/>
      <c r="C20" s="14"/>
      <c r="D20" s="15"/>
      <c r="E20" s="16">
        <v>800</v>
      </c>
      <c r="F20" s="17"/>
      <c r="G20">
        <v>15</v>
      </c>
      <c r="H20">
        <f t="shared" ref="H20" si="4">SUM(E20*G20)</f>
        <v>12000</v>
      </c>
    </row>
    <row r="21" spans="1:9" ht="15" customHeight="1" x14ac:dyDescent="0.35">
      <c r="E21" s="2"/>
      <c r="F21" s="2"/>
      <c r="H21">
        <f>SUM(H20:H20)</f>
        <v>12000</v>
      </c>
    </row>
    <row r="22" spans="1:9" x14ac:dyDescent="0.35">
      <c r="A22" s="11" t="s">
        <v>48</v>
      </c>
      <c r="B22" s="11"/>
      <c r="C22" s="11"/>
      <c r="D22" s="11"/>
      <c r="E22" s="11" t="s">
        <v>10</v>
      </c>
      <c r="F22" s="12"/>
    </row>
    <row r="23" spans="1:9" x14ac:dyDescent="0.35">
      <c r="A23" s="13" t="s">
        <v>49</v>
      </c>
      <c r="B23" s="14"/>
      <c r="C23" s="14"/>
      <c r="D23" s="15"/>
      <c r="E23" s="16">
        <v>500</v>
      </c>
      <c r="F23" s="17"/>
      <c r="G23">
        <v>20</v>
      </c>
      <c r="H23">
        <f t="shared" ref="H23" si="5">SUM(E23*G23)</f>
        <v>10000</v>
      </c>
    </row>
    <row r="24" spans="1:9" ht="15" customHeight="1" x14ac:dyDescent="0.35">
      <c r="E24" s="2"/>
      <c r="F24" s="2"/>
      <c r="H24">
        <f>SUM(H23:H23)</f>
        <v>10000</v>
      </c>
    </row>
    <row r="25" spans="1:9" x14ac:dyDescent="0.35">
      <c r="A25" s="11" t="s">
        <v>33</v>
      </c>
      <c r="B25" s="11"/>
      <c r="C25" s="11"/>
      <c r="D25" s="11"/>
      <c r="E25" s="11" t="s">
        <v>10</v>
      </c>
      <c r="F25" s="12"/>
    </row>
    <row r="26" spans="1:9" x14ac:dyDescent="0.35">
      <c r="A26" s="13" t="s">
        <v>35</v>
      </c>
      <c r="B26" s="14"/>
      <c r="C26" s="14"/>
      <c r="D26" s="15"/>
      <c r="E26" s="16">
        <v>500</v>
      </c>
      <c r="F26" s="17"/>
      <c r="G26">
        <v>3</v>
      </c>
      <c r="H26">
        <f t="shared" ref="H26" si="6">SUM(E26*G26)</f>
        <v>1500</v>
      </c>
    </row>
    <row r="27" spans="1:9" ht="15" customHeight="1" x14ac:dyDescent="0.35">
      <c r="E27" s="2"/>
      <c r="F27" s="2"/>
      <c r="H27">
        <v>1500</v>
      </c>
    </row>
    <row r="28" spans="1:9" x14ac:dyDescent="0.35">
      <c r="A28" s="11" t="s">
        <v>11</v>
      </c>
      <c r="B28" s="11"/>
      <c r="C28" s="11"/>
      <c r="D28" s="11"/>
      <c r="E28" s="11" t="s">
        <v>10</v>
      </c>
      <c r="F28" s="12"/>
    </row>
    <row r="29" spans="1:9" x14ac:dyDescent="0.35">
      <c r="A29" s="9" t="s">
        <v>37</v>
      </c>
      <c r="B29" s="9"/>
      <c r="C29" s="9"/>
      <c r="D29" s="9"/>
      <c r="E29" s="10">
        <v>465</v>
      </c>
      <c r="F29" s="10"/>
      <c r="G29">
        <v>45</v>
      </c>
      <c r="H29">
        <f t="shared" ref="H29" si="7">SUM(E29*G29)</f>
        <v>20925</v>
      </c>
    </row>
    <row r="30" spans="1:9" ht="17" customHeight="1" x14ac:dyDescent="0.35">
      <c r="A30" s="6"/>
      <c r="B30" s="6"/>
      <c r="C30" s="6"/>
      <c r="D30" s="6"/>
      <c r="E30" s="8"/>
      <c r="F30" s="7"/>
    </row>
    <row r="31" spans="1:9" x14ac:dyDescent="0.35">
      <c r="A31" s="11" t="s">
        <v>15</v>
      </c>
      <c r="B31" s="11"/>
      <c r="C31" s="11"/>
      <c r="D31" s="11"/>
      <c r="E31" s="11"/>
      <c r="F31" s="12"/>
      <c r="H31" t="s">
        <v>32</v>
      </c>
      <c r="I31">
        <f>SUM(H18,H21,H24,H27,H29)</f>
        <v>199165</v>
      </c>
    </row>
    <row r="32" spans="1:9" x14ac:dyDescent="0.35">
      <c r="A32" s="13" t="s">
        <v>16</v>
      </c>
      <c r="B32" s="14"/>
      <c r="C32" s="14"/>
      <c r="D32" s="14"/>
      <c r="E32" s="14"/>
      <c r="F32" s="15"/>
      <c r="H32" t="s">
        <v>29</v>
      </c>
      <c r="I32">
        <v>50817</v>
      </c>
    </row>
    <row r="33" spans="1:9" ht="15.75" customHeight="1" x14ac:dyDescent="0.35">
      <c r="A33" s="13" t="s">
        <v>17</v>
      </c>
      <c r="B33" s="14"/>
      <c r="C33" s="14"/>
      <c r="D33" s="14"/>
      <c r="E33" s="14"/>
      <c r="F33" s="15"/>
      <c r="H33" t="s">
        <v>30</v>
      </c>
      <c r="I33">
        <v>83600</v>
      </c>
    </row>
    <row r="34" spans="1:9" x14ac:dyDescent="0.35">
      <c r="A34" s="13" t="s">
        <v>18</v>
      </c>
      <c r="B34" s="14"/>
      <c r="C34" s="14"/>
      <c r="D34" s="14"/>
      <c r="E34" s="14"/>
      <c r="F34" s="15"/>
      <c r="H34" t="s">
        <v>31</v>
      </c>
      <c r="I34">
        <v>16500</v>
      </c>
    </row>
    <row r="35" spans="1:9" x14ac:dyDescent="0.35">
      <c r="A35" s="13" t="s">
        <v>19</v>
      </c>
      <c r="B35" s="14"/>
      <c r="C35" s="14"/>
      <c r="D35" s="14"/>
      <c r="E35" s="14"/>
      <c r="F35" s="15"/>
      <c r="H35" t="s">
        <v>32</v>
      </c>
      <c r="I35">
        <f>SUM(I31:I34)</f>
        <v>350082</v>
      </c>
    </row>
    <row r="36" spans="1:9" x14ac:dyDescent="0.35">
      <c r="A36" s="13" t="s">
        <v>20</v>
      </c>
      <c r="B36" s="14"/>
      <c r="C36" s="14"/>
      <c r="D36" s="14"/>
      <c r="E36" s="14"/>
      <c r="F36" s="15"/>
      <c r="I36">
        <f>SUM(I35)*1.25</f>
        <v>437602.5</v>
      </c>
    </row>
    <row r="37" spans="1:9" x14ac:dyDescent="0.35">
      <c r="A37" s="13" t="s">
        <v>21</v>
      </c>
      <c r="B37" s="14"/>
      <c r="C37" s="14"/>
      <c r="D37" s="14"/>
      <c r="E37" s="14"/>
      <c r="F37" s="15"/>
    </row>
    <row r="38" spans="1:9" x14ac:dyDescent="0.35">
      <c r="A38" s="13" t="s">
        <v>22</v>
      </c>
      <c r="B38" s="14"/>
      <c r="C38" s="14"/>
      <c r="D38" s="14"/>
      <c r="E38" s="14"/>
      <c r="F38" s="15"/>
    </row>
    <row r="39" spans="1:9" ht="15" thickBot="1" x14ac:dyDescent="0.4">
      <c r="A39" s="1"/>
      <c r="B39" s="1"/>
      <c r="C39" s="1"/>
      <c r="D39" s="1"/>
      <c r="E39" s="1"/>
      <c r="F39" s="1"/>
    </row>
    <row r="40" spans="1:9" x14ac:dyDescent="0.35">
      <c r="A40" s="18" t="s">
        <v>12</v>
      </c>
      <c r="B40" s="19"/>
      <c r="C40" s="19"/>
      <c r="D40" s="20"/>
      <c r="E40" s="18">
        <v>437605</v>
      </c>
      <c r="F40" s="20"/>
    </row>
    <row r="41" spans="1:9" x14ac:dyDescent="0.35">
      <c r="A41" s="3"/>
      <c r="B41" s="3"/>
      <c r="C41" s="3"/>
      <c r="D41" s="3"/>
      <c r="E41" s="3"/>
      <c r="F41" s="3"/>
    </row>
    <row r="42" spans="1:9" x14ac:dyDescent="0.35">
      <c r="A42" s="21" t="s">
        <v>13</v>
      </c>
      <c r="B42" s="21"/>
      <c r="C42" s="21"/>
      <c r="D42" s="21"/>
      <c r="E42" s="21"/>
      <c r="F42" s="21"/>
    </row>
    <row r="43" spans="1:9" x14ac:dyDescent="0.35">
      <c r="A43" s="22" t="s">
        <v>23</v>
      </c>
      <c r="B43" s="23"/>
      <c r="C43" s="23"/>
      <c r="D43" s="23"/>
      <c r="E43" s="23"/>
      <c r="F43" s="24"/>
    </row>
    <row r="44" spans="1:9" x14ac:dyDescent="0.35">
      <c r="A44" s="13" t="s">
        <v>24</v>
      </c>
      <c r="B44" s="14"/>
      <c r="C44" s="14"/>
      <c r="D44" s="14"/>
      <c r="E44" s="14"/>
      <c r="F44" s="15"/>
    </row>
    <row r="45" spans="1:9" x14ac:dyDescent="0.35">
      <c r="A45" s="13" t="s">
        <v>25</v>
      </c>
      <c r="B45" s="14"/>
      <c r="C45" s="14"/>
      <c r="D45" s="14"/>
      <c r="E45" s="14"/>
      <c r="F45" s="15"/>
    </row>
    <row r="46" spans="1:9" x14ac:dyDescent="0.35">
      <c r="A46" s="13" t="s">
        <v>26</v>
      </c>
      <c r="B46" s="14"/>
      <c r="C46" s="14"/>
      <c r="D46" s="14"/>
      <c r="E46" s="14"/>
      <c r="F46" s="15"/>
    </row>
    <row r="47" spans="1:9" x14ac:dyDescent="0.35">
      <c r="A47" s="13" t="s">
        <v>27</v>
      </c>
      <c r="B47" s="14"/>
      <c r="C47" s="14"/>
      <c r="D47" s="14"/>
      <c r="E47" s="14"/>
      <c r="F47" s="15"/>
    </row>
    <row r="48" spans="1:9" x14ac:dyDescent="0.35">
      <c r="A48" s="13" t="s">
        <v>34</v>
      </c>
      <c r="B48" s="14"/>
      <c r="C48" s="14"/>
      <c r="D48" s="14"/>
      <c r="E48" s="14"/>
      <c r="F48" s="15"/>
    </row>
    <row r="49" spans="1:6" x14ac:dyDescent="0.35">
      <c r="A49" s="13" t="s">
        <v>28</v>
      </c>
      <c r="B49" s="14"/>
      <c r="C49" s="14"/>
      <c r="D49" s="14"/>
      <c r="E49" s="14"/>
      <c r="F49" s="15"/>
    </row>
    <row r="50" spans="1:6" x14ac:dyDescent="0.35">
      <c r="A50" s="13" t="s">
        <v>52</v>
      </c>
      <c r="B50" s="14"/>
      <c r="C50" s="14"/>
      <c r="D50" s="14"/>
      <c r="E50" s="14"/>
      <c r="F50" s="15"/>
    </row>
    <row r="52" spans="1:6" x14ac:dyDescent="0.35">
      <c r="A52" s="11" t="s">
        <v>53</v>
      </c>
      <c r="B52" s="11"/>
      <c r="C52" s="11"/>
      <c r="D52" s="11"/>
      <c r="E52" s="11" t="s">
        <v>10</v>
      </c>
      <c r="F52" s="12"/>
    </row>
    <row r="53" spans="1:6" x14ac:dyDescent="0.35">
      <c r="A53" s="9" t="s">
        <v>54</v>
      </c>
      <c r="B53" s="9"/>
      <c r="C53" s="9"/>
      <c r="D53" s="9"/>
      <c r="E53" s="10">
        <v>4385</v>
      </c>
      <c r="F53" s="10"/>
    </row>
    <row r="54" spans="1:6" ht="15" thickBot="1" x14ac:dyDescent="0.4">
      <c r="A54" s="1"/>
      <c r="B54" s="1"/>
      <c r="C54" s="1"/>
      <c r="D54" s="1"/>
      <c r="E54" s="1"/>
      <c r="F54" s="1"/>
    </row>
    <row r="55" spans="1:6" x14ac:dyDescent="0.35">
      <c r="A55" s="18" t="s">
        <v>12</v>
      </c>
      <c r="B55" s="19"/>
      <c r="C55" s="19"/>
      <c r="D55" s="20"/>
      <c r="E55" s="18">
        <v>43850</v>
      </c>
      <c r="F55" s="20"/>
    </row>
    <row r="56" spans="1:6" x14ac:dyDescent="0.35">
      <c r="A56" s="3"/>
      <c r="B56" s="3"/>
      <c r="C56" s="3"/>
      <c r="D56" s="3"/>
      <c r="E56" s="3"/>
      <c r="F56" s="3"/>
    </row>
  </sheetData>
  <mergeCells count="67">
    <mergeCell ref="A55:D55"/>
    <mergeCell ref="E55:F55"/>
    <mergeCell ref="A52:D52"/>
    <mergeCell ref="E52:F52"/>
    <mergeCell ref="A53:D53"/>
    <mergeCell ref="E53:F53"/>
    <mergeCell ref="A29:D29"/>
    <mergeCell ref="E29:F29"/>
    <mergeCell ref="A12:D12"/>
    <mergeCell ref="E12:F12"/>
    <mergeCell ref="A13:D13"/>
    <mergeCell ref="E13:F13"/>
    <mergeCell ref="A14:D14"/>
    <mergeCell ref="E14:F14"/>
    <mergeCell ref="A16:D16"/>
    <mergeCell ref="E16:F16"/>
    <mergeCell ref="A17:D17"/>
    <mergeCell ref="E17:F17"/>
    <mergeCell ref="A28:D28"/>
    <mergeCell ref="E28:F28"/>
    <mergeCell ref="A25:D25"/>
    <mergeCell ref="E25:F25"/>
    <mergeCell ref="E22:F22"/>
    <mergeCell ref="A23:D23"/>
    <mergeCell ref="E23:F23"/>
    <mergeCell ref="A26:D26"/>
    <mergeCell ref="E26:F26"/>
    <mergeCell ref="A8:D8"/>
    <mergeCell ref="E8:F8"/>
    <mergeCell ref="A10:D10"/>
    <mergeCell ref="E10:F10"/>
    <mergeCell ref="A11:D11"/>
    <mergeCell ref="E11:F11"/>
    <mergeCell ref="B6:F6"/>
    <mergeCell ref="A1:F1"/>
    <mergeCell ref="C2:F2"/>
    <mergeCell ref="C3:F3"/>
    <mergeCell ref="C4:F4"/>
    <mergeCell ref="C5:F5"/>
    <mergeCell ref="A50:F50"/>
    <mergeCell ref="A48:F48"/>
    <mergeCell ref="A49:F49"/>
    <mergeCell ref="A42:F42"/>
    <mergeCell ref="A43:F43"/>
    <mergeCell ref="A47:F47"/>
    <mergeCell ref="A34:F34"/>
    <mergeCell ref="A35:F35"/>
    <mergeCell ref="A46:F46"/>
    <mergeCell ref="A44:F44"/>
    <mergeCell ref="A33:F33"/>
    <mergeCell ref="A36:F36"/>
    <mergeCell ref="A45:F45"/>
    <mergeCell ref="A40:D40"/>
    <mergeCell ref="E40:F40"/>
    <mergeCell ref="A38:F38"/>
    <mergeCell ref="A37:F37"/>
    <mergeCell ref="A15:D15"/>
    <mergeCell ref="E15:F15"/>
    <mergeCell ref="A31:F31"/>
    <mergeCell ref="A32:F32"/>
    <mergeCell ref="A9:D9"/>
    <mergeCell ref="E9:F9"/>
    <mergeCell ref="A19:D19"/>
    <mergeCell ref="E19:F19"/>
    <mergeCell ref="E20:F20"/>
    <mergeCell ref="A20:D20"/>
    <mergeCell ref="A22:D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2021-06-17T17:47:26Z</dcterms:modified>
</cp:coreProperties>
</file>