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2" documentId="8_{F5F40848-D8B1-44F5-8894-651AF34CD3E4}" xr6:coauthVersionLast="47" xr6:coauthVersionMax="47" xr10:uidLastSave="{555F9317-5CA0-4C3C-ADCE-3922650BF335}"/>
  <bookViews>
    <workbookView xWindow="17980" yWindow="2360" windowWidth="12120" windowHeight="1215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1" i="1"/>
  <c r="H44" i="1" l="1"/>
  <c r="H15" i="1"/>
  <c r="H14" i="1"/>
  <c r="H13" i="1"/>
  <c r="H19" i="1" l="1"/>
  <c r="H18" i="1"/>
  <c r="E46" i="1"/>
  <c r="H12" i="1"/>
  <c r="H11" i="1"/>
  <c r="H20" i="1" l="1"/>
  <c r="H10" i="1"/>
  <c r="H9" i="1"/>
  <c r="H16" i="1" l="1"/>
</calcChain>
</file>

<file path=xl/sharedStrings.xml><?xml version="1.0" encoding="utf-8"?>
<sst xmlns="http://schemas.openxmlformats.org/spreadsheetml/2006/main" count="53" uniqueCount="49">
  <si>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</si>
  <si>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</si>
  <si>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</si>
  <si>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</si>
  <si>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</si>
  <si>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</si>
  <si>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</si>
  <si>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</si>
  <si>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</si>
  <si>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</si>
  <si>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</si>
  <si>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</si>
  <si>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</si>
  <si>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</si>
  <si>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</si>
  <si>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</si>
  <si>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</si>
  <si>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</si>
  <si>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</si>
  <si>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</si>
  <si>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</si>
  <si>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</si>
  <si>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</si>
  <si>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</si>
  <si>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</si>
  <si>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</si>
  <si>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</si>
  <si>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</si>
  <si>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</si>
  <si>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</si>
  <si>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</si>
  <si>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</si>
  <si>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Grouted/Hand Placed Rip Rap Excluded</t>
  </si>
  <si>
    <t>Taps into Existing Mainline</t>
  </si>
  <si>
    <t>Sawcuts of Asphalt and Concrete Excluded</t>
  </si>
  <si>
    <t>Artificial Turf</t>
  </si>
  <si>
    <t>Chasse Building Team</t>
  </si>
  <si>
    <t>36" Box Chaste Tree</t>
  </si>
  <si>
    <t>Dupont Foreverlawn Select</t>
  </si>
  <si>
    <t>Mountain Highschool PAC Addition</t>
  </si>
  <si>
    <t>36" Box Mulga</t>
  </si>
  <si>
    <t>60" Box Ironwood</t>
  </si>
  <si>
    <t>36" Box Red Push Pistache</t>
  </si>
  <si>
    <t>48" Box Red Push Pistache</t>
  </si>
  <si>
    <t>36" Box Live Oak</t>
  </si>
  <si>
    <t>36" Box Evergreen Elm</t>
  </si>
  <si>
    <t>1/2" Screened Express Gold</t>
  </si>
  <si>
    <t>1/4" Minus Stabilized DG Express Gold</t>
  </si>
  <si>
    <t>Concrete Headers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</si>
</sst>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8"/>
  <sheetViews>
    <sheetView tabSelected="1" topLeftCell="A6" workbookViewId="0">
      <selection activeCell="A17" sqref="A17:D1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3" t="s">
        <v>0</v>
      </c>
      <c r="B2" s="3" t="s">
        <v>1</v>
      </c>
      <c r="C2" s="16" t="s">
        <v>36</v>
      </c>
      <c r="D2" s="16"/>
      <c r="E2" s="16"/>
      <c r="F2" s="16"/>
    </row>
    <row r="3" spans="1:8" x14ac:dyDescent="0.35">
      <c r="A3" s="4" t="s">
        <v>2</v>
      </c>
      <c r="B3" s="3" t="s">
        <v>3</v>
      </c>
      <c r="C3" s="19">
        <v>44349</v>
      </c>
      <c r="D3" s="20"/>
      <c r="E3" s="20"/>
      <c r="F3" s="20"/>
    </row>
    <row r="4" spans="1:8" x14ac:dyDescent="0.35">
      <c r="A4" s="3" t="s">
        <v>4</v>
      </c>
      <c r="B4" s="3" t="s">
        <v>5</v>
      </c>
      <c r="C4" s="16" t="s">
        <v>39</v>
      </c>
      <c r="D4" s="16"/>
      <c r="E4" s="16"/>
      <c r="F4" s="16"/>
    </row>
    <row r="5" spans="1:8" x14ac:dyDescent="0.35">
      <c r="A5" s="3" t="s">
        <v>6</v>
      </c>
      <c r="B5" s="3" t="s">
        <v>7</v>
      </c>
      <c r="C5" s="19">
        <v>44337</v>
      </c>
      <c r="D5" s="20"/>
      <c r="E5" s="20"/>
      <c r="F5" s="20"/>
    </row>
    <row r="6" spans="1:8" ht="29.25" customHeight="1" x14ac:dyDescent="0.35">
      <c r="A6" s="3" t="s">
        <v>8</v>
      </c>
      <c r="B6" s="17" t="s">
        <v>9</v>
      </c>
      <c r="C6" s="17"/>
      <c r="D6" s="17"/>
      <c r="E6" s="17"/>
      <c r="F6" s="1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16" t="s">
        <v>40</v>
      </c>
      <c r="B9" s="16"/>
      <c r="C9" s="16"/>
      <c r="D9" s="16"/>
      <c r="E9" s="10">
        <v>18</v>
      </c>
      <c r="F9" s="10"/>
      <c r="G9">
        <v>300</v>
      </c>
      <c r="H9">
        <f>SUM(E9*G9)</f>
        <v>5400</v>
      </c>
    </row>
    <row r="10" spans="1:8" x14ac:dyDescent="0.35">
      <c r="A10" s="16" t="s">
        <v>41</v>
      </c>
      <c r="B10" s="16"/>
      <c r="C10" s="16"/>
      <c r="D10" s="16"/>
      <c r="E10" s="10">
        <v>2</v>
      </c>
      <c r="F10" s="10"/>
      <c r="G10">
        <v>3200</v>
      </c>
      <c r="H10">
        <f t="shared" ref="H10" si="0">SUM(E10*G10)</f>
        <v>6400</v>
      </c>
    </row>
    <row r="11" spans="1:8" x14ac:dyDescent="0.35">
      <c r="A11" s="16" t="s">
        <v>42</v>
      </c>
      <c r="B11" s="16"/>
      <c r="C11" s="16"/>
      <c r="D11" s="16"/>
      <c r="E11" s="10">
        <v>16</v>
      </c>
      <c r="F11" s="10"/>
      <c r="G11">
        <v>325</v>
      </c>
      <c r="H11">
        <f>SUM(E11*G11)</f>
        <v>5200</v>
      </c>
    </row>
    <row r="12" spans="1:8" x14ac:dyDescent="0.35">
      <c r="A12" s="16" t="s">
        <v>43</v>
      </c>
      <c r="B12" s="16"/>
      <c r="C12" s="16"/>
      <c r="D12" s="16"/>
      <c r="E12" s="10">
        <v>19</v>
      </c>
      <c r="F12" s="10"/>
      <c r="G12">
        <v>900</v>
      </c>
      <c r="H12">
        <f t="shared" ref="H12:H13" si="1">SUM(E12*G12)</f>
        <v>17100</v>
      </c>
    </row>
    <row r="13" spans="1:8" x14ac:dyDescent="0.35">
      <c r="A13" s="16" t="s">
        <v>44</v>
      </c>
      <c r="B13" s="16"/>
      <c r="C13" s="16"/>
      <c r="D13" s="16"/>
      <c r="E13" s="10">
        <v>65</v>
      </c>
      <c r="F13" s="10"/>
      <c r="G13">
        <v>300</v>
      </c>
      <c r="H13">
        <f t="shared" si="1"/>
        <v>19500</v>
      </c>
    </row>
    <row r="14" spans="1:8" x14ac:dyDescent="0.35">
      <c r="A14" s="16" t="s">
        <v>45</v>
      </c>
      <c r="B14" s="16"/>
      <c r="C14" s="16"/>
      <c r="D14" s="16"/>
      <c r="E14" s="10">
        <v>22</v>
      </c>
      <c r="F14" s="10"/>
      <c r="G14">
        <v>300</v>
      </c>
      <c r="H14">
        <f>SUM(E14*G14)</f>
        <v>6600</v>
      </c>
    </row>
    <row r="15" spans="1:8" x14ac:dyDescent="0.35">
      <c r="A15" s="16" t="s">
        <v>37</v>
      </c>
      <c r="B15" s="16"/>
      <c r="C15" s="16"/>
      <c r="D15" s="16"/>
      <c r="E15" s="10">
        <v>21</v>
      </c>
      <c r="F15" s="10"/>
      <c r="G15">
        <v>300</v>
      </c>
      <c r="H15">
        <f t="shared" ref="H15" si="2">SUM(E15*G15)</f>
        <v>6300</v>
      </c>
    </row>
    <row r="16" spans="1:8" x14ac:dyDescent="0.35">
      <c r="A16" s="5"/>
      <c r="B16" s="5"/>
      <c r="C16" s="5"/>
      <c r="D16" s="5"/>
      <c r="E16" s="7"/>
      <c r="F16" s="6"/>
      <c r="H16">
        <f>SUM(H9:H15)</f>
        <v>66500</v>
      </c>
    </row>
    <row r="17" spans="1:9" x14ac:dyDescent="0.35">
      <c r="A17" s="11" t="s">
        <v>11</v>
      </c>
      <c r="B17" s="11"/>
      <c r="C17" s="11"/>
      <c r="D17" s="11"/>
      <c r="E17" s="11" t="s">
        <v>10</v>
      </c>
      <c r="F17" s="12"/>
    </row>
    <row r="18" spans="1:9" x14ac:dyDescent="0.35">
      <c r="A18" s="16" t="s">
        <v>46</v>
      </c>
      <c r="B18" s="16"/>
      <c r="C18" s="16"/>
      <c r="D18" s="16"/>
      <c r="E18" s="10">
        <v>465</v>
      </c>
      <c r="F18" s="10"/>
      <c r="G18">
        <v>45</v>
      </c>
      <c r="H18">
        <f t="shared" ref="H18:H19" si="3">SUM(E18*G18)</f>
        <v>20925</v>
      </c>
    </row>
    <row r="19" spans="1:9" x14ac:dyDescent="0.35">
      <c r="A19" s="16" t="s">
        <v>47</v>
      </c>
      <c r="B19" s="16"/>
      <c r="C19" s="16"/>
      <c r="D19" s="16"/>
      <c r="E19" s="10">
        <v>120</v>
      </c>
      <c r="F19" s="10"/>
      <c r="G19">
        <v>75</v>
      </c>
      <c r="H19">
        <f t="shared" si="3"/>
        <v>9000</v>
      </c>
    </row>
    <row r="20" spans="1:9" x14ac:dyDescent="0.35">
      <c r="A20" s="8"/>
      <c r="B20" s="8"/>
      <c r="C20" s="8"/>
      <c r="D20" s="8"/>
      <c r="E20" s="7"/>
      <c r="F20" s="9"/>
      <c r="H20">
        <f>SUM(H18:H19)</f>
        <v>29925</v>
      </c>
    </row>
    <row r="21" spans="1:9" x14ac:dyDescent="0.35">
      <c r="A21" s="11" t="s">
        <v>15</v>
      </c>
      <c r="B21" s="11"/>
      <c r="C21" s="11"/>
      <c r="D21" s="11"/>
      <c r="E21" s="11"/>
      <c r="F21" s="12"/>
      <c r="H21" t="s">
        <v>31</v>
      </c>
      <c r="I21">
        <f>SUM(H16,H20)</f>
        <v>96425</v>
      </c>
    </row>
    <row r="22" spans="1:9" x14ac:dyDescent="0.35">
      <c r="A22" s="13" t="s">
        <v>16</v>
      </c>
      <c r="B22" s="14"/>
      <c r="C22" s="14"/>
      <c r="D22" s="14"/>
      <c r="E22" s="14"/>
      <c r="F22" s="15"/>
      <c r="H22" t="s">
        <v>28</v>
      </c>
      <c r="I22">
        <v>25000</v>
      </c>
    </row>
    <row r="23" spans="1:9" ht="15.75" customHeight="1" x14ac:dyDescent="0.35">
      <c r="A23" s="13" t="s">
        <v>17</v>
      </c>
      <c r="B23" s="14"/>
      <c r="C23" s="14"/>
      <c r="D23" s="14"/>
      <c r="E23" s="14"/>
      <c r="F23" s="15"/>
      <c r="H23" t="s">
        <v>29</v>
      </c>
      <c r="I23">
        <v>33840</v>
      </c>
    </row>
    <row r="24" spans="1:9" x14ac:dyDescent="0.35">
      <c r="A24" s="13" t="s">
        <v>18</v>
      </c>
      <c r="B24" s="14"/>
      <c r="C24" s="14"/>
      <c r="D24" s="14"/>
      <c r="E24" s="14"/>
      <c r="F24" s="15"/>
      <c r="H24" t="s">
        <v>30</v>
      </c>
      <c r="I24">
        <v>6750</v>
      </c>
    </row>
    <row r="25" spans="1:9" x14ac:dyDescent="0.35">
      <c r="A25" s="13" t="s">
        <v>19</v>
      </c>
      <c r="B25" s="14"/>
      <c r="C25" s="14"/>
      <c r="D25" s="14"/>
      <c r="E25" s="14"/>
      <c r="F25" s="15"/>
      <c r="H25" t="s">
        <v>31</v>
      </c>
      <c r="I25">
        <f>SUM(I21:I24)*1.25</f>
        <v>202518.75</v>
      </c>
    </row>
    <row r="26" spans="1:9" x14ac:dyDescent="0.35">
      <c r="A26" s="13" t="s">
        <v>33</v>
      </c>
      <c r="B26" s="14"/>
      <c r="C26" s="14"/>
      <c r="D26" s="14"/>
      <c r="E26" s="14"/>
      <c r="F26" s="15"/>
    </row>
    <row r="27" spans="1:9" x14ac:dyDescent="0.35">
      <c r="A27" s="13" t="s">
        <v>20</v>
      </c>
      <c r="B27" s="14"/>
      <c r="C27" s="14"/>
      <c r="D27" s="14"/>
      <c r="E27" s="14"/>
      <c r="F27" s="15"/>
    </row>
    <row r="28" spans="1:9" x14ac:dyDescent="0.35">
      <c r="A28" s="13" t="s">
        <v>21</v>
      </c>
      <c r="B28" s="14"/>
      <c r="C28" s="14"/>
      <c r="D28" s="14"/>
      <c r="E28" s="14"/>
      <c r="F28" s="15"/>
    </row>
    <row r="29" spans="1:9" ht="15" thickBot="1" x14ac:dyDescent="0.4">
      <c r="A29" s="1"/>
      <c r="B29" s="1"/>
      <c r="C29" s="1"/>
      <c r="D29" s="1"/>
      <c r="E29" s="1"/>
      <c r="F29" s="1"/>
    </row>
    <row r="30" spans="1:9" x14ac:dyDescent="0.35">
      <c r="A30" s="21" t="s">
        <v>12</v>
      </c>
      <c r="B30" s="22"/>
      <c r="C30" s="22"/>
      <c r="D30" s="23"/>
      <c r="E30" s="21">
        <v>202520</v>
      </c>
      <c r="F30" s="23"/>
    </row>
    <row r="31" spans="1:9" x14ac:dyDescent="0.35">
      <c r="A31" s="2"/>
      <c r="B31" s="2"/>
      <c r="C31" s="2"/>
      <c r="D31" s="2"/>
      <c r="E31" s="2"/>
      <c r="F31" s="2"/>
    </row>
    <row r="32" spans="1:9" x14ac:dyDescent="0.35">
      <c r="A32" s="24" t="s">
        <v>13</v>
      </c>
      <c r="B32" s="24"/>
      <c r="C32" s="24"/>
      <c r="D32" s="24"/>
      <c r="E32" s="24"/>
      <c r="F32" s="24"/>
    </row>
    <row r="33" spans="1:8" x14ac:dyDescent="0.35">
      <c r="A33" s="13" t="s">
        <v>22</v>
      </c>
      <c r="B33" s="14"/>
      <c r="C33" s="14"/>
      <c r="D33" s="14"/>
      <c r="E33" s="14"/>
      <c r="F33" s="15"/>
    </row>
    <row r="34" spans="1:8" x14ac:dyDescent="0.35">
      <c r="A34" s="13" t="s">
        <v>23</v>
      </c>
      <c r="B34" s="14"/>
      <c r="C34" s="14"/>
      <c r="D34" s="14"/>
      <c r="E34" s="14"/>
      <c r="F34" s="15"/>
    </row>
    <row r="35" spans="1:8" x14ac:dyDescent="0.35">
      <c r="A35" s="13" t="s">
        <v>24</v>
      </c>
      <c r="B35" s="14"/>
      <c r="C35" s="14"/>
      <c r="D35" s="14"/>
      <c r="E35" s="14"/>
      <c r="F35" s="15"/>
    </row>
    <row r="36" spans="1:8" x14ac:dyDescent="0.35">
      <c r="A36" s="13" t="s">
        <v>25</v>
      </c>
      <c r="B36" s="14"/>
      <c r="C36" s="14"/>
      <c r="D36" s="14"/>
      <c r="E36" s="14"/>
      <c r="F36" s="15"/>
    </row>
    <row r="37" spans="1:8" x14ac:dyDescent="0.35">
      <c r="A37" s="13" t="s">
        <v>26</v>
      </c>
      <c r="B37" s="14"/>
      <c r="C37" s="14"/>
      <c r="D37" s="14"/>
      <c r="E37" s="14"/>
      <c r="F37" s="15"/>
    </row>
    <row r="38" spans="1:8" x14ac:dyDescent="0.35">
      <c r="A38" s="13" t="s">
        <v>32</v>
      </c>
      <c r="B38" s="14"/>
      <c r="C38" s="14"/>
      <c r="D38" s="14"/>
      <c r="E38" s="14"/>
      <c r="F38" s="15"/>
    </row>
    <row r="39" spans="1:8" x14ac:dyDescent="0.35">
      <c r="A39" s="13" t="s">
        <v>27</v>
      </c>
      <c r="B39" s="14"/>
      <c r="C39" s="14"/>
      <c r="D39" s="14"/>
      <c r="E39" s="14"/>
      <c r="F39" s="15"/>
    </row>
    <row r="40" spans="1:8" x14ac:dyDescent="0.35">
      <c r="A40" s="13" t="s">
        <v>34</v>
      </c>
      <c r="B40" s="14"/>
      <c r="C40" s="14"/>
      <c r="D40" s="14"/>
      <c r="E40" s="14"/>
      <c r="F40" s="15"/>
    </row>
    <row r="41" spans="1:8" x14ac:dyDescent="0.35">
      <c r="A41" s="13" t="s">
        <v>48</v>
      </c>
      <c r="B41" s="14"/>
      <c r="C41" s="14"/>
      <c r="D41" s="14"/>
      <c r="E41" s="14"/>
      <c r="F41" s="15"/>
    </row>
    <row r="43" spans="1:8" x14ac:dyDescent="0.35">
      <c r="A43" s="11" t="s">
        <v>35</v>
      </c>
      <c r="B43" s="11"/>
      <c r="C43" s="11"/>
      <c r="D43" s="11"/>
      <c r="E43" s="11" t="s">
        <v>10</v>
      </c>
      <c r="F43" s="12"/>
    </row>
    <row r="44" spans="1:8" x14ac:dyDescent="0.35">
      <c r="A44" s="16" t="s">
        <v>38</v>
      </c>
      <c r="B44" s="16"/>
      <c r="C44" s="16"/>
      <c r="D44" s="16"/>
      <c r="E44" s="10">
        <v>17365</v>
      </c>
      <c r="F44" s="10"/>
      <c r="G44">
        <v>10</v>
      </c>
      <c r="H44">
        <f>SUM(E44*G44)</f>
        <v>173650</v>
      </c>
    </row>
    <row r="45" spans="1:8" ht="15" thickBot="1" x14ac:dyDescent="0.4">
      <c r="A45" s="1"/>
      <c r="B45" s="1"/>
      <c r="C45" s="1"/>
      <c r="D45" s="1"/>
      <c r="E45" s="1"/>
      <c r="F45" s="1"/>
    </row>
    <row r="46" spans="1:8" x14ac:dyDescent="0.35">
      <c r="A46" s="21" t="s">
        <v>12</v>
      </c>
      <c r="B46" s="22"/>
      <c r="C46" s="22"/>
      <c r="D46" s="23"/>
      <c r="E46" s="21">
        <f>H44</f>
        <v>173650</v>
      </c>
      <c r="F46" s="23"/>
    </row>
    <row r="47" spans="1:8" x14ac:dyDescent="0.35">
      <c r="A47" s="2"/>
      <c r="B47" s="2"/>
      <c r="C47" s="2"/>
      <c r="D47" s="2"/>
      <c r="E47" s="2"/>
      <c r="F47" s="2"/>
    </row>
    <row r="48" spans="1:8" ht="15" customHeight="1" x14ac:dyDescent="0.35"/>
  </sheetData>
  <mergeCells count="54">
    <mergeCell ref="A41:F41"/>
    <mergeCell ref="A44:D44"/>
    <mergeCell ref="E44:F44"/>
    <mergeCell ref="A17:D17"/>
    <mergeCell ref="E17:F17"/>
    <mergeCell ref="A46:D46"/>
    <mergeCell ref="E46:F46"/>
    <mergeCell ref="A18:D18"/>
    <mergeCell ref="E18:F18"/>
    <mergeCell ref="A43:D43"/>
    <mergeCell ref="E43:F43"/>
    <mergeCell ref="A40:F40"/>
    <mergeCell ref="A38:F38"/>
    <mergeCell ref="A39:F39"/>
    <mergeCell ref="A32:F32"/>
    <mergeCell ref="A33:F33"/>
    <mergeCell ref="A37:F37"/>
    <mergeCell ref="A36:F36"/>
    <mergeCell ref="A35:F35"/>
    <mergeCell ref="A34:F34"/>
    <mergeCell ref="A23:F23"/>
    <mergeCell ref="A19:D19"/>
    <mergeCell ref="E19:F19"/>
    <mergeCell ref="A15:D15"/>
    <mergeCell ref="E15:F15"/>
    <mergeCell ref="A14:D14"/>
    <mergeCell ref="E14:F14"/>
    <mergeCell ref="A30:D30"/>
    <mergeCell ref="E30:F30"/>
    <mergeCell ref="A26:F26"/>
    <mergeCell ref="A22:F22"/>
    <mergeCell ref="A21:F21"/>
    <mergeCell ref="A24:F24"/>
    <mergeCell ref="A25:F25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1:D11"/>
    <mergeCell ref="E11:F11"/>
    <mergeCell ref="A12:D12"/>
    <mergeCell ref="E12:F12"/>
    <mergeCell ref="A13:D13"/>
    <mergeCell ref="E13:F13"/>
    <mergeCell ref="E10:F10"/>
    <mergeCell ref="A10:D10"/>
    <mergeCell ref="A27:F27"/>
    <mergeCell ref="A28:F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2021-06-03T01:58:26Z</dcterms:modified>
</cp:coreProperties>
</file>