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51" documentId="8_{A1E5C71E-125A-4C2A-9264-D7E440C26ECA}" xr6:coauthVersionLast="45" xr6:coauthVersionMax="45" xr10:uidLastSave="{C92DC8EA-578A-4F05-BD1E-269E9D2DDC17}"/>
  <bookViews>
    <workbookView xWindow="720" yWindow="72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43" i="1"/>
  <c r="H29" i="1"/>
  <c r="E36" i="1"/>
  <c r="H36" i="1" s="1"/>
  <c r="H37" i="1" s="1"/>
  <c r="H9" i="1" l="1"/>
  <c r="H12" i="1" l="1"/>
</calcChain>
</file>

<file path=xl/sharedStrings.xml><?xml version="1.0" encoding="utf-8"?>
<sst xmlns="http://schemas.openxmlformats.org/spreadsheetml/2006/main" count="40" uniqueCount="30">
  <si>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</si>
  <si>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</si>
  <si>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</si>
  <si>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</si>
  <si>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</si>
  <si>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</si>
  <si>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</si>
  <si>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</si>
  <si>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</si>
  <si>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</si>
  <si>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</si>
  <si>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</si>
  <si>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</si>
  <si>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</si>
  <si>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</si>
  <si>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</si>
  <si>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</si>
  <si>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</si>
  <si>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</si>
  <si>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</si>
  <si>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Labor</t>
  </si>
  <si>
    <t>new total</t>
  </si>
  <si>
    <t>Rip Rap</t>
  </si>
  <si>
    <t>Mountain View Ranch</t>
  </si>
  <si>
    <t>Costa Verde LLC</t>
  </si>
  <si>
    <t>1/2" Minus Arizona Gold</t>
  </si>
  <si>
    <t>total</t>
  </si>
  <si>
    <t>Arizona Gold Rip Rap</t>
  </si>
  <si>
    <t>Irrigation</t>
  </si>
  <si>
    <t>Trees &amp; Shrubs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</si>
</sst>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2" borderId="6" xfId="0" applyFill="1" applyBorder="1"/>
    <xf numFmtId="0" fontId="0" fillId="0" borderId="1" xfId="0" applyBorder="1"/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5"/>
  <sheetViews>
    <sheetView tabSelected="1" workbookViewId="0">
      <selection sqref="A1:XFD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1" t="s">
        <v>3</v>
      </c>
      <c r="B2" s="1" t="s">
        <v>0</v>
      </c>
      <c r="C2" s="12" t="s">
        <v>24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8">
        <v>44060</v>
      </c>
      <c r="D3" s="19"/>
      <c r="E3" s="19"/>
      <c r="F3" s="19"/>
    </row>
    <row r="4" spans="1:8" x14ac:dyDescent="0.35">
      <c r="A4" s="1" t="s">
        <v>5</v>
      </c>
      <c r="B4" s="1" t="s">
        <v>2</v>
      </c>
      <c r="C4" s="12" t="s">
        <v>23</v>
      </c>
      <c r="D4" s="12"/>
      <c r="E4" s="12"/>
      <c r="F4" s="12"/>
    </row>
    <row r="5" spans="1:8" x14ac:dyDescent="0.35">
      <c r="A5" s="1" t="s">
        <v>6</v>
      </c>
      <c r="B5" s="5" t="s">
        <v>18</v>
      </c>
      <c r="C5" s="18">
        <v>38342</v>
      </c>
      <c r="D5" s="19"/>
      <c r="E5" s="19"/>
      <c r="F5" s="19"/>
    </row>
    <row r="6" spans="1:8" ht="29.25" customHeight="1" x14ac:dyDescent="0.35">
      <c r="A6" s="1" t="s">
        <v>7</v>
      </c>
      <c r="B6" s="20" t="s">
        <v>8</v>
      </c>
      <c r="C6" s="20"/>
      <c r="D6" s="20"/>
      <c r="E6" s="20"/>
      <c r="F6" s="20"/>
    </row>
    <row r="7" spans="1:8" x14ac:dyDescent="0.35">
      <c r="A7" s="3"/>
      <c r="B7" s="3"/>
      <c r="C7" s="3"/>
      <c r="D7" s="3"/>
      <c r="E7" s="3"/>
      <c r="F7" s="3"/>
    </row>
    <row r="8" spans="1:8" ht="16.5" customHeight="1" x14ac:dyDescent="0.35">
      <c r="A8" s="6" t="s">
        <v>29</v>
      </c>
      <c r="B8" s="6"/>
      <c r="C8" s="6"/>
      <c r="D8" s="6"/>
      <c r="E8" s="6"/>
      <c r="F8" s="7"/>
    </row>
    <row r="9" spans="1:8" ht="15.75" customHeight="1" thickBot="1" x14ac:dyDescent="0.4">
      <c r="A9" s="3"/>
      <c r="B9" s="3"/>
      <c r="C9" s="3"/>
      <c r="D9" s="3"/>
      <c r="E9" s="3"/>
      <c r="F9" s="3"/>
      <c r="H9" t="e">
        <f>SUM(#REF!)</f>
        <v>#REF!</v>
      </c>
    </row>
    <row r="10" spans="1:8" x14ac:dyDescent="0.35">
      <c r="A10" s="14" t="s">
        <v>10</v>
      </c>
      <c r="B10" s="15"/>
      <c r="C10" s="15"/>
      <c r="D10" s="16"/>
      <c r="E10" s="14">
        <v>12500</v>
      </c>
      <c r="F10" s="16"/>
    </row>
    <row r="11" spans="1:8" x14ac:dyDescent="0.35">
      <c r="A11" s="4"/>
      <c r="B11" s="4"/>
      <c r="C11" s="4"/>
      <c r="D11" s="4"/>
      <c r="E11" s="4"/>
      <c r="F11" s="4"/>
      <c r="G11" t="s">
        <v>26</v>
      </c>
      <c r="H11">
        <v>10000</v>
      </c>
    </row>
    <row r="12" spans="1:8" x14ac:dyDescent="0.35">
      <c r="G12" t="s">
        <v>21</v>
      </c>
      <c r="H12">
        <f>H11*1.25</f>
        <v>12500</v>
      </c>
    </row>
    <row r="14" spans="1:8" x14ac:dyDescent="0.35">
      <c r="A14" s="21" t="s">
        <v>28</v>
      </c>
      <c r="B14" s="9"/>
      <c r="C14" s="9"/>
      <c r="D14" s="9"/>
      <c r="E14" s="9"/>
      <c r="F14" s="10"/>
    </row>
    <row r="15" spans="1:8" x14ac:dyDescent="0.35">
      <c r="A15" s="8" t="s">
        <v>11</v>
      </c>
      <c r="B15" s="9"/>
      <c r="C15" s="9"/>
      <c r="D15" s="9"/>
      <c r="E15" s="9"/>
      <c r="F15" s="10"/>
    </row>
    <row r="16" spans="1:8" x14ac:dyDescent="0.35">
      <c r="A16" s="8" t="s">
        <v>12</v>
      </c>
      <c r="B16" s="9"/>
      <c r="C16" s="9"/>
      <c r="D16" s="9"/>
      <c r="E16" s="9"/>
      <c r="F16" s="10"/>
    </row>
    <row r="17" spans="1:8" x14ac:dyDescent="0.35">
      <c r="A17" s="8" t="s">
        <v>13</v>
      </c>
      <c r="B17" s="9"/>
      <c r="C17" s="9"/>
      <c r="D17" s="9"/>
      <c r="E17" s="9"/>
      <c r="F17" s="10"/>
    </row>
    <row r="18" spans="1:8" x14ac:dyDescent="0.35">
      <c r="A18" s="8" t="s">
        <v>14</v>
      </c>
      <c r="B18" s="9"/>
      <c r="C18" s="9"/>
      <c r="D18" s="9"/>
      <c r="E18" s="9"/>
      <c r="F18" s="10"/>
    </row>
    <row r="19" spans="1:8" x14ac:dyDescent="0.35">
      <c r="A19" s="8" t="s">
        <v>14</v>
      </c>
      <c r="B19" s="9"/>
      <c r="C19" s="9"/>
      <c r="D19" s="9"/>
      <c r="E19" s="9"/>
      <c r="F19" s="10"/>
    </row>
    <row r="20" spans="1:8" x14ac:dyDescent="0.35">
      <c r="A20" s="8" t="s">
        <v>15</v>
      </c>
      <c r="B20" s="9"/>
      <c r="C20" s="9"/>
      <c r="D20" s="9"/>
      <c r="E20" s="9"/>
      <c r="F20" s="10"/>
    </row>
    <row r="21" spans="1:8" x14ac:dyDescent="0.35">
      <c r="A21" s="8" t="s">
        <v>16</v>
      </c>
      <c r="B21" s="9"/>
      <c r="C21" s="9"/>
      <c r="D21" s="9"/>
      <c r="E21" s="9"/>
      <c r="F21" s="10"/>
    </row>
    <row r="22" spans="1:8" x14ac:dyDescent="0.35">
      <c r="A22" s="8" t="s">
        <v>17</v>
      </c>
      <c r="B22" s="9"/>
      <c r="C22" s="9"/>
      <c r="D22" s="9"/>
      <c r="E22" s="9"/>
      <c r="F22" s="10"/>
      <c r="H22">
        <v>10000</v>
      </c>
    </row>
    <row r="23" spans="1:8" ht="15.75" customHeight="1" thickBot="1" x14ac:dyDescent="0.4">
      <c r="A23" s="3"/>
      <c r="B23" s="3"/>
      <c r="C23" s="3"/>
      <c r="D23" s="3"/>
      <c r="E23" s="3"/>
      <c r="F23" s="3"/>
      <c r="G23" t="s">
        <v>26</v>
      </c>
      <c r="H23">
        <v>12000</v>
      </c>
    </row>
    <row r="24" spans="1:8" x14ac:dyDescent="0.35">
      <c r="A24" s="14" t="s">
        <v>10</v>
      </c>
      <c r="B24" s="15"/>
      <c r="C24" s="15"/>
      <c r="D24" s="16"/>
      <c r="E24" s="14">
        <v>12000</v>
      </c>
      <c r="F24" s="16"/>
    </row>
    <row r="25" spans="1:8" x14ac:dyDescent="0.35">
      <c r="A25" s="4"/>
      <c r="B25" s="4"/>
      <c r="C25" s="4"/>
      <c r="D25" s="4"/>
      <c r="E25" s="4"/>
      <c r="F25" s="4"/>
    </row>
    <row r="28" spans="1:8" x14ac:dyDescent="0.35">
      <c r="A28" s="6" t="s">
        <v>19</v>
      </c>
      <c r="B28" s="6"/>
      <c r="C28" s="6"/>
      <c r="D28" s="6"/>
      <c r="E28" s="6" t="s">
        <v>9</v>
      </c>
      <c r="F28" s="7"/>
    </row>
    <row r="29" spans="1:8" ht="13.5" customHeight="1" x14ac:dyDescent="0.35">
      <c r="A29" s="11" t="s">
        <v>25</v>
      </c>
      <c r="B29" s="12"/>
      <c r="C29" s="12"/>
      <c r="D29" s="12"/>
      <c r="E29" s="13">
        <v>1000</v>
      </c>
      <c r="F29" s="13"/>
      <c r="G29">
        <v>24</v>
      </c>
      <c r="H29">
        <f>E29*G29</f>
        <v>24000</v>
      </c>
    </row>
    <row r="30" spans="1:8" ht="15.75" customHeight="1" thickBot="1" x14ac:dyDescent="0.4">
      <c r="A30" s="3"/>
      <c r="B30" s="3"/>
      <c r="C30" s="3"/>
      <c r="D30" s="3"/>
      <c r="E30" s="3"/>
      <c r="F30" s="3"/>
      <c r="G30" t="s">
        <v>26</v>
      </c>
      <c r="H30">
        <f>H29*1.2</f>
        <v>28800</v>
      </c>
    </row>
    <row r="31" spans="1:8" x14ac:dyDescent="0.35">
      <c r="A31" s="14" t="s">
        <v>10</v>
      </c>
      <c r="B31" s="15"/>
      <c r="C31" s="15"/>
      <c r="D31" s="16"/>
      <c r="E31" s="14">
        <v>28800</v>
      </c>
      <c r="F31" s="16"/>
    </row>
    <row r="32" spans="1:8" x14ac:dyDescent="0.35">
      <c r="A32" s="4"/>
      <c r="B32" s="4"/>
      <c r="C32" s="4"/>
      <c r="D32" s="4"/>
      <c r="E32" s="4"/>
      <c r="F32" s="4"/>
    </row>
    <row r="35" spans="1:8" x14ac:dyDescent="0.35">
      <c r="A35" s="6" t="s">
        <v>22</v>
      </c>
      <c r="B35" s="6"/>
      <c r="C35" s="6"/>
      <c r="D35" s="6"/>
      <c r="E35" s="6" t="s">
        <v>9</v>
      </c>
      <c r="F35" s="7"/>
    </row>
    <row r="36" spans="1:8" x14ac:dyDescent="0.35">
      <c r="A36" s="11" t="s">
        <v>27</v>
      </c>
      <c r="B36" s="12"/>
      <c r="C36" s="12"/>
      <c r="D36" s="12"/>
      <c r="E36" s="13">
        <f>28000/80</f>
        <v>350</v>
      </c>
      <c r="F36" s="13"/>
      <c r="G36">
        <v>30</v>
      </c>
      <c r="H36">
        <f>E36*G36</f>
        <v>10500</v>
      </c>
    </row>
    <row r="37" spans="1:8" ht="15.75" customHeight="1" thickBot="1" x14ac:dyDescent="0.4">
      <c r="A37" s="3"/>
      <c r="B37" s="3"/>
      <c r="C37" s="3"/>
      <c r="D37" s="3"/>
      <c r="E37" s="3"/>
      <c r="F37" s="3"/>
      <c r="G37" t="s">
        <v>26</v>
      </c>
      <c r="H37">
        <f>H36*1.25</f>
        <v>13125</v>
      </c>
    </row>
    <row r="38" spans="1:8" x14ac:dyDescent="0.35">
      <c r="A38" s="14" t="s">
        <v>10</v>
      </c>
      <c r="B38" s="15"/>
      <c r="C38" s="15"/>
      <c r="D38" s="16"/>
      <c r="E38" s="14">
        <v>13125</v>
      </c>
      <c r="F38" s="16"/>
    </row>
    <row r="39" spans="1:8" x14ac:dyDescent="0.35">
      <c r="A39" s="4"/>
      <c r="B39" s="4"/>
      <c r="C39" s="4"/>
      <c r="D39" s="4"/>
      <c r="E39" s="4"/>
      <c r="F39" s="4"/>
    </row>
    <row r="42" spans="1:8" x14ac:dyDescent="0.35">
      <c r="A42" s="6" t="s">
        <v>20</v>
      </c>
      <c r="B42" s="6"/>
      <c r="C42" s="6"/>
      <c r="D42" s="6"/>
      <c r="E42" s="6"/>
      <c r="F42" s="7"/>
    </row>
    <row r="43" spans="1:8" ht="15.75" customHeight="1" thickBot="1" x14ac:dyDescent="0.4">
      <c r="A43" s="3"/>
      <c r="B43" s="3"/>
      <c r="C43" s="3"/>
      <c r="D43" s="3"/>
      <c r="E43" s="3"/>
      <c r="F43" s="3"/>
      <c r="G43" t="s">
        <v>26</v>
      </c>
      <c r="H43" t="e">
        <f>#REF!*1.25</f>
        <v>#REF!</v>
      </c>
    </row>
    <row r="44" spans="1:8" x14ac:dyDescent="0.35">
      <c r="A44" s="14" t="s">
        <v>10</v>
      </c>
      <c r="B44" s="15"/>
      <c r="C44" s="15"/>
      <c r="D44" s="16"/>
      <c r="E44" s="14">
        <v>11225</v>
      </c>
      <c r="F44" s="16"/>
    </row>
    <row r="45" spans="1:8" x14ac:dyDescent="0.35">
      <c r="A45" s="4"/>
      <c r="B45" s="4"/>
      <c r="C45" s="4"/>
      <c r="D45" s="4"/>
      <c r="E45" s="4"/>
      <c r="F45" s="4"/>
    </row>
  </sheetData>
  <mergeCells count="37">
    <mergeCell ref="A14:F14"/>
    <mergeCell ref="A42:D42"/>
    <mergeCell ref="E42:F42"/>
    <mergeCell ref="A24:D24"/>
    <mergeCell ref="E24:F24"/>
    <mergeCell ref="A15:F15"/>
    <mergeCell ref="A16:F16"/>
    <mergeCell ref="A17:F17"/>
    <mergeCell ref="A18:F18"/>
    <mergeCell ref="A19:F19"/>
    <mergeCell ref="A20:F20"/>
    <mergeCell ref="A21:F21"/>
    <mergeCell ref="A22:F22"/>
    <mergeCell ref="A38:D38"/>
    <mergeCell ref="E38:F38"/>
    <mergeCell ref="A31:D31"/>
    <mergeCell ref="E31:F31"/>
    <mergeCell ref="A35:D35"/>
    <mergeCell ref="E35:F35"/>
    <mergeCell ref="A36:D36"/>
    <mergeCell ref="E36:F36"/>
    <mergeCell ref="A28:D28"/>
    <mergeCell ref="E28:F28"/>
    <mergeCell ref="A29:D29"/>
    <mergeCell ref="E29:F29"/>
    <mergeCell ref="A44:D44"/>
    <mergeCell ref="E44:F44"/>
    <mergeCell ref="B6:F6"/>
    <mergeCell ref="A8:D8"/>
    <mergeCell ref="E8:F8"/>
    <mergeCell ref="A1:F1"/>
    <mergeCell ref="C2:F2"/>
    <mergeCell ref="C3:F3"/>
    <mergeCell ref="C4:F4"/>
    <mergeCell ref="C5:F5"/>
    <mergeCell ref="A10:D10"/>
    <mergeCell ref="E10:F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2020-09-03T02:41:19Z</dcterms:modified>
</cp:coreProperties>
</file>