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a7e49c052565d54/Desktop/Estimations/"/>
    </mc:Choice>
  </mc:AlternateContent>
  <xr:revisionPtr revIDLastSave="0" documentId="8_{28D4296C-2AB3-42B5-AB4B-438BA6D2A567}" xr6:coauthVersionLast="47" xr6:coauthVersionMax="47" xr10:uidLastSave="{00000000-0000-0000-0000-000000000000}"/>
  <bookViews>
    <workbookView xWindow="-110" yWindow="-110" windowWidth="22780" windowHeight="14540" xr2:uid="{BD348172-9F08-4B5E-9BD6-83F468A3B81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9" i="1" l="1"/>
  <c r="I23" i="1"/>
  <c r="H19" i="1"/>
  <c r="H21" i="1"/>
  <c r="H22" i="1" s="1"/>
  <c r="H18" i="1"/>
  <c r="H17" i="1" l="1"/>
  <c r="H16" i="1"/>
  <c r="H15" i="1"/>
  <c r="H14" i="1"/>
  <c r="H13" i="1"/>
  <c r="H10" i="1"/>
  <c r="H9" i="1"/>
  <c r="H11" i="1" l="1"/>
  <c r="I27" i="1" l="1"/>
</calcChain>
</file>

<file path=xl/sharedStrings.xml><?xml version="1.0" encoding="utf-8"?>
<sst xmlns="http://schemas.openxmlformats.org/spreadsheetml/2006/main" count="58" uniqueCount="55">
  <si>
    <t>Caliente Landscape &amp; Irrigation</t>
  </si>
  <si>
    <t>To:</t>
  </si>
  <si>
    <t>Contact</t>
  </si>
  <si>
    <t>Date:</t>
  </si>
  <si>
    <t>Nelson Martinez Jr</t>
  </si>
  <si>
    <t>Job Name:</t>
  </si>
  <si>
    <t>(623) 221-5370</t>
  </si>
  <si>
    <t>Plan Date:</t>
  </si>
  <si>
    <t>Scope of Work</t>
  </si>
  <si>
    <t>Install All Trees, Shrubs, Irrigation and Landscape Material to Meet all Landscape Plans and Specs</t>
  </si>
  <si>
    <t>Quantity</t>
  </si>
  <si>
    <t>DG</t>
  </si>
  <si>
    <t>Total</t>
  </si>
  <si>
    <t>Irrigation</t>
  </si>
  <si>
    <t>Sleeving</t>
  </si>
  <si>
    <t>New Irrigation Controller</t>
  </si>
  <si>
    <t>Wire for Controller and Valves</t>
  </si>
  <si>
    <t>Mainline Piping, Fittings, Components</t>
  </si>
  <si>
    <t>Lateral Line Piping and Fittings</t>
  </si>
  <si>
    <t>Drip Irrigation for Plants and Shrubs</t>
  </si>
  <si>
    <t>Backflow Preventer w/ Cage</t>
  </si>
  <si>
    <t>Salvage, Demo and Relocation Excluded</t>
  </si>
  <si>
    <t>Hard Dig Excluded</t>
  </si>
  <si>
    <t>All Grades to be Left Within 1/10 of a Foot Before Landscape Begins</t>
  </si>
  <si>
    <t>Rough Grade Excluded</t>
  </si>
  <si>
    <t>Tagging of Trees/Plants is Responsibilty of Landscape Architect</t>
  </si>
  <si>
    <t>Grouted/Hand Placed Rip Rap Excluded</t>
  </si>
  <si>
    <t xml:space="preserve">Soil Amendments and Preparation Excluded </t>
  </si>
  <si>
    <t>IRR</t>
  </si>
  <si>
    <t xml:space="preserve">Labor </t>
  </si>
  <si>
    <t>Equipment</t>
  </si>
  <si>
    <t xml:space="preserve">Total </t>
  </si>
  <si>
    <t>Engineered Wood Fiber Excluded</t>
  </si>
  <si>
    <t>Rotor/Spray Irrigation</t>
  </si>
  <si>
    <t>Low Volt Lighting Excluded</t>
  </si>
  <si>
    <t>Steel Header Excluded</t>
  </si>
  <si>
    <t>Trellis Structures Excluded</t>
  </si>
  <si>
    <t>Booster Pumps Excluded</t>
  </si>
  <si>
    <t>Pots and Amenities Excluded</t>
  </si>
  <si>
    <t>Notes and Exclusions</t>
  </si>
  <si>
    <t>Trees</t>
  </si>
  <si>
    <t>5 Gal Orange Jubilee</t>
  </si>
  <si>
    <t>Profit</t>
  </si>
  <si>
    <t>Accents</t>
  </si>
  <si>
    <t>Irrigation to be Repriced When Plans are Released</t>
  </si>
  <si>
    <t>Chasse Building Team</t>
  </si>
  <si>
    <t>Ottawa University Residences</t>
  </si>
  <si>
    <t>48" Box Chinese Elm</t>
  </si>
  <si>
    <t>24" Box Texas Mountain Laurel</t>
  </si>
  <si>
    <t>5 Gal Webber's Agave</t>
  </si>
  <si>
    <t>5 Gal Silver Cloud</t>
  </si>
  <si>
    <t>5 Gal Deer Grass</t>
  </si>
  <si>
    <t>5 Gal Brakelight Red Yucca</t>
  </si>
  <si>
    <t>1 Gal New Gold Lantana</t>
  </si>
  <si>
    <t>To Match Existing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</si>
</sst>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8">
    <xf numFmtId="0" fontId="0" fillId="0" borderId="0" xfId="0"/>
    <xf numFmtId="0" fontId="0" fillId="2" borderId="0" xfId="0" applyFill="1"/>
    <xf numFmtId="0" fontId="0" fillId="0" borderId="0" xfId="0" applyAlignment="1">
      <alignment horizontal="right"/>
    </xf>
    <xf numFmtId="0" fontId="0" fillId="2" borderId="9" xfId="0" applyFill="1" applyBorder="1"/>
    <xf numFmtId="0" fontId="0" fillId="0" borderId="2" xfId="0" applyBorder="1"/>
    <xf numFmtId="0" fontId="2" fillId="0" borderId="2" xfId="0" applyFont="1" applyBorder="1"/>
    <xf numFmtId="0" fontId="0" fillId="0" borderId="0" xfId="0" applyBorder="1"/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3" xfId="0" applyBorder="1"/>
    <xf numFmtId="0" fontId="0" fillId="0" borderId="2" xfId="0" applyBorder="1"/>
    <xf numFmtId="0" fontId="0" fillId="0" borderId="2" xfId="0" applyBorder="1" applyAlignment="1">
      <alignment horizontal="right"/>
    </xf>
    <xf numFmtId="0" fontId="2" fillId="0" borderId="3" xfId="0" applyFont="1" applyBorder="1"/>
    <xf numFmtId="0" fontId="2" fillId="0" borderId="4" xfId="0" applyFont="1" applyBorder="1"/>
    <xf numFmtId="0" fontId="0" fillId="0" borderId="2" xfId="0" applyBorder="1" applyAlignment="1">
      <alignment wrapText="1"/>
    </xf>
    <xf numFmtId="0" fontId="0" fillId="0" borderId="1" xfId="0" applyBorder="1"/>
    <xf numFmtId="14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left"/>
    </xf>
    <xf numFmtId="0" fontId="2" fillId="0" borderId="5" xfId="0" applyFont="1" applyBorder="1"/>
    <xf numFmtId="0" fontId="0" fillId="0" borderId="5" xfId="0" applyBorder="1"/>
    <xf numFmtId="0" fontId="0" fillId="0" borderId="3" xfId="0" applyBorder="1"/>
    <xf numFmtId="0" fontId="0" fillId="0" borderId="4" xfId="0" applyBorder="1"/>
    <xf numFmtId="0" fontId="2" fillId="0" borderId="1" xfId="0" applyFont="1" applyBorder="1"/>
    <xf numFmtId="44" fontId="2" fillId="0" borderId="6" xfId="1" applyFont="1" applyBorder="1"/>
    <xf numFmtId="44" fontId="2" fillId="0" borderId="7" xfId="1" applyFont="1" applyBorder="1"/>
    <xf numFmtId="44" fontId="2" fillId="0" borderId="8" xfId="1" applyFont="1" applyBorder="1"/>
    <xf numFmtId="0" fontId="0" fillId="0" borderId="5" xfId="0" applyBorder="1" applyAlignment="1">
      <alignment horizontal="right"/>
    </xf>
    <xf numFmtId="0" fontId="0" fillId="0" borderId="4" xfId="0" applyBorder="1" applyAlignment="1">
      <alignment horizontal="righ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57784</xdr:colOff>
      <xdr:row>0</xdr:row>
      <xdr:rowOff>739140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4C23E35-E56D-4861-8AE0-4CBA369A9D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038349" cy="74295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AC38F6F-BE6A-4534-90D5-081D625A24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970D9C1-F99F-4FDC-92FB-320F426FF4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93F15E6-26EB-41D9-AC5A-742586CEAC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97DC20A-B6EF-4C87-870E-7B3B29E36C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9500260-1164-470E-95FF-CD6288A564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0514E25-9286-4AEA-95E2-1A70B40506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BC2EFEC5-4924-4787-99F1-E569EC698F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5B5259F1-D0DF-4DF7-B240-4C97DD6C96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E7613-BFD4-4B6E-A20F-B2CDE2C71E7A}">
  <dimension ref="A1:I50"/>
  <sheetViews>
    <sheetView tabSelected="1" topLeftCell="A5" workbookViewId="0">
      <selection activeCell="E34" sqref="E34"/>
    </sheetView>
  </sheetViews>
  <sheetFormatPr defaultRowHeight="14.5" x14ac:dyDescent="0.35"/>
  <cols>
    <col min="1" max="1" width="28.54296875" customWidth="1"/>
    <col min="2" max="2" width="10.6328125" customWidth="1"/>
    <col min="3" max="4" width="9.08984375" customWidth="1"/>
    <col min="8" max="8" width="15.08984375" customWidth="1"/>
    <col min="9" max="9" width="18" customWidth="1"/>
  </cols>
  <sheetData>
    <row r="1" spans="1:8" ht="61.5" customHeight="1" x14ac:dyDescent="0.35">
      <c r="A1" s="15"/>
      <c r="B1" s="15"/>
      <c r="C1" s="15"/>
      <c r="D1" s="15"/>
      <c r="E1" s="15"/>
      <c r="F1" s="15"/>
    </row>
    <row r="2" spans="1:8" x14ac:dyDescent="0.35">
      <c r="A2" s="4" t="s">
        <v>0</v>
      </c>
      <c r="B2" s="4" t="s">
        <v>1</v>
      </c>
      <c r="C2" s="10" t="s">
        <v>45</v>
      </c>
      <c r="D2" s="10"/>
      <c r="E2" s="10"/>
      <c r="F2" s="10"/>
    </row>
    <row r="3" spans="1:8" x14ac:dyDescent="0.35">
      <c r="A3" s="5" t="s">
        <v>2</v>
      </c>
      <c r="B3" s="4" t="s">
        <v>3</v>
      </c>
      <c r="C3" s="16">
        <v>44735</v>
      </c>
      <c r="D3" s="17"/>
      <c r="E3" s="17"/>
      <c r="F3" s="17"/>
    </row>
    <row r="4" spans="1:8" x14ac:dyDescent="0.35">
      <c r="A4" s="4" t="s">
        <v>4</v>
      </c>
      <c r="B4" s="4" t="s">
        <v>5</v>
      </c>
      <c r="C4" s="10" t="s">
        <v>46</v>
      </c>
      <c r="D4" s="10"/>
      <c r="E4" s="10"/>
      <c r="F4" s="10"/>
    </row>
    <row r="5" spans="1:8" x14ac:dyDescent="0.35">
      <c r="A5" s="4" t="s">
        <v>6</v>
      </c>
      <c r="B5" s="4" t="s">
        <v>7</v>
      </c>
      <c r="C5" s="16">
        <v>44624</v>
      </c>
      <c r="D5" s="17"/>
      <c r="E5" s="17"/>
      <c r="F5" s="17"/>
    </row>
    <row r="6" spans="1:8" ht="29.25" customHeight="1" x14ac:dyDescent="0.35">
      <c r="A6" s="4" t="s">
        <v>8</v>
      </c>
      <c r="B6" s="14" t="s">
        <v>9</v>
      </c>
      <c r="C6" s="14"/>
      <c r="D6" s="14"/>
      <c r="E6" s="14"/>
      <c r="F6" s="14"/>
    </row>
    <row r="7" spans="1:8" x14ac:dyDescent="0.35">
      <c r="A7" s="1"/>
      <c r="B7" s="1"/>
      <c r="C7" s="1"/>
      <c r="D7" s="1"/>
      <c r="E7" s="1"/>
      <c r="F7" s="1"/>
    </row>
    <row r="8" spans="1:8" x14ac:dyDescent="0.35">
      <c r="A8" s="12" t="s">
        <v>40</v>
      </c>
      <c r="B8" s="12"/>
      <c r="C8" s="12"/>
      <c r="D8" s="12"/>
      <c r="E8" s="12" t="s">
        <v>10</v>
      </c>
      <c r="F8" s="12"/>
    </row>
    <row r="9" spans="1:8" x14ac:dyDescent="0.35">
      <c r="A9" s="10" t="s">
        <v>47</v>
      </c>
      <c r="B9" s="10"/>
      <c r="C9" s="10"/>
      <c r="D9" s="10"/>
      <c r="E9" s="11">
        <v>2</v>
      </c>
      <c r="F9" s="11"/>
      <c r="G9">
        <v>1000</v>
      </c>
      <c r="H9">
        <f t="shared" ref="H9:H10" si="0">SUM(E9*G9)</f>
        <v>2000</v>
      </c>
    </row>
    <row r="10" spans="1:8" x14ac:dyDescent="0.35">
      <c r="A10" s="10" t="s">
        <v>48</v>
      </c>
      <c r="B10" s="10"/>
      <c r="C10" s="10"/>
      <c r="D10" s="10"/>
      <c r="E10" s="11">
        <v>10</v>
      </c>
      <c r="F10" s="11"/>
      <c r="G10">
        <v>165</v>
      </c>
      <c r="H10">
        <f t="shared" si="0"/>
        <v>1650</v>
      </c>
    </row>
    <row r="11" spans="1:8" x14ac:dyDescent="0.35">
      <c r="E11" s="2"/>
      <c r="F11" s="2"/>
      <c r="H11">
        <f>SUM(H9:H10)</f>
        <v>3650</v>
      </c>
    </row>
    <row r="12" spans="1:8" x14ac:dyDescent="0.35">
      <c r="A12" s="12" t="s">
        <v>43</v>
      </c>
      <c r="B12" s="12"/>
      <c r="C12" s="12"/>
      <c r="D12" s="12"/>
      <c r="E12" s="18" t="s">
        <v>10</v>
      </c>
      <c r="F12" s="13"/>
    </row>
    <row r="13" spans="1:8" x14ac:dyDescent="0.35">
      <c r="A13" s="10" t="s">
        <v>49</v>
      </c>
      <c r="B13" s="10"/>
      <c r="C13" s="10"/>
      <c r="D13" s="10"/>
      <c r="E13" s="11">
        <v>27</v>
      </c>
      <c r="F13" s="11"/>
      <c r="G13">
        <v>25</v>
      </c>
      <c r="H13">
        <f>SUM(E13*G13)</f>
        <v>675</v>
      </c>
    </row>
    <row r="14" spans="1:8" x14ac:dyDescent="0.35">
      <c r="A14" s="10" t="s">
        <v>50</v>
      </c>
      <c r="B14" s="10"/>
      <c r="C14" s="10"/>
      <c r="D14" s="10"/>
      <c r="E14" s="11">
        <v>25</v>
      </c>
      <c r="F14" s="11"/>
      <c r="G14">
        <v>12</v>
      </c>
      <c r="H14">
        <f t="shared" ref="H14:H15" si="1">SUM(E14*G14)</f>
        <v>300</v>
      </c>
    </row>
    <row r="15" spans="1:8" x14ac:dyDescent="0.35">
      <c r="A15" s="10" t="s">
        <v>51</v>
      </c>
      <c r="B15" s="10"/>
      <c r="C15" s="10"/>
      <c r="D15" s="10"/>
      <c r="E15" s="11">
        <v>52</v>
      </c>
      <c r="F15" s="11"/>
      <c r="G15">
        <v>12</v>
      </c>
      <c r="H15">
        <f t="shared" si="1"/>
        <v>624</v>
      </c>
    </row>
    <row r="16" spans="1:8" x14ac:dyDescent="0.35">
      <c r="A16" s="10" t="s">
        <v>41</v>
      </c>
      <c r="B16" s="10"/>
      <c r="C16" s="10"/>
      <c r="D16" s="10"/>
      <c r="E16" s="11">
        <v>21</v>
      </c>
      <c r="F16" s="11"/>
      <c r="G16">
        <v>12</v>
      </c>
      <c r="H16">
        <f>SUM(E16*G16)</f>
        <v>252</v>
      </c>
    </row>
    <row r="17" spans="1:9" x14ac:dyDescent="0.35">
      <c r="A17" s="10" t="s">
        <v>52</v>
      </c>
      <c r="B17" s="10"/>
      <c r="C17" s="10"/>
      <c r="D17" s="10"/>
      <c r="E17" s="11">
        <v>61</v>
      </c>
      <c r="F17" s="11"/>
      <c r="G17">
        <v>25</v>
      </c>
      <c r="H17">
        <f t="shared" ref="H17" si="2">SUM(E17*G17)</f>
        <v>1525</v>
      </c>
    </row>
    <row r="18" spans="1:9" x14ac:dyDescent="0.35">
      <c r="A18" s="10" t="s">
        <v>53</v>
      </c>
      <c r="B18" s="10"/>
      <c r="C18" s="10"/>
      <c r="D18" s="10"/>
      <c r="E18" s="11">
        <v>52</v>
      </c>
      <c r="F18" s="11"/>
      <c r="G18">
        <v>5</v>
      </c>
      <c r="H18">
        <f t="shared" ref="H18" si="3">SUM(E18*G18)</f>
        <v>260</v>
      </c>
    </row>
    <row r="19" spans="1:9" x14ac:dyDescent="0.35">
      <c r="E19" s="2"/>
      <c r="F19" s="2"/>
      <c r="H19">
        <f>SUM(H13:H18)</f>
        <v>3636</v>
      </c>
    </row>
    <row r="20" spans="1:9" x14ac:dyDescent="0.35">
      <c r="A20" s="12" t="s">
        <v>11</v>
      </c>
      <c r="B20" s="12"/>
      <c r="C20" s="12"/>
      <c r="D20" s="12"/>
      <c r="E20" s="12" t="s">
        <v>10</v>
      </c>
      <c r="F20" s="13"/>
    </row>
    <row r="21" spans="1:9" x14ac:dyDescent="0.35">
      <c r="A21" s="19" t="s">
        <v>54</v>
      </c>
      <c r="B21" s="20"/>
      <c r="C21" s="20"/>
      <c r="D21" s="21"/>
      <c r="E21" s="26">
        <v>50</v>
      </c>
      <c r="F21" s="27"/>
      <c r="G21">
        <v>50</v>
      </c>
      <c r="H21">
        <f t="shared" ref="H21" si="4">SUM(E21*G21)</f>
        <v>2500</v>
      </c>
    </row>
    <row r="22" spans="1:9" ht="15" customHeight="1" x14ac:dyDescent="0.35">
      <c r="A22" s="9"/>
      <c r="B22" s="9"/>
      <c r="C22" s="9"/>
      <c r="D22" s="9"/>
      <c r="E22" s="7"/>
      <c r="F22" s="8"/>
      <c r="H22">
        <f>SUM(H21)</f>
        <v>2500</v>
      </c>
    </row>
    <row r="23" spans="1:9" x14ac:dyDescent="0.35">
      <c r="A23" s="12" t="s">
        <v>13</v>
      </c>
      <c r="B23" s="12"/>
      <c r="C23" s="12"/>
      <c r="D23" s="12"/>
      <c r="E23" s="12"/>
      <c r="F23" s="13"/>
      <c r="H23" t="s">
        <v>31</v>
      </c>
      <c r="I23">
        <f>SUM(H11,H19,H22)</f>
        <v>9786</v>
      </c>
    </row>
    <row r="24" spans="1:9" x14ac:dyDescent="0.35">
      <c r="A24" s="19" t="s">
        <v>14</v>
      </c>
      <c r="B24" s="20"/>
      <c r="C24" s="20"/>
      <c r="D24" s="20"/>
      <c r="E24" s="20"/>
      <c r="F24" s="21"/>
      <c r="H24" t="s">
        <v>28</v>
      </c>
      <c r="I24">
        <v>5500</v>
      </c>
    </row>
    <row r="25" spans="1:9" ht="15.75" customHeight="1" x14ac:dyDescent="0.35">
      <c r="A25" s="19" t="s">
        <v>15</v>
      </c>
      <c r="B25" s="20"/>
      <c r="C25" s="20"/>
      <c r="D25" s="20"/>
      <c r="E25" s="20"/>
      <c r="F25" s="21"/>
      <c r="H25" t="s">
        <v>29</v>
      </c>
      <c r="I25">
        <v>8400</v>
      </c>
    </row>
    <row r="26" spans="1:9" x14ac:dyDescent="0.35">
      <c r="A26" s="19" t="s">
        <v>16</v>
      </c>
      <c r="B26" s="20"/>
      <c r="C26" s="20"/>
      <c r="D26" s="20"/>
      <c r="E26" s="20"/>
      <c r="F26" s="21"/>
      <c r="H26" t="s">
        <v>30</v>
      </c>
      <c r="I26">
        <v>2500</v>
      </c>
    </row>
    <row r="27" spans="1:9" x14ac:dyDescent="0.35">
      <c r="A27" s="19" t="s">
        <v>17</v>
      </c>
      <c r="B27" s="20"/>
      <c r="C27" s="20"/>
      <c r="D27" s="20"/>
      <c r="E27" s="20"/>
      <c r="F27" s="21"/>
      <c r="H27" t="s">
        <v>31</v>
      </c>
      <c r="I27">
        <f>SUM(I23:I26)</f>
        <v>26186</v>
      </c>
    </row>
    <row r="28" spans="1:9" x14ac:dyDescent="0.35">
      <c r="A28" s="19" t="s">
        <v>18</v>
      </c>
      <c r="B28" s="20"/>
      <c r="C28" s="20"/>
      <c r="D28" s="20"/>
      <c r="E28" s="20"/>
      <c r="F28" s="21"/>
    </row>
    <row r="29" spans="1:9" x14ac:dyDescent="0.35">
      <c r="A29" s="19" t="s">
        <v>19</v>
      </c>
      <c r="B29" s="20"/>
      <c r="C29" s="20"/>
      <c r="D29" s="20"/>
      <c r="E29" s="20"/>
      <c r="F29" s="21"/>
      <c r="H29" t="s">
        <v>42</v>
      </c>
      <c r="I29">
        <f>SUM(I27)*1.3</f>
        <v>34041.800000000003</v>
      </c>
    </row>
    <row r="30" spans="1:9" x14ac:dyDescent="0.35">
      <c r="A30" s="19" t="s">
        <v>20</v>
      </c>
      <c r="B30" s="20"/>
      <c r="C30" s="20"/>
      <c r="D30" s="20"/>
      <c r="E30" s="20"/>
      <c r="F30" s="21"/>
    </row>
    <row r="31" spans="1:9" x14ac:dyDescent="0.35">
      <c r="A31" s="19" t="s">
        <v>33</v>
      </c>
      <c r="B31" s="20"/>
      <c r="C31" s="20"/>
      <c r="D31" s="20"/>
      <c r="E31" s="20"/>
      <c r="F31" s="21"/>
    </row>
    <row r="32" spans="1:9" ht="15" thickBot="1" x14ac:dyDescent="0.4">
      <c r="A32" s="1"/>
      <c r="B32" s="1"/>
      <c r="C32" s="1"/>
      <c r="D32" s="1"/>
      <c r="E32" s="1"/>
      <c r="F32" s="1"/>
    </row>
    <row r="33" spans="1:6" x14ac:dyDescent="0.35">
      <c r="A33" s="23" t="s">
        <v>12</v>
      </c>
      <c r="B33" s="24"/>
      <c r="C33" s="24"/>
      <c r="D33" s="25"/>
      <c r="E33" s="23">
        <v>34045</v>
      </c>
      <c r="F33" s="25"/>
    </row>
    <row r="34" spans="1:6" x14ac:dyDescent="0.35">
      <c r="A34" s="3"/>
      <c r="B34" s="3"/>
      <c r="C34" s="3"/>
      <c r="D34" s="3"/>
      <c r="E34" s="3"/>
      <c r="F34" s="3"/>
    </row>
    <row r="35" spans="1:6" x14ac:dyDescent="0.35">
      <c r="A35" s="22" t="s">
        <v>39</v>
      </c>
      <c r="B35" s="22"/>
      <c r="C35" s="22"/>
      <c r="D35" s="22"/>
      <c r="E35" s="22"/>
      <c r="F35" s="22"/>
    </row>
    <row r="36" spans="1:6" x14ac:dyDescent="0.35">
      <c r="A36" s="19" t="s">
        <v>21</v>
      </c>
      <c r="B36" s="20"/>
      <c r="C36" s="20"/>
      <c r="D36" s="20"/>
      <c r="E36" s="20"/>
      <c r="F36" s="21"/>
    </row>
    <row r="37" spans="1:6" x14ac:dyDescent="0.35">
      <c r="A37" s="19" t="s">
        <v>22</v>
      </c>
      <c r="B37" s="20"/>
      <c r="C37" s="20"/>
      <c r="D37" s="20"/>
      <c r="E37" s="20"/>
      <c r="F37" s="21"/>
    </row>
    <row r="38" spans="1:6" x14ac:dyDescent="0.35">
      <c r="A38" s="19" t="s">
        <v>23</v>
      </c>
      <c r="B38" s="20"/>
      <c r="C38" s="20"/>
      <c r="D38" s="20"/>
      <c r="E38" s="20"/>
      <c r="F38" s="21"/>
    </row>
    <row r="39" spans="1:6" x14ac:dyDescent="0.35">
      <c r="A39" s="19" t="s">
        <v>24</v>
      </c>
      <c r="B39" s="20"/>
      <c r="C39" s="20"/>
      <c r="D39" s="20"/>
      <c r="E39" s="20"/>
      <c r="F39" s="21"/>
    </row>
    <row r="40" spans="1:6" x14ac:dyDescent="0.35">
      <c r="A40" s="19" t="s">
        <v>25</v>
      </c>
      <c r="B40" s="20"/>
      <c r="C40" s="20"/>
      <c r="D40" s="20"/>
      <c r="E40" s="20"/>
      <c r="F40" s="21"/>
    </row>
    <row r="41" spans="1:6" x14ac:dyDescent="0.35">
      <c r="A41" s="19" t="s">
        <v>26</v>
      </c>
      <c r="B41" s="20"/>
      <c r="C41" s="20"/>
      <c r="D41" s="20"/>
      <c r="E41" s="20"/>
      <c r="F41" s="21"/>
    </row>
    <row r="42" spans="1:6" x14ac:dyDescent="0.35">
      <c r="A42" s="19" t="s">
        <v>27</v>
      </c>
      <c r="B42" s="20"/>
      <c r="C42" s="20"/>
      <c r="D42" s="20"/>
      <c r="E42" s="20"/>
      <c r="F42" s="21"/>
    </row>
    <row r="43" spans="1:6" x14ac:dyDescent="0.35">
      <c r="A43" s="19" t="s">
        <v>32</v>
      </c>
      <c r="B43" s="20"/>
      <c r="C43" s="20"/>
      <c r="D43" s="20"/>
      <c r="E43" s="20"/>
      <c r="F43" s="21"/>
    </row>
    <row r="44" spans="1:6" x14ac:dyDescent="0.35">
      <c r="A44" s="19" t="s">
        <v>34</v>
      </c>
      <c r="B44" s="20"/>
      <c r="C44" s="20"/>
      <c r="D44" s="20"/>
      <c r="E44" s="20"/>
      <c r="F44" s="21"/>
    </row>
    <row r="45" spans="1:6" x14ac:dyDescent="0.35">
      <c r="A45" s="19" t="s">
        <v>35</v>
      </c>
      <c r="B45" s="20"/>
      <c r="C45" s="20"/>
      <c r="D45" s="20"/>
      <c r="E45" s="20"/>
      <c r="F45" s="21"/>
    </row>
    <row r="46" spans="1:6" x14ac:dyDescent="0.35">
      <c r="A46" s="19" t="s">
        <v>36</v>
      </c>
      <c r="B46" s="20"/>
      <c r="C46" s="20"/>
      <c r="D46" s="20"/>
      <c r="E46" s="20"/>
      <c r="F46" s="21"/>
    </row>
    <row r="47" spans="1:6" x14ac:dyDescent="0.35">
      <c r="A47" s="19" t="s">
        <v>44</v>
      </c>
      <c r="B47" s="20"/>
      <c r="C47" s="20"/>
      <c r="D47" s="20"/>
      <c r="E47" s="20"/>
      <c r="F47" s="21"/>
    </row>
    <row r="48" spans="1:6" x14ac:dyDescent="0.35">
      <c r="A48" s="19" t="s">
        <v>37</v>
      </c>
      <c r="B48" s="20"/>
      <c r="C48" s="20"/>
      <c r="D48" s="20"/>
      <c r="E48" s="20"/>
      <c r="F48" s="21"/>
    </row>
    <row r="49" spans="1:6" x14ac:dyDescent="0.35">
      <c r="A49" s="19" t="s">
        <v>38</v>
      </c>
      <c r="B49" s="20"/>
      <c r="C49" s="20"/>
      <c r="D49" s="20"/>
      <c r="E49" s="20"/>
      <c r="F49" s="21"/>
    </row>
    <row r="50" spans="1:6" x14ac:dyDescent="0.35">
      <c r="A50" s="6"/>
      <c r="B50" s="6"/>
      <c r="C50" s="6"/>
      <c r="D50" s="6"/>
      <c r="E50" s="6"/>
      <c r="F50" s="6"/>
    </row>
  </sheetData>
  <mergeCells count="56">
    <mergeCell ref="A43:F43"/>
    <mergeCell ref="A23:F23"/>
    <mergeCell ref="A48:F48"/>
    <mergeCell ref="A49:F49"/>
    <mergeCell ref="A24:F24"/>
    <mergeCell ref="A25:F25"/>
    <mergeCell ref="A31:F31"/>
    <mergeCell ref="A44:F44"/>
    <mergeCell ref="A45:F45"/>
    <mergeCell ref="A46:F46"/>
    <mergeCell ref="A47:F47"/>
    <mergeCell ref="A42:F42"/>
    <mergeCell ref="A35:F35"/>
    <mergeCell ref="A36:F36"/>
    <mergeCell ref="A39:F39"/>
    <mergeCell ref="A38:F38"/>
    <mergeCell ref="A40:F40"/>
    <mergeCell ref="A37:F37"/>
    <mergeCell ref="A20:D20"/>
    <mergeCell ref="E20:F20"/>
    <mergeCell ref="A21:D21"/>
    <mergeCell ref="E21:F21"/>
    <mergeCell ref="A41:F41"/>
    <mergeCell ref="A28:F28"/>
    <mergeCell ref="A29:F29"/>
    <mergeCell ref="A33:D33"/>
    <mergeCell ref="E33:F33"/>
    <mergeCell ref="A30:F30"/>
    <mergeCell ref="A26:F26"/>
    <mergeCell ref="A27:F27"/>
    <mergeCell ref="A8:D8"/>
    <mergeCell ref="E8:F8"/>
    <mergeCell ref="A9:D9"/>
    <mergeCell ref="E9:F9"/>
    <mergeCell ref="A12:D12"/>
    <mergeCell ref="E12:F12"/>
    <mergeCell ref="A14:D14"/>
    <mergeCell ref="E10:F10"/>
    <mergeCell ref="A16:D16"/>
    <mergeCell ref="A18:D18"/>
    <mergeCell ref="E18:F18"/>
    <mergeCell ref="B6:F6"/>
    <mergeCell ref="A1:F1"/>
    <mergeCell ref="C2:F2"/>
    <mergeCell ref="C3:F3"/>
    <mergeCell ref="C4:F4"/>
    <mergeCell ref="C5:F5"/>
    <mergeCell ref="A15:D15"/>
    <mergeCell ref="E15:F15"/>
    <mergeCell ref="A13:D13"/>
    <mergeCell ref="E14:F14"/>
    <mergeCell ref="E16:F16"/>
    <mergeCell ref="A17:D17"/>
    <mergeCell ref="E17:F17"/>
    <mergeCell ref="A10:D10"/>
    <mergeCell ref="E13:F1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nelso</dc:creator>
  <cp:lastModifiedBy>nelsonmartinezjr04@gmail.com</cp:lastModifiedBy>
  <cp:lastPrinted>2020-10-27T21:32:15Z</cp:lastPrinted>
  <dcterms:created xsi:type="dcterms:W3CDTF">2020-09-04T00:19:17Z</dcterms:created>
  <dcterms:modified xsi:type="dcterms:W3CDTF">2022-06-24T04:08:55Z</dcterms:modified>
</cp:coreProperties>
</file>