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38" documentId="8_{40FB9B01-A46D-4586-8510-FA112878FC5D}" xr6:coauthVersionLast="47" xr6:coauthVersionMax="47" xr10:uidLastSave="{5100223A-906B-401C-8F22-EA87431C19E3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1" l="1"/>
  <c r="H12" i="1" s="1"/>
  <c r="I40" i="1" s="1"/>
  <c r="H27" i="1"/>
  <c r="H26" i="1"/>
  <c r="H25" i="1"/>
  <c r="H24" i="1"/>
  <c r="H23" i="1"/>
  <c r="H22" i="1"/>
  <c r="H20" i="1"/>
  <c r="H19" i="1"/>
  <c r="H18" i="1"/>
  <c r="H17" i="1"/>
  <c r="H10" i="1"/>
  <c r="H16" i="1" l="1"/>
  <c r="H15" i="1"/>
  <c r="H30" i="1" l="1"/>
  <c r="H31" i="1" s="1"/>
  <c r="H14" i="1"/>
  <c r="H28" i="1" s="1"/>
  <c r="H9" i="1"/>
  <c r="I44" i="1" l="1"/>
  <c r="I45" i="1" s="1"/>
</calcChain>
</file>

<file path=xl/sharedStrings.xml><?xml version="1.0" encoding="utf-8"?>
<sst xmlns="http://schemas.openxmlformats.org/spreadsheetml/2006/main" count="67" uniqueCount="57">
  <si>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</si>
  <si>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</si>
  <si>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</si>
  <si>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</si>
  <si>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</si>
  <si>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</si>
  <si>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</si>
  <si>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</si>
  <si>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</si>
  <si>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</si>
  <si>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</si>
  <si>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Total</t>
  </si>
  <si>
    <t>Notes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</si>
  <si>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</si>
  <si>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</si>
  <si>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</si>
  <si>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</si>
  <si>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</si>
  <si>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</si>
  <si>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</si>
  <si>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</si>
  <si>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</si>
  <si>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</si>
  <si>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</si>
  <si>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</si>
  <si>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</si>
  <si>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</si>
  <si>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</si>
  <si>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</si>
  <si>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Steel and Concrete Header Excluded</t>
  </si>
  <si>
    <t>Labor</t>
  </si>
  <si>
    <t>Equip</t>
  </si>
  <si>
    <t>Profit</t>
  </si>
  <si>
    <t>Trees</t>
  </si>
  <si>
    <t>Boring, Sawcuts and Patchbacks Excluded</t>
  </si>
  <si>
    <t>Canyon Builders</t>
  </si>
  <si>
    <t>Pedal Haus Mesa</t>
  </si>
  <si>
    <t>36" Box Red Push Pistache</t>
  </si>
  <si>
    <t>36" Box Texas Mountain Laurel</t>
  </si>
  <si>
    <t>5 Gal Lady Slipper</t>
  </si>
  <si>
    <t>5 Gal Toothless Spoon</t>
  </si>
  <si>
    <t>5 Gal Green Hopseed Bush</t>
  </si>
  <si>
    <t>15 Gal Mexican Fence Post</t>
  </si>
  <si>
    <t>1 Gal Elephants Food</t>
  </si>
  <si>
    <t>5 Gal Photinia</t>
  </si>
  <si>
    <t>1 Gal Asparagus Fern</t>
  </si>
  <si>
    <t>Seasonal Annuals 8" O.C</t>
  </si>
  <si>
    <t>1 Gal Purple Heart</t>
  </si>
  <si>
    <t>5 Gal Interior Euphorbia</t>
  </si>
  <si>
    <t>Pot Assorted Cacti</t>
  </si>
  <si>
    <t>8" O.C</t>
  </si>
  <si>
    <t>Groundcover</t>
  </si>
  <si>
    <t>2" Mexican Beach Pebble</t>
  </si>
  <si>
    <t>Pots and Planters Excluded. Only Plantings are Included</t>
  </si>
  <si>
    <t>Artificial Turf</t>
  </si>
  <si>
    <t>T.B.D.</t>
  </si>
  <si>
    <t>36" Box Palo Brea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</si>
</sst>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60"/>
  <sheetViews>
    <sheetView tabSelected="1" workbookViewId="0">
      <selection activeCell="E42" sqref="E42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6" max="6" width="11.90625" customWidth="1"/>
    <col min="7" max="7" width="13.453125" customWidth="1"/>
    <col min="8" max="8" width="15.08984375" customWidth="1"/>
    <col min="9" max="9" width="18" customWidth="1"/>
  </cols>
  <sheetData>
    <row r="1" spans="1:8" ht="61.5" customHeight="1" x14ac:dyDescent="0.35">
      <c r="A1" s="22"/>
      <c r="B1" s="22"/>
      <c r="C1" s="22"/>
      <c r="D1" s="22"/>
      <c r="E1" s="22"/>
      <c r="F1" s="22"/>
    </row>
    <row r="2" spans="1:8" x14ac:dyDescent="0.35">
      <c r="A2" s="3" t="s">
        <v>0</v>
      </c>
      <c r="B2" s="3" t="s">
        <v>1</v>
      </c>
      <c r="C2" s="16" t="s">
        <v>35</v>
      </c>
      <c r="D2" s="16"/>
      <c r="E2" s="16"/>
      <c r="F2" s="16"/>
    </row>
    <row r="3" spans="1:8" x14ac:dyDescent="0.35">
      <c r="A3" s="4" t="s">
        <v>2</v>
      </c>
      <c r="B3" s="3" t="s">
        <v>3</v>
      </c>
      <c r="C3" s="23">
        <v>44210</v>
      </c>
      <c r="D3" s="24"/>
      <c r="E3" s="24"/>
      <c r="F3" s="24"/>
    </row>
    <row r="4" spans="1:8" x14ac:dyDescent="0.35">
      <c r="A4" s="3" t="s">
        <v>4</v>
      </c>
      <c r="B4" s="3" t="s">
        <v>5</v>
      </c>
      <c r="C4" s="16" t="s">
        <v>36</v>
      </c>
      <c r="D4" s="16"/>
      <c r="E4" s="16"/>
      <c r="F4" s="16"/>
    </row>
    <row r="5" spans="1:8" x14ac:dyDescent="0.35">
      <c r="A5" s="3" t="s">
        <v>6</v>
      </c>
      <c r="B5" s="3" t="s">
        <v>7</v>
      </c>
      <c r="C5" s="23">
        <v>44502</v>
      </c>
      <c r="D5" s="24"/>
      <c r="E5" s="24"/>
      <c r="F5" s="24"/>
    </row>
    <row r="6" spans="1:8" ht="29.25" customHeight="1" x14ac:dyDescent="0.35">
      <c r="A6" s="3" t="s">
        <v>8</v>
      </c>
      <c r="B6" s="18" t="s">
        <v>9</v>
      </c>
      <c r="C6" s="18"/>
      <c r="D6" s="18"/>
      <c r="E6" s="18"/>
      <c r="F6" s="18"/>
    </row>
    <row r="7" spans="1:8" x14ac:dyDescent="0.35">
      <c r="A7" s="1"/>
      <c r="B7" s="1"/>
      <c r="C7" s="1"/>
      <c r="D7" s="1"/>
      <c r="E7" s="1"/>
      <c r="F7" s="1"/>
    </row>
    <row r="8" spans="1:8" ht="17" customHeight="1" x14ac:dyDescent="0.35">
      <c r="A8" s="14" t="s">
        <v>33</v>
      </c>
      <c r="B8" s="14"/>
      <c r="C8" s="14"/>
      <c r="D8" s="14"/>
      <c r="E8" s="14" t="s">
        <v>10</v>
      </c>
      <c r="F8" s="15"/>
    </row>
    <row r="9" spans="1:8" ht="14" customHeight="1" x14ac:dyDescent="0.35">
      <c r="A9" s="16" t="s">
        <v>37</v>
      </c>
      <c r="B9" s="16"/>
      <c r="C9" s="16"/>
      <c r="D9" s="16"/>
      <c r="E9" s="17">
        <v>4</v>
      </c>
      <c r="F9" s="17"/>
      <c r="G9">
        <v>325</v>
      </c>
      <c r="H9">
        <f>SUM(E9*G9)</f>
        <v>1300</v>
      </c>
    </row>
    <row r="10" spans="1:8" ht="14" customHeight="1" x14ac:dyDescent="0.35">
      <c r="A10" s="16" t="s">
        <v>38</v>
      </c>
      <c r="B10" s="16"/>
      <c r="C10" s="16"/>
      <c r="D10" s="16"/>
      <c r="E10" s="17">
        <v>3</v>
      </c>
      <c r="F10" s="17"/>
      <c r="G10">
        <v>425</v>
      </c>
      <c r="H10">
        <f>SUM(E10*G10)</f>
        <v>1275</v>
      </c>
    </row>
    <row r="11" spans="1:8" ht="14" customHeight="1" x14ac:dyDescent="0.35">
      <c r="A11" s="16" t="s">
        <v>56</v>
      </c>
      <c r="B11" s="16"/>
      <c r="C11" s="16"/>
      <c r="D11" s="16"/>
      <c r="E11" s="17">
        <v>5</v>
      </c>
      <c r="F11" s="17"/>
      <c r="G11">
        <v>375</v>
      </c>
      <c r="H11">
        <f>SUM(E11*G11)</f>
        <v>1875</v>
      </c>
    </row>
    <row r="12" spans="1:8" ht="14" customHeight="1" x14ac:dyDescent="0.35">
      <c r="A12" s="10"/>
      <c r="B12" s="10"/>
      <c r="C12" s="10"/>
      <c r="D12" s="10"/>
      <c r="E12" s="7"/>
      <c r="F12" s="9"/>
      <c r="H12">
        <f>SUM(H8:H11)</f>
        <v>4450</v>
      </c>
    </row>
    <row r="13" spans="1:8" x14ac:dyDescent="0.35">
      <c r="A13" s="14" t="s">
        <v>28</v>
      </c>
      <c r="B13" s="14"/>
      <c r="C13" s="14"/>
      <c r="D13" s="14"/>
      <c r="E13" s="14" t="s">
        <v>10</v>
      </c>
      <c r="F13" s="15"/>
    </row>
    <row r="14" spans="1:8" ht="14" customHeight="1" x14ac:dyDescent="0.35">
      <c r="A14" s="16" t="s">
        <v>39</v>
      </c>
      <c r="B14" s="16"/>
      <c r="C14" s="16"/>
      <c r="D14" s="16"/>
      <c r="E14" s="17">
        <v>16</v>
      </c>
      <c r="F14" s="17"/>
      <c r="G14">
        <v>15</v>
      </c>
      <c r="H14">
        <f t="shared" ref="H14:H20" si="0">SUM(E14*G14)</f>
        <v>240</v>
      </c>
    </row>
    <row r="15" spans="1:8" ht="14" customHeight="1" x14ac:dyDescent="0.35">
      <c r="A15" s="16" t="s">
        <v>42</v>
      </c>
      <c r="B15" s="16"/>
      <c r="C15" s="16"/>
      <c r="D15" s="16"/>
      <c r="E15" s="17">
        <v>6</v>
      </c>
      <c r="F15" s="17"/>
      <c r="G15">
        <v>75</v>
      </c>
      <c r="H15">
        <f t="shared" si="0"/>
        <v>450</v>
      </c>
    </row>
    <row r="16" spans="1:8" ht="14" customHeight="1" x14ac:dyDescent="0.35">
      <c r="A16" s="16" t="s">
        <v>40</v>
      </c>
      <c r="B16" s="16"/>
      <c r="C16" s="16"/>
      <c r="D16" s="16"/>
      <c r="E16" s="17">
        <v>16</v>
      </c>
      <c r="F16" s="17"/>
      <c r="G16">
        <v>12</v>
      </c>
      <c r="H16">
        <f t="shared" si="0"/>
        <v>192</v>
      </c>
    </row>
    <row r="17" spans="1:8" ht="14" customHeight="1" x14ac:dyDescent="0.35">
      <c r="A17" s="16" t="s">
        <v>41</v>
      </c>
      <c r="B17" s="16"/>
      <c r="C17" s="16"/>
      <c r="D17" s="16"/>
      <c r="E17" s="17">
        <v>11</v>
      </c>
      <c r="F17" s="17"/>
      <c r="G17">
        <v>12</v>
      </c>
      <c r="H17">
        <f t="shared" si="0"/>
        <v>132</v>
      </c>
    </row>
    <row r="18" spans="1:8" ht="14" customHeight="1" x14ac:dyDescent="0.35">
      <c r="A18" s="16" t="s">
        <v>43</v>
      </c>
      <c r="B18" s="16"/>
      <c r="C18" s="16"/>
      <c r="D18" s="16"/>
      <c r="E18" s="17">
        <v>44</v>
      </c>
      <c r="F18" s="17"/>
      <c r="G18">
        <v>5</v>
      </c>
      <c r="H18">
        <f t="shared" si="0"/>
        <v>220</v>
      </c>
    </row>
    <row r="19" spans="1:8" ht="14" customHeight="1" x14ac:dyDescent="0.35">
      <c r="A19" s="16" t="s">
        <v>44</v>
      </c>
      <c r="B19" s="16"/>
      <c r="C19" s="16"/>
      <c r="D19" s="16"/>
      <c r="E19" s="17">
        <v>21</v>
      </c>
      <c r="F19" s="17"/>
      <c r="G19">
        <v>20</v>
      </c>
      <c r="H19">
        <f t="shared" si="0"/>
        <v>420</v>
      </c>
    </row>
    <row r="20" spans="1:8" ht="14" customHeight="1" x14ac:dyDescent="0.35">
      <c r="A20" s="16" t="s">
        <v>45</v>
      </c>
      <c r="B20" s="16"/>
      <c r="C20" s="16"/>
      <c r="D20" s="16"/>
      <c r="E20" s="17">
        <v>84</v>
      </c>
      <c r="F20" s="17"/>
      <c r="G20">
        <v>10</v>
      </c>
      <c r="H20">
        <f t="shared" si="0"/>
        <v>840</v>
      </c>
    </row>
    <row r="21" spans="1:8" ht="14" customHeight="1" x14ac:dyDescent="0.35">
      <c r="A21" s="16" t="s">
        <v>46</v>
      </c>
      <c r="B21" s="16"/>
      <c r="C21" s="16"/>
      <c r="D21" s="16"/>
      <c r="E21" s="17" t="s">
        <v>50</v>
      </c>
      <c r="F21" s="17"/>
      <c r="G21">
        <v>1500</v>
      </c>
      <c r="H21">
        <v>1000</v>
      </c>
    </row>
    <row r="22" spans="1:8" ht="14" customHeight="1" x14ac:dyDescent="0.35">
      <c r="A22" s="16" t="s">
        <v>39</v>
      </c>
      <c r="B22" s="16"/>
      <c r="C22" s="16"/>
      <c r="D22" s="16"/>
      <c r="E22" s="17">
        <v>7</v>
      </c>
      <c r="F22" s="17"/>
      <c r="G22">
        <v>15</v>
      </c>
      <c r="H22">
        <f t="shared" ref="H22:H27" si="1">SUM(E22*G22)</f>
        <v>105</v>
      </c>
    </row>
    <row r="23" spans="1:8" ht="14" customHeight="1" x14ac:dyDescent="0.35">
      <c r="A23" s="16" t="s">
        <v>47</v>
      </c>
      <c r="B23" s="16"/>
      <c r="C23" s="16"/>
      <c r="D23" s="16"/>
      <c r="E23" s="17">
        <v>28</v>
      </c>
      <c r="F23" s="17"/>
      <c r="G23">
        <v>5</v>
      </c>
      <c r="H23">
        <f t="shared" si="1"/>
        <v>140</v>
      </c>
    </row>
    <row r="24" spans="1:8" ht="14" customHeight="1" x14ac:dyDescent="0.35">
      <c r="A24" s="16" t="s">
        <v>40</v>
      </c>
      <c r="B24" s="16"/>
      <c r="C24" s="16"/>
      <c r="D24" s="16"/>
      <c r="E24" s="17">
        <v>13</v>
      </c>
      <c r="F24" s="17"/>
      <c r="G24">
        <v>12</v>
      </c>
      <c r="H24">
        <f t="shared" si="1"/>
        <v>156</v>
      </c>
    </row>
    <row r="25" spans="1:8" ht="14" customHeight="1" x14ac:dyDescent="0.35">
      <c r="A25" s="16" t="s">
        <v>43</v>
      </c>
      <c r="B25" s="16"/>
      <c r="C25" s="16"/>
      <c r="D25" s="16"/>
      <c r="E25" s="17">
        <v>52</v>
      </c>
      <c r="F25" s="17"/>
      <c r="G25">
        <v>5</v>
      </c>
      <c r="H25">
        <f t="shared" si="1"/>
        <v>260</v>
      </c>
    </row>
    <row r="26" spans="1:8" ht="14" customHeight="1" x14ac:dyDescent="0.35">
      <c r="A26" s="16" t="s">
        <v>48</v>
      </c>
      <c r="B26" s="16"/>
      <c r="C26" s="16"/>
      <c r="D26" s="16"/>
      <c r="E26" s="17">
        <v>2</v>
      </c>
      <c r="F26" s="17"/>
      <c r="G26">
        <v>20</v>
      </c>
      <c r="H26">
        <f t="shared" si="1"/>
        <v>40</v>
      </c>
    </row>
    <row r="27" spans="1:8" ht="14" customHeight="1" x14ac:dyDescent="0.35">
      <c r="A27" s="16" t="s">
        <v>49</v>
      </c>
      <c r="B27" s="16"/>
      <c r="C27" s="16"/>
      <c r="D27" s="16"/>
      <c r="E27" s="17">
        <v>12</v>
      </c>
      <c r="F27" s="17"/>
      <c r="G27">
        <v>50</v>
      </c>
      <c r="H27">
        <f t="shared" si="1"/>
        <v>600</v>
      </c>
    </row>
    <row r="28" spans="1:8" x14ac:dyDescent="0.35">
      <c r="A28" s="8"/>
      <c r="B28" s="8"/>
      <c r="C28" s="8"/>
      <c r="D28" s="8"/>
      <c r="E28" s="7"/>
      <c r="F28" s="6"/>
      <c r="H28">
        <f>SUM(H14:H27)</f>
        <v>4795</v>
      </c>
    </row>
    <row r="29" spans="1:8" x14ac:dyDescent="0.35">
      <c r="A29" s="14" t="s">
        <v>51</v>
      </c>
      <c r="B29" s="14"/>
      <c r="C29" s="14"/>
      <c r="D29" s="14"/>
      <c r="E29" s="14" t="s">
        <v>10</v>
      </c>
      <c r="F29" s="15"/>
    </row>
    <row r="30" spans="1:8" x14ac:dyDescent="0.35">
      <c r="A30" s="16" t="s">
        <v>52</v>
      </c>
      <c r="B30" s="16"/>
      <c r="C30" s="16"/>
      <c r="D30" s="16"/>
      <c r="E30" s="17">
        <v>200</v>
      </c>
      <c r="F30" s="17"/>
      <c r="G30">
        <v>35</v>
      </c>
      <c r="H30">
        <f>SUM(E30*G30)</f>
        <v>7000</v>
      </c>
    </row>
    <row r="31" spans="1:8" x14ac:dyDescent="0.35">
      <c r="A31" s="5"/>
      <c r="B31" s="5"/>
      <c r="C31" s="5"/>
      <c r="D31" s="5"/>
      <c r="E31" s="7"/>
      <c r="F31" s="6"/>
      <c r="H31">
        <f>SUM(H30)</f>
        <v>7000</v>
      </c>
    </row>
    <row r="32" spans="1:8" x14ac:dyDescent="0.35">
      <c r="A32" s="14" t="s">
        <v>13</v>
      </c>
      <c r="B32" s="14"/>
      <c r="C32" s="14"/>
      <c r="D32" s="14"/>
      <c r="E32" s="14"/>
      <c r="F32" s="15"/>
    </row>
    <row r="33" spans="1:9" x14ac:dyDescent="0.35">
      <c r="A33" s="19" t="s">
        <v>14</v>
      </c>
      <c r="B33" s="20"/>
      <c r="C33" s="20"/>
      <c r="D33" s="20"/>
      <c r="E33" s="20"/>
      <c r="F33" s="21"/>
    </row>
    <row r="34" spans="1:9" ht="15.75" customHeight="1" x14ac:dyDescent="0.35">
      <c r="A34" s="19" t="s">
        <v>15</v>
      </c>
      <c r="B34" s="20"/>
      <c r="C34" s="20"/>
      <c r="D34" s="20"/>
      <c r="E34" s="20"/>
      <c r="F34" s="21"/>
    </row>
    <row r="35" spans="1:9" x14ac:dyDescent="0.35">
      <c r="A35" s="19" t="s">
        <v>16</v>
      </c>
      <c r="B35" s="20"/>
      <c r="C35" s="20"/>
      <c r="D35" s="20"/>
      <c r="E35" s="20"/>
      <c r="F35" s="21"/>
    </row>
    <row r="36" spans="1:9" x14ac:dyDescent="0.35">
      <c r="A36" s="19" t="s">
        <v>17</v>
      </c>
      <c r="B36" s="20"/>
      <c r="C36" s="20"/>
      <c r="D36" s="20"/>
      <c r="E36" s="20"/>
      <c r="F36" s="21"/>
    </row>
    <row r="37" spans="1:9" x14ac:dyDescent="0.35">
      <c r="A37" s="19" t="s">
        <v>18</v>
      </c>
      <c r="B37" s="20"/>
      <c r="C37" s="20"/>
      <c r="D37" s="20"/>
      <c r="E37" s="20"/>
      <c r="F37" s="21"/>
    </row>
    <row r="38" spans="1:9" x14ac:dyDescent="0.35">
      <c r="A38" s="19" t="s">
        <v>19</v>
      </c>
      <c r="B38" s="20"/>
      <c r="C38" s="20"/>
      <c r="D38" s="20"/>
      <c r="E38" s="20"/>
      <c r="F38" s="21"/>
    </row>
    <row r="39" spans="1:9" x14ac:dyDescent="0.35">
      <c r="A39" s="19" t="s">
        <v>20</v>
      </c>
      <c r="B39" s="20"/>
      <c r="C39" s="20"/>
      <c r="D39" s="20"/>
      <c r="E39" s="20"/>
      <c r="F39" s="21"/>
    </row>
    <row r="40" spans="1:9" ht="15" thickBot="1" x14ac:dyDescent="0.4">
      <c r="A40" s="1"/>
      <c r="B40" s="1"/>
      <c r="C40" s="1"/>
      <c r="D40" s="1"/>
      <c r="E40" s="1"/>
      <c r="F40" s="1"/>
      <c r="H40" t="s">
        <v>11</v>
      </c>
      <c r="I40">
        <f>SUM(H12,H28,H31)</f>
        <v>16245</v>
      </c>
    </row>
    <row r="41" spans="1:9" x14ac:dyDescent="0.35">
      <c r="A41" s="11" t="s">
        <v>11</v>
      </c>
      <c r="B41" s="12"/>
      <c r="C41" s="12"/>
      <c r="D41" s="13"/>
      <c r="E41" s="11">
        <v>40935</v>
      </c>
      <c r="F41" s="13"/>
      <c r="H41" t="s">
        <v>13</v>
      </c>
      <c r="I41">
        <v>4500</v>
      </c>
    </row>
    <row r="42" spans="1:9" x14ac:dyDescent="0.35">
      <c r="A42" s="2"/>
      <c r="B42" s="2"/>
      <c r="C42" s="2"/>
      <c r="D42" s="2"/>
      <c r="E42" s="2"/>
      <c r="F42" s="2"/>
      <c r="H42" t="s">
        <v>30</v>
      </c>
      <c r="I42">
        <v>10500</v>
      </c>
    </row>
    <row r="43" spans="1:9" x14ac:dyDescent="0.35">
      <c r="A43" s="25" t="s">
        <v>12</v>
      </c>
      <c r="B43" s="25"/>
      <c r="C43" s="25"/>
      <c r="D43" s="25"/>
      <c r="E43" s="25"/>
      <c r="F43" s="25"/>
      <c r="H43" t="s">
        <v>31</v>
      </c>
      <c r="I43">
        <v>1500</v>
      </c>
    </row>
    <row r="44" spans="1:9" x14ac:dyDescent="0.35">
      <c r="A44" s="19" t="s">
        <v>21</v>
      </c>
      <c r="B44" s="20"/>
      <c r="C44" s="20"/>
      <c r="D44" s="20"/>
      <c r="E44" s="20"/>
      <c r="F44" s="21"/>
      <c r="H44" t="s">
        <v>11</v>
      </c>
      <c r="I44">
        <f>SUM(I40:I43)</f>
        <v>32745</v>
      </c>
    </row>
    <row r="45" spans="1:9" x14ac:dyDescent="0.35">
      <c r="A45" s="19" t="s">
        <v>22</v>
      </c>
      <c r="B45" s="20"/>
      <c r="C45" s="20"/>
      <c r="D45" s="20"/>
      <c r="E45" s="20"/>
      <c r="F45" s="21"/>
      <c r="H45" t="s">
        <v>32</v>
      </c>
      <c r="I45">
        <f>SUM(I44)*1.25</f>
        <v>40931.25</v>
      </c>
    </row>
    <row r="46" spans="1:9" x14ac:dyDescent="0.35">
      <c r="A46" s="19" t="s">
        <v>23</v>
      </c>
      <c r="B46" s="20"/>
      <c r="C46" s="20"/>
      <c r="D46" s="20"/>
      <c r="E46" s="20"/>
      <c r="F46" s="21"/>
    </row>
    <row r="47" spans="1:9" x14ac:dyDescent="0.35">
      <c r="A47" s="19" t="s">
        <v>24</v>
      </c>
      <c r="B47" s="20"/>
      <c r="C47" s="20"/>
      <c r="D47" s="20"/>
      <c r="E47" s="20"/>
      <c r="F47" s="21"/>
    </row>
    <row r="48" spans="1:9" x14ac:dyDescent="0.35">
      <c r="A48" s="19" t="s">
        <v>25</v>
      </c>
      <c r="B48" s="20"/>
      <c r="C48" s="20"/>
      <c r="D48" s="20"/>
      <c r="E48" s="20"/>
      <c r="F48" s="21"/>
    </row>
    <row r="49" spans="1:6" x14ac:dyDescent="0.35">
      <c r="A49" s="19" t="s">
        <v>26</v>
      </c>
      <c r="B49" s="20"/>
      <c r="C49" s="20"/>
      <c r="D49" s="20"/>
      <c r="E49" s="20"/>
      <c r="F49" s="21"/>
    </row>
    <row r="50" spans="1:6" x14ac:dyDescent="0.35">
      <c r="A50" s="19" t="s">
        <v>27</v>
      </c>
      <c r="B50" s="20"/>
      <c r="C50" s="20"/>
      <c r="D50" s="20"/>
      <c r="E50" s="20"/>
      <c r="F50" s="21"/>
    </row>
    <row r="51" spans="1:6" x14ac:dyDescent="0.35">
      <c r="A51" s="19" t="s">
        <v>29</v>
      </c>
      <c r="B51" s="20"/>
      <c r="C51" s="20"/>
      <c r="D51" s="20"/>
      <c r="E51" s="20"/>
      <c r="F51" s="21"/>
    </row>
    <row r="52" spans="1:6" x14ac:dyDescent="0.35">
      <c r="A52" s="19" t="s">
        <v>53</v>
      </c>
      <c r="B52" s="20"/>
      <c r="C52" s="20"/>
      <c r="D52" s="20"/>
      <c r="E52" s="20"/>
      <c r="F52" s="21"/>
    </row>
    <row r="53" spans="1:6" x14ac:dyDescent="0.35">
      <c r="A53" s="19" t="s">
        <v>34</v>
      </c>
      <c r="B53" s="20"/>
      <c r="C53" s="20"/>
      <c r="D53" s="20"/>
      <c r="E53" s="20"/>
      <c r="F53" s="21"/>
    </row>
    <row r="56" spans="1:6" x14ac:dyDescent="0.35">
      <c r="A56" s="14" t="s">
        <v>54</v>
      </c>
      <c r="B56" s="14"/>
      <c r="C56" s="14"/>
      <c r="D56" s="14"/>
      <c r="E56" s="14" t="s">
        <v>10</v>
      </c>
      <c r="F56" s="15"/>
    </row>
    <row r="57" spans="1:6" x14ac:dyDescent="0.35">
      <c r="A57" s="16" t="s">
        <v>55</v>
      </c>
      <c r="B57" s="16"/>
      <c r="C57" s="16"/>
      <c r="D57" s="16"/>
      <c r="E57" s="17">
        <v>1475</v>
      </c>
      <c r="F57" s="17"/>
    </row>
    <row r="58" spans="1:6" ht="15" thickBot="1" x14ac:dyDescent="0.4">
      <c r="A58" s="1"/>
      <c r="B58" s="1"/>
      <c r="C58" s="1"/>
      <c r="D58" s="1"/>
      <c r="E58" s="1"/>
      <c r="F58" s="1"/>
    </row>
    <row r="59" spans="1:6" x14ac:dyDescent="0.35">
      <c r="A59" s="11" t="s">
        <v>11</v>
      </c>
      <c r="B59" s="12"/>
      <c r="C59" s="12"/>
      <c r="D59" s="13"/>
      <c r="E59" s="11">
        <v>17700</v>
      </c>
      <c r="F59" s="13"/>
    </row>
    <row r="60" spans="1:6" x14ac:dyDescent="0.35">
      <c r="A60" s="2"/>
      <c r="B60" s="2"/>
      <c r="C60" s="2"/>
      <c r="D60" s="2"/>
      <c r="E60" s="2"/>
      <c r="F60" s="2"/>
    </row>
  </sheetData>
  <mergeCells count="75">
    <mergeCell ref="A52:F52"/>
    <mergeCell ref="A53:F53"/>
    <mergeCell ref="E15:F15"/>
    <mergeCell ref="A16:D16"/>
    <mergeCell ref="A29:D29"/>
    <mergeCell ref="E29:F29"/>
    <mergeCell ref="E16:F16"/>
    <mergeCell ref="A36:F36"/>
    <mergeCell ref="A15:D15"/>
    <mergeCell ref="A51:F51"/>
    <mergeCell ref="A37:F37"/>
    <mergeCell ref="A38:F38"/>
    <mergeCell ref="E41:F41"/>
    <mergeCell ref="A39:F39"/>
    <mergeCell ref="A49:F49"/>
    <mergeCell ref="A50:F50"/>
    <mergeCell ref="A43:F43"/>
    <mergeCell ref="A44:F44"/>
    <mergeCell ref="A45:F45"/>
    <mergeCell ref="A47:F47"/>
    <mergeCell ref="A46:F46"/>
    <mergeCell ref="A1:F1"/>
    <mergeCell ref="C2:F2"/>
    <mergeCell ref="C3:F3"/>
    <mergeCell ref="C4:F4"/>
    <mergeCell ref="C5:F5"/>
    <mergeCell ref="B6:F6"/>
    <mergeCell ref="A8:D8"/>
    <mergeCell ref="E8:F8"/>
    <mergeCell ref="A41:D41"/>
    <mergeCell ref="A48:F48"/>
    <mergeCell ref="A34:F34"/>
    <mergeCell ref="A35:F35"/>
    <mergeCell ref="A14:D14"/>
    <mergeCell ref="E14:F14"/>
    <mergeCell ref="A13:D13"/>
    <mergeCell ref="E13:F13"/>
    <mergeCell ref="A32:F32"/>
    <mergeCell ref="A33:F33"/>
    <mergeCell ref="A10:D10"/>
    <mergeCell ref="A9:D9"/>
    <mergeCell ref="E9:F9"/>
    <mergeCell ref="A30:D30"/>
    <mergeCell ref="E30:F30"/>
    <mergeCell ref="E10:F10"/>
    <mergeCell ref="A22:D22"/>
    <mergeCell ref="E22:F22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A11:D11"/>
    <mergeCell ref="E11:F11"/>
    <mergeCell ref="E21:F21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59:D59"/>
    <mergeCell ref="E59:F59"/>
    <mergeCell ref="A56:D56"/>
    <mergeCell ref="E56:F56"/>
    <mergeCell ref="A57:D57"/>
    <mergeCell ref="E57:F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2021-03-17T03:33:40Z</cp:lastPrinted>
  <dcterms:created xsi:type="dcterms:W3CDTF">2020-09-04T00:19:17Z</dcterms:created>
  <dcterms:modified xsi:type="dcterms:W3CDTF">2022-04-13T04:11:36Z</dcterms:modified>
</cp:coreProperties>
</file>