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136" documentId="8_{01E6C666-9997-4F38-9C2B-8D1FA4DFF649}" xr6:coauthVersionLast="45" xr6:coauthVersionMax="45" xr10:uidLastSave="{BF932A51-3571-4D3E-92D0-D219F1313D27}"/>
  <bookViews>
    <workbookView xWindow="380" yWindow="380" windowWidth="16770" windowHeight="13210" xr2:uid="{1CAFA108-79D5-420B-BD88-A33BD772E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6" i="1" l="1"/>
  <c r="H27" i="1"/>
  <c r="H32" i="1" l="1"/>
  <c r="H19" i="1" l="1"/>
  <c r="H18" i="1"/>
  <c r="H13" i="1"/>
  <c r="H12" i="1"/>
  <c r="H11" i="1"/>
  <c r="H23" i="1" l="1"/>
  <c r="H22" i="1"/>
  <c r="H20" i="1"/>
  <c r="H21" i="1" l="1"/>
  <c r="H28" i="1" s="1"/>
  <c r="H17" i="1" l="1"/>
  <c r="H16" i="1"/>
  <c r="H10" i="1"/>
  <c r="H9" i="1" l="1"/>
  <c r="H14" i="1" s="1"/>
  <c r="H33" i="1" s="1"/>
  <c r="H30" i="1"/>
  <c r="H31" i="1" s="1"/>
  <c r="H38" i="1" l="1"/>
  <c r="H39" i="1" l="1"/>
  <c r="E43" i="1" s="1"/>
</calcChain>
</file>

<file path=xl/sharedStrings.xml><?xml version="1.0" encoding="utf-8"?>
<sst xmlns="http://schemas.openxmlformats.org/spreadsheetml/2006/main" count="52" uniqueCount="48">
  <si>
    <t>To:</t>
  </si>
  <si>
    <t>Date:</t>
  </si>
  <si>
    <t>Job Name:</t>
  </si>
  <si>
    <t>Caliente Landscape &amp; Irrigation</t>
  </si>
  <si>
    <t>Contact</t>
  </si>
  <si>
    <t>Nelson Martinez Jr</t>
  </si>
  <si>
    <t>(623) 221-5370</t>
  </si>
  <si>
    <t>Scope of Work</t>
  </si>
  <si>
    <t>Install All Trees, Shrubs, Irrigation and Landscape Material to Meet all Landscape Plans and Specs</t>
  </si>
  <si>
    <t>Quantity</t>
  </si>
  <si>
    <t>Trees</t>
  </si>
  <si>
    <t>Total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</si>
  <si>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</si>
  <si>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</si>
  <si>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</si>
  <si>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</si>
  <si>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</si>
  <si>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</si>
  <si>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</si>
  <si>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</si>
  <si>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Plan Date:</t>
  </si>
  <si>
    <t>DG</t>
  </si>
  <si>
    <t>total</t>
  </si>
  <si>
    <t>irri</t>
  </si>
  <si>
    <t>Labor</t>
  </si>
  <si>
    <t>Equip</t>
  </si>
  <si>
    <t>w/ profit</t>
  </si>
  <si>
    <t>new total</t>
  </si>
  <si>
    <t>Taco Bell 35th Ave &amp; Van Buren</t>
  </si>
  <si>
    <t>Pride Contracting</t>
  </si>
  <si>
    <t>Fruitless Olive (4" Caliper)</t>
  </si>
  <si>
    <t>Chaste Tree (3" Caliper)</t>
  </si>
  <si>
    <t>Evergreen Elm (1 1/2" Caliper)</t>
  </si>
  <si>
    <t>Mexican Bird of Paradise (2" Caliper)</t>
  </si>
  <si>
    <t>Texas Olive Tree (3" Caliper)</t>
  </si>
  <si>
    <t>Shrubs/Accents</t>
  </si>
  <si>
    <t>5 Gal Barbara Karst Bougainvillea</t>
  </si>
  <si>
    <t>5 Gal Dwarf Weeping Bottlebrush</t>
  </si>
  <si>
    <t>5 Gal Red Yucca</t>
  </si>
  <si>
    <t>5 Gal Lindheimer's Muhly</t>
  </si>
  <si>
    <t>5 Gal Slipper</t>
  </si>
  <si>
    <t>5 Gal Blue Reullia</t>
  </si>
  <si>
    <t>5 Gal Sierra Apeicot</t>
  </si>
  <si>
    <t>5 Gal Solar Flare Tecoma</t>
  </si>
  <si>
    <t>Groundcovers</t>
  </si>
  <si>
    <t>5 Gal Emu Bush</t>
  </si>
  <si>
    <t>5 Gal Yellow Lantana</t>
  </si>
  <si>
    <t>1/2" Screened Express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</si>
</sst>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right"/>
    </xf>
    <xf numFmtId="0" fontId="0" fillId="2" borderId="6" xfId="0" applyFill="1" applyBorder="1"/>
    <xf numFmtId="0" fontId="0" fillId="0" borderId="1" xfId="0" applyBorder="1"/>
    <xf numFmtId="0" fontId="0" fillId="0" borderId="4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1" xfId="0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6" fontId="0" fillId="0" borderId="1" xfId="0" applyNumberFormat="1" applyBorder="1"/>
    <xf numFmtId="0" fontId="0" fillId="0" borderId="2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4" fontId="2" fillId="0" borderId="7" xfId="1" applyFont="1" applyBorder="1"/>
    <xf numFmtId="44" fontId="2" fillId="0" borderId="8" xfId="1" applyFont="1" applyBorder="1"/>
    <xf numFmtId="44" fontId="2" fillId="0" borderId="9" xfId="1" applyFont="1" applyBorder="1"/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1819275</xdr:colOff>
      <xdr:row>0</xdr:row>
      <xdr:rowOff>762000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67E6A9-A798-442F-A2E6-A560339D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927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F6E3-5AD2-4D11-A648-8FA462799AE8}">
  <dimension ref="A1:H44"/>
  <sheetViews>
    <sheetView tabSelected="1" topLeftCell="A7" workbookViewId="0">
      <selection activeCell="A32" sqref="A32:XFD33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</cols>
  <sheetData>
    <row r="1" spans="1:8" ht="61.5" customHeight="1" x14ac:dyDescent="0.35">
      <c r="A1" s="20"/>
      <c r="B1" s="20"/>
      <c r="C1" s="20"/>
      <c r="D1" s="20"/>
      <c r="E1" s="20"/>
      <c r="F1" s="20"/>
    </row>
    <row r="2" spans="1:8" x14ac:dyDescent="0.35">
      <c r="A2" s="1" t="s">
        <v>3</v>
      </c>
      <c r="B2" s="1" t="s">
        <v>0</v>
      </c>
      <c r="C2" s="14" t="s">
        <v>29</v>
      </c>
      <c r="D2" s="14"/>
      <c r="E2" s="14"/>
      <c r="F2" s="14"/>
    </row>
    <row r="3" spans="1:8" x14ac:dyDescent="0.35">
      <c r="A3" s="2" t="s">
        <v>4</v>
      </c>
      <c r="B3" s="1" t="s">
        <v>1</v>
      </c>
      <c r="C3" s="21">
        <v>44053</v>
      </c>
      <c r="D3" s="22"/>
      <c r="E3" s="22"/>
      <c r="F3" s="22"/>
    </row>
    <row r="4" spans="1:8" x14ac:dyDescent="0.35">
      <c r="A4" s="1" t="s">
        <v>5</v>
      </c>
      <c r="B4" s="1" t="s">
        <v>2</v>
      </c>
      <c r="C4" s="14" t="s">
        <v>28</v>
      </c>
      <c r="D4" s="14"/>
      <c r="E4" s="14"/>
      <c r="F4" s="14"/>
    </row>
    <row r="5" spans="1:8" x14ac:dyDescent="0.35">
      <c r="A5" s="1" t="s">
        <v>6</v>
      </c>
      <c r="B5" s="7" t="s">
        <v>20</v>
      </c>
      <c r="C5" s="21">
        <v>43608</v>
      </c>
      <c r="D5" s="22"/>
      <c r="E5" s="22"/>
      <c r="F5" s="22"/>
    </row>
    <row r="6" spans="1:8" ht="29.25" customHeight="1" x14ac:dyDescent="0.35">
      <c r="A6" s="1" t="s">
        <v>7</v>
      </c>
      <c r="B6" s="11" t="s">
        <v>8</v>
      </c>
      <c r="C6" s="11"/>
      <c r="D6" s="11"/>
      <c r="E6" s="11"/>
      <c r="F6" s="11"/>
    </row>
    <row r="7" spans="1:8" x14ac:dyDescent="0.35">
      <c r="A7" s="3"/>
      <c r="B7" s="3"/>
      <c r="C7" s="3"/>
      <c r="D7" s="3"/>
      <c r="E7" s="3"/>
      <c r="F7" s="3"/>
    </row>
    <row r="8" spans="1:8" x14ac:dyDescent="0.35">
      <c r="A8" s="12" t="s">
        <v>10</v>
      </c>
      <c r="B8" s="12"/>
      <c r="C8" s="12"/>
      <c r="D8" s="12"/>
      <c r="E8" s="12" t="s">
        <v>9</v>
      </c>
      <c r="F8" s="12"/>
    </row>
    <row r="9" spans="1:8" x14ac:dyDescent="0.35">
      <c r="A9" s="14" t="s">
        <v>30</v>
      </c>
      <c r="B9" s="14"/>
      <c r="C9" s="14"/>
      <c r="D9" s="14"/>
      <c r="E9" s="15">
        <v>30</v>
      </c>
      <c r="F9" s="15"/>
      <c r="G9">
        <v>350</v>
      </c>
      <c r="H9">
        <f t="shared" ref="H9:H30" si="0">E9*G9</f>
        <v>10500</v>
      </c>
    </row>
    <row r="10" spans="1:8" x14ac:dyDescent="0.35">
      <c r="A10" s="14" t="s">
        <v>31</v>
      </c>
      <c r="B10" s="14"/>
      <c r="C10" s="14"/>
      <c r="D10" s="14"/>
      <c r="E10" s="15">
        <v>30</v>
      </c>
      <c r="F10" s="15"/>
      <c r="G10">
        <v>1100</v>
      </c>
      <c r="H10">
        <f>E10*G10</f>
        <v>33000</v>
      </c>
    </row>
    <row r="11" spans="1:8" x14ac:dyDescent="0.35">
      <c r="A11" s="14" t="s">
        <v>32</v>
      </c>
      <c r="B11" s="14"/>
      <c r="C11" s="14"/>
      <c r="D11" s="14"/>
      <c r="E11" s="15">
        <v>4</v>
      </c>
      <c r="F11" s="15"/>
      <c r="G11">
        <v>350</v>
      </c>
      <c r="H11">
        <f t="shared" ref="H11" si="1">E11*G11</f>
        <v>1400</v>
      </c>
    </row>
    <row r="12" spans="1:8" x14ac:dyDescent="0.35">
      <c r="A12" s="14" t="s">
        <v>33</v>
      </c>
      <c r="B12" s="14"/>
      <c r="C12" s="14"/>
      <c r="D12" s="14"/>
      <c r="E12" s="15">
        <v>9</v>
      </c>
      <c r="F12" s="15"/>
      <c r="G12">
        <v>325</v>
      </c>
      <c r="H12">
        <f>E12*G12</f>
        <v>2925</v>
      </c>
    </row>
    <row r="13" spans="1:8" x14ac:dyDescent="0.35">
      <c r="A13" s="14" t="s">
        <v>34</v>
      </c>
      <c r="B13" s="14"/>
      <c r="C13" s="14"/>
      <c r="D13" s="14"/>
      <c r="E13" s="15">
        <v>20</v>
      </c>
      <c r="F13" s="15"/>
      <c r="G13">
        <v>850</v>
      </c>
      <c r="H13">
        <f t="shared" ref="H13" si="2">E13*G13</f>
        <v>17000</v>
      </c>
    </row>
    <row r="14" spans="1:8" x14ac:dyDescent="0.35">
      <c r="A14" s="4"/>
      <c r="B14" s="4"/>
      <c r="C14" s="4"/>
      <c r="D14" s="4"/>
      <c r="E14" s="5"/>
      <c r="F14" s="5"/>
      <c r="H14">
        <f>SUM(H9:H13)</f>
        <v>64825</v>
      </c>
    </row>
    <row r="15" spans="1:8" x14ac:dyDescent="0.35">
      <c r="A15" s="12" t="s">
        <v>35</v>
      </c>
      <c r="B15" s="12"/>
      <c r="C15" s="12"/>
      <c r="D15" s="12"/>
      <c r="E15" s="12" t="s">
        <v>9</v>
      </c>
      <c r="F15" s="13"/>
    </row>
    <row r="16" spans="1:8" x14ac:dyDescent="0.35">
      <c r="A16" s="14" t="s">
        <v>36</v>
      </c>
      <c r="B16" s="14"/>
      <c r="C16" s="14"/>
      <c r="D16" s="14"/>
      <c r="E16" s="15">
        <v>98</v>
      </c>
      <c r="F16" s="15"/>
      <c r="G16">
        <v>10</v>
      </c>
      <c r="H16">
        <f t="shared" ref="H16:H17" si="3">E16*G16</f>
        <v>980</v>
      </c>
    </row>
    <row r="17" spans="1:8" ht="15" customHeight="1" x14ac:dyDescent="0.35">
      <c r="A17" s="14" t="s">
        <v>37</v>
      </c>
      <c r="B17" s="14"/>
      <c r="C17" s="14"/>
      <c r="D17" s="14"/>
      <c r="E17" s="15">
        <v>13</v>
      </c>
      <c r="F17" s="15"/>
      <c r="G17">
        <v>10</v>
      </c>
      <c r="H17">
        <f t="shared" si="3"/>
        <v>130</v>
      </c>
    </row>
    <row r="18" spans="1:8" x14ac:dyDescent="0.35">
      <c r="A18" s="14" t="s">
        <v>38</v>
      </c>
      <c r="B18" s="14"/>
      <c r="C18" s="14"/>
      <c r="D18" s="14"/>
      <c r="E18" s="15">
        <v>34</v>
      </c>
      <c r="F18" s="15"/>
      <c r="G18">
        <v>10</v>
      </c>
      <c r="H18">
        <f t="shared" ref="H18:H19" si="4">E18*G18</f>
        <v>340</v>
      </c>
    </row>
    <row r="19" spans="1:8" ht="15" customHeight="1" x14ac:dyDescent="0.35">
      <c r="A19" s="14" t="s">
        <v>39</v>
      </c>
      <c r="B19" s="14"/>
      <c r="C19" s="14"/>
      <c r="D19" s="14"/>
      <c r="E19" s="15">
        <v>57</v>
      </c>
      <c r="F19" s="15"/>
      <c r="G19">
        <v>12</v>
      </c>
      <c r="H19">
        <f t="shared" si="4"/>
        <v>684</v>
      </c>
    </row>
    <row r="20" spans="1:8" x14ac:dyDescent="0.35">
      <c r="A20" s="14" t="s">
        <v>40</v>
      </c>
      <c r="B20" s="14"/>
      <c r="C20" s="14"/>
      <c r="D20" s="14"/>
      <c r="E20" s="15">
        <v>55</v>
      </c>
      <c r="F20" s="15"/>
      <c r="G20">
        <v>35</v>
      </c>
      <c r="H20">
        <f t="shared" ref="H20" si="5">E20*G20</f>
        <v>1925</v>
      </c>
    </row>
    <row r="21" spans="1:8" x14ac:dyDescent="0.35">
      <c r="A21" s="14" t="s">
        <v>41</v>
      </c>
      <c r="B21" s="14"/>
      <c r="C21" s="14"/>
      <c r="D21" s="14"/>
      <c r="E21" s="15">
        <v>60</v>
      </c>
      <c r="F21" s="15"/>
      <c r="G21">
        <v>9</v>
      </c>
      <c r="H21">
        <f t="shared" ref="H21:H26" si="6">E21*G21</f>
        <v>540</v>
      </c>
    </row>
    <row r="22" spans="1:8" x14ac:dyDescent="0.35">
      <c r="A22" s="14" t="s">
        <v>42</v>
      </c>
      <c r="B22" s="14"/>
      <c r="C22" s="14"/>
      <c r="D22" s="14"/>
      <c r="E22" s="15">
        <v>151</v>
      </c>
      <c r="F22" s="15"/>
      <c r="G22">
        <v>8</v>
      </c>
      <c r="H22">
        <f t="shared" si="6"/>
        <v>1208</v>
      </c>
    </row>
    <row r="23" spans="1:8" ht="15" customHeight="1" x14ac:dyDescent="0.35">
      <c r="A23" s="14" t="s">
        <v>43</v>
      </c>
      <c r="B23" s="14"/>
      <c r="C23" s="14"/>
      <c r="D23" s="14"/>
      <c r="E23" s="15">
        <v>9</v>
      </c>
      <c r="F23" s="15"/>
      <c r="G23">
        <v>8</v>
      </c>
      <c r="H23">
        <f t="shared" si="6"/>
        <v>72</v>
      </c>
    </row>
    <row r="24" spans="1:8" ht="15" customHeight="1" x14ac:dyDescent="0.35">
      <c r="A24" s="4"/>
      <c r="B24" s="4"/>
      <c r="C24" s="4"/>
      <c r="D24" s="4"/>
      <c r="E24" s="5"/>
      <c r="F24" s="5"/>
    </row>
    <row r="25" spans="1:8" x14ac:dyDescent="0.35">
      <c r="A25" s="12" t="s">
        <v>44</v>
      </c>
      <c r="B25" s="12"/>
      <c r="C25" s="12"/>
      <c r="D25" s="12"/>
      <c r="E25" s="12" t="s">
        <v>9</v>
      </c>
      <c r="F25" s="13"/>
    </row>
    <row r="26" spans="1:8" ht="14" customHeight="1" x14ac:dyDescent="0.35">
      <c r="A26" s="16" t="s">
        <v>45</v>
      </c>
      <c r="B26" s="17"/>
      <c r="C26" s="17"/>
      <c r="D26" s="18"/>
      <c r="E26" s="26">
        <v>8</v>
      </c>
      <c r="F26" s="27"/>
      <c r="G26">
        <v>15</v>
      </c>
      <c r="H26">
        <f t="shared" si="6"/>
        <v>120</v>
      </c>
    </row>
    <row r="27" spans="1:8" ht="14" customHeight="1" x14ac:dyDescent="0.35">
      <c r="A27" s="16" t="s">
        <v>46</v>
      </c>
      <c r="B27" s="17"/>
      <c r="C27" s="17"/>
      <c r="D27" s="18"/>
      <c r="E27" s="26">
        <v>57</v>
      </c>
      <c r="F27" s="27"/>
      <c r="G27">
        <v>12</v>
      </c>
      <c r="H27">
        <f t="shared" ref="H27" si="7">E27*G27</f>
        <v>684</v>
      </c>
    </row>
    <row r="28" spans="1:8" ht="15" customHeight="1" x14ac:dyDescent="0.35">
      <c r="A28" s="9"/>
      <c r="B28" s="9"/>
      <c r="C28" s="9"/>
      <c r="D28" s="9"/>
      <c r="E28" s="8"/>
      <c r="F28" s="10"/>
      <c r="H28">
        <f>SUM(H20:H27)</f>
        <v>4549</v>
      </c>
    </row>
    <row r="29" spans="1:8" x14ac:dyDescent="0.35">
      <c r="A29" s="12" t="s">
        <v>21</v>
      </c>
      <c r="B29" s="12"/>
      <c r="C29" s="12"/>
      <c r="D29" s="12"/>
      <c r="E29" s="12" t="s">
        <v>9</v>
      </c>
      <c r="F29" s="13"/>
    </row>
    <row r="30" spans="1:8" x14ac:dyDescent="0.35">
      <c r="A30" s="19" t="s">
        <v>47</v>
      </c>
      <c r="B30" s="14"/>
      <c r="C30" s="14"/>
      <c r="D30" s="14"/>
      <c r="E30" s="15">
        <v>7900</v>
      </c>
      <c r="F30" s="15"/>
      <c r="G30">
        <v>70</v>
      </c>
      <c r="H30">
        <f t="shared" si="0"/>
        <v>553000</v>
      </c>
    </row>
    <row r="31" spans="1:8" x14ac:dyDescent="0.35">
      <c r="A31" s="4"/>
      <c r="B31" s="4"/>
      <c r="C31" s="4"/>
      <c r="D31" s="4"/>
      <c r="E31" s="5"/>
      <c r="F31" s="5"/>
      <c r="H31">
        <f>H30</f>
        <v>553000</v>
      </c>
    </row>
    <row r="32" spans="1:8" x14ac:dyDescent="0.35">
      <c r="A32" s="4"/>
      <c r="B32" s="4"/>
      <c r="C32" s="4"/>
      <c r="D32" s="4"/>
      <c r="E32" s="5"/>
      <c r="F32" s="5"/>
      <c r="H32" t="e">
        <f>#REF!</f>
        <v>#REF!</v>
      </c>
    </row>
    <row r="33" spans="1:8" x14ac:dyDescent="0.35">
      <c r="A33" s="12" t="s">
        <v>12</v>
      </c>
      <c r="B33" s="12"/>
      <c r="C33" s="12"/>
      <c r="D33" s="12"/>
      <c r="E33" s="12"/>
      <c r="F33" s="13"/>
      <c r="G33" t="s">
        <v>22</v>
      </c>
      <c r="H33" t="e">
        <f>SUM(#REF!,H31,H28,#REF!,H14)</f>
        <v>#REF!</v>
      </c>
    </row>
    <row r="34" spans="1:8" x14ac:dyDescent="0.35">
      <c r="A34" s="16" t="s">
        <v>13</v>
      </c>
      <c r="B34" s="17"/>
      <c r="C34" s="17"/>
      <c r="D34" s="17"/>
      <c r="E34" s="17"/>
      <c r="F34" s="18"/>
      <c r="G34" t="s">
        <v>23</v>
      </c>
      <c r="H34">
        <v>19200</v>
      </c>
    </row>
    <row r="35" spans="1:8" x14ac:dyDescent="0.35">
      <c r="A35" s="16" t="s">
        <v>14</v>
      </c>
      <c r="B35" s="17"/>
      <c r="C35" s="17"/>
      <c r="D35" s="17"/>
      <c r="E35" s="17"/>
      <c r="F35" s="18"/>
      <c r="G35" t="s">
        <v>24</v>
      </c>
      <c r="H35">
        <v>35200</v>
      </c>
    </row>
    <row r="36" spans="1:8" x14ac:dyDescent="0.35">
      <c r="A36" s="16" t="s">
        <v>15</v>
      </c>
      <c r="B36" s="17"/>
      <c r="C36" s="17"/>
      <c r="D36" s="17"/>
      <c r="E36" s="17"/>
      <c r="F36" s="18"/>
      <c r="G36" t="s">
        <v>25</v>
      </c>
      <c r="H36">
        <v>6500</v>
      </c>
    </row>
    <row r="37" spans="1:8" x14ac:dyDescent="0.35">
      <c r="A37" s="16" t="s">
        <v>16</v>
      </c>
      <c r="B37" s="17"/>
      <c r="C37" s="17"/>
      <c r="D37" s="17"/>
      <c r="E37" s="17"/>
      <c r="F37" s="18"/>
    </row>
    <row r="38" spans="1:8" x14ac:dyDescent="0.35">
      <c r="A38" s="16" t="s">
        <v>16</v>
      </c>
      <c r="B38" s="17"/>
      <c r="C38" s="17"/>
      <c r="D38" s="17"/>
      <c r="E38" s="17"/>
      <c r="F38" s="18"/>
      <c r="G38" t="s">
        <v>27</v>
      </c>
      <c r="H38" t="e">
        <f>SUM(H33:H36)</f>
        <v>#REF!</v>
      </c>
    </row>
    <row r="39" spans="1:8" x14ac:dyDescent="0.35">
      <c r="A39" s="16" t="s">
        <v>17</v>
      </c>
      <c r="B39" s="17"/>
      <c r="C39" s="17"/>
      <c r="D39" s="17"/>
      <c r="E39" s="17"/>
      <c r="F39" s="18"/>
      <c r="G39" t="s">
        <v>26</v>
      </c>
      <c r="H39" t="e">
        <f>H38*1.3</f>
        <v>#REF!</v>
      </c>
    </row>
    <row r="40" spans="1:8" x14ac:dyDescent="0.35">
      <c r="A40" s="16" t="s">
        <v>18</v>
      </c>
      <c r="B40" s="17"/>
      <c r="C40" s="17"/>
      <c r="D40" s="17"/>
      <c r="E40" s="17"/>
      <c r="F40" s="18"/>
    </row>
    <row r="41" spans="1:8" x14ac:dyDescent="0.35">
      <c r="A41" s="16" t="s">
        <v>19</v>
      </c>
      <c r="B41" s="17"/>
      <c r="C41" s="17"/>
      <c r="D41" s="17"/>
      <c r="E41" s="17"/>
      <c r="F41" s="18"/>
    </row>
    <row r="42" spans="1:8" ht="15.75" customHeight="1" thickBot="1" x14ac:dyDescent="0.4">
      <c r="A42" s="3"/>
      <c r="B42" s="3"/>
      <c r="C42" s="3"/>
      <c r="D42" s="3"/>
      <c r="E42" s="3"/>
      <c r="F42" s="3"/>
    </row>
    <row r="43" spans="1:8" x14ac:dyDescent="0.35">
      <c r="A43" s="23" t="s">
        <v>11</v>
      </c>
      <c r="B43" s="24"/>
      <c r="C43" s="24"/>
      <c r="D43" s="25"/>
      <c r="E43" s="23" t="e">
        <f>H39</f>
        <v>#REF!</v>
      </c>
      <c r="F43" s="25"/>
    </row>
    <row r="44" spans="1:8" x14ac:dyDescent="0.35">
      <c r="A44" s="6"/>
      <c r="B44" s="6"/>
      <c r="C44" s="6"/>
      <c r="D44" s="6"/>
      <c r="E44" s="6"/>
      <c r="F44" s="6"/>
    </row>
  </sheetData>
  <mergeCells count="57">
    <mergeCell ref="A25:D25"/>
    <mergeCell ref="E25:F25"/>
    <mergeCell ref="A26:D26"/>
    <mergeCell ref="E26:F26"/>
    <mergeCell ref="A27:D27"/>
    <mergeCell ref="E27:F27"/>
    <mergeCell ref="A23:D23"/>
    <mergeCell ref="E23:F23"/>
    <mergeCell ref="A11:D11"/>
    <mergeCell ref="E11:F11"/>
    <mergeCell ref="A12:D12"/>
    <mergeCell ref="E12:F12"/>
    <mergeCell ref="A13:D13"/>
    <mergeCell ref="E13:F13"/>
    <mergeCell ref="A43:D43"/>
    <mergeCell ref="A36:F36"/>
    <mergeCell ref="A37:F37"/>
    <mergeCell ref="A33:F33"/>
    <mergeCell ref="A41:F41"/>
    <mergeCell ref="E43:F43"/>
    <mergeCell ref="A34:F34"/>
    <mergeCell ref="A35:F35"/>
    <mergeCell ref="A39:F39"/>
    <mergeCell ref="A40:F40"/>
    <mergeCell ref="A1:F1"/>
    <mergeCell ref="C2:F2"/>
    <mergeCell ref="C3:F3"/>
    <mergeCell ref="C4:F4"/>
    <mergeCell ref="C5:F5"/>
    <mergeCell ref="A38:F38"/>
    <mergeCell ref="A30:D30"/>
    <mergeCell ref="E30:F30"/>
    <mergeCell ref="A10:D10"/>
    <mergeCell ref="E10:F10"/>
    <mergeCell ref="A16:D16"/>
    <mergeCell ref="E16:F16"/>
    <mergeCell ref="A29:D29"/>
    <mergeCell ref="A21:D21"/>
    <mergeCell ref="E21:F21"/>
    <mergeCell ref="E29:F29"/>
    <mergeCell ref="A17:D17"/>
    <mergeCell ref="E17:F17"/>
    <mergeCell ref="A22:D22"/>
    <mergeCell ref="E22:F22"/>
    <mergeCell ref="B6:F6"/>
    <mergeCell ref="E15:F15"/>
    <mergeCell ref="A8:D8"/>
    <mergeCell ref="A20:D20"/>
    <mergeCell ref="E20:F20"/>
    <mergeCell ref="A18:D18"/>
    <mergeCell ref="E18:F18"/>
    <mergeCell ref="A19:D19"/>
    <mergeCell ref="E19:F19"/>
    <mergeCell ref="E8:F8"/>
    <mergeCell ref="A9:D9"/>
    <mergeCell ref="E9:F9"/>
    <mergeCell ref="A15:D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nelsonmartinezjr04@gmail.com</cp:lastModifiedBy>
  <cp:lastPrinted>2020-06-24T01:38:41Z</cp:lastPrinted>
  <dcterms:created xsi:type="dcterms:W3CDTF">2019-02-26T17:30:44Z</dcterms:created>
  <dcterms:modified xsi:type="dcterms:W3CDTF">2020-08-10T17:48:27Z</dcterms:modified>
</cp:coreProperties>
</file>