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7e49c052565d54/Desktop/Estimations/"/>
    </mc:Choice>
  </mc:AlternateContent>
  <xr:revisionPtr revIDLastSave="2" documentId="8_{C7B1CB90-0CAB-4B4B-B9A3-EC24E4832CF6}" xr6:coauthVersionLast="45" xr6:coauthVersionMax="45" xr10:uidLastSave="{78013053-A178-46D6-BFDF-9BB8E7FA490A}"/>
  <bookViews>
    <workbookView xWindow="-110" yWindow="-110" windowWidth="22780" windowHeight="14660" xr2:uid="{A1C2B9DC-AF1C-4FE4-B595-E7BA25D388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8" i="1" l="1"/>
  <c r="H12" i="1"/>
  <c r="H23" i="1" s="1"/>
  <c r="H20" i="1" l="1"/>
  <c r="H11" i="1"/>
  <c r="H10" i="1"/>
  <c r="H9" i="1"/>
  <c r="H21" i="1" l="1"/>
  <c r="H17" i="1"/>
  <c r="H14" i="1" l="1"/>
  <c r="H15" i="1"/>
  <c r="H16" i="1"/>
  <c r="H18" i="1" l="1"/>
</calcChain>
</file>

<file path=xl/sharedStrings.xml><?xml version="1.0" encoding="utf-8"?>
<sst xmlns="http://schemas.openxmlformats.org/spreadsheetml/2006/main" count="49" uniqueCount="46">
  <si>
    <t>Caliente Landscape &amp; Irrigation</t>
  </si>
  <si>
    <t>To:</t>
  </si>
  <si>
    <t>Contact</t>
  </si>
  <si>
    <t>Date:</t>
  </si>
  <si>
    <t>Nelson Martinez Jr</t>
  </si>
  <si>
    <t>Job Name:</t>
  </si>
  <si>
    <t>(623) 221-5370</t>
  </si>
  <si>
    <t>Plan Date:</t>
  </si>
  <si>
    <t>Scope of Work</t>
  </si>
  <si>
    <t>Install All Trees, Shrubs, Irrigation and Landscape Material to Meet all Landscape Plans and Specs</t>
  </si>
  <si>
    <t>Trees</t>
  </si>
  <si>
    <t>Quantity</t>
  </si>
  <si>
    <t>Shrubs</t>
  </si>
  <si>
    <t>DG</t>
  </si>
  <si>
    <t>Irrigation</t>
  </si>
  <si>
    <t>Sleeving</t>
  </si>
  <si>
    <t>New Irrigation Controller</t>
  </si>
  <si>
    <t>Wire for Controller and Valves</t>
  </si>
  <si>
    <t>Mainline Piping, Fittings, Components</t>
  </si>
  <si>
    <t>Lateral Line Piping and Fittings</t>
  </si>
  <si>
    <t>Drip Irrigation for Plants and Shrubs</t>
  </si>
  <si>
    <t>Backflow Preventer w/ Cage</t>
  </si>
  <si>
    <t>Total</t>
  </si>
  <si>
    <t>Notes</t>
  </si>
  <si>
    <t>total Before</t>
  </si>
  <si>
    <t>irrigation</t>
  </si>
  <si>
    <t>labor</t>
  </si>
  <si>
    <t>equip</t>
  </si>
  <si>
    <t>total w/ profit</t>
  </si>
  <si>
    <t>Salvage, Demo and Relocation Excluded</t>
  </si>
  <si>
    <t>Hard Dig Excluded</t>
  </si>
  <si>
    <t>All Grades to be Left Within 1/10 of a Foot Before Landscape Begins</t>
  </si>
  <si>
    <t>Rough Grade Excluded</t>
  </si>
  <si>
    <t>Tagging of Trees/Plants is Responsibilty of Landscape Architect</t>
  </si>
  <si>
    <t>Grouted Rip Rap Excluded</t>
  </si>
  <si>
    <t>Concrete Header Excluded</t>
  </si>
  <si>
    <t>1/2" Screened Saddleback Brown</t>
  </si>
  <si>
    <t>6' Mexican Fan Palm</t>
  </si>
  <si>
    <t>5 Gal Valentine Emu Bush</t>
  </si>
  <si>
    <t>5 Gal Brakelights Red Yucca</t>
  </si>
  <si>
    <t>5 Gal Rio Bravo Sage</t>
  </si>
  <si>
    <t>5 Gal Trailing Purple Lantana</t>
  </si>
  <si>
    <t>Chasse Building Team</t>
  </si>
  <si>
    <t>Rosies House</t>
  </si>
  <si>
    <t>36" Box Chinese Evergreen Elm (2" Caliper)</t>
  </si>
  <si>
    <t>48"Box Chinese Evergreen Elm (3" - 4" Caliper)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</si>
</sst>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2" xfId="0" applyBorder="1"/>
    <xf numFmtId="0" fontId="2" fillId="0" borderId="2" xfId="0" applyFont="1" applyBorder="1"/>
    <xf numFmtId="0" fontId="0" fillId="2" borderId="0" xfId="0" applyFill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2" borderId="10" xfId="0" applyFill="1" applyBorder="1"/>
    <xf numFmtId="0" fontId="0" fillId="0" borderId="6" xfId="0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5" xfId="0" applyBorder="1"/>
    <xf numFmtId="0" fontId="0" fillId="0" borderId="1" xfId="0" applyBorder="1"/>
    <xf numFmtId="14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wrapText="1"/>
    </xf>
    <xf numFmtId="0" fontId="2" fillId="0" borderId="3" xfId="0" applyFont="1" applyBorder="1"/>
    <xf numFmtId="0" fontId="2" fillId="0" borderId="4" xfId="0" applyFont="1" applyBorder="1"/>
    <xf numFmtId="44" fontId="2" fillId="0" borderId="7" xfId="1" applyFont="1" applyBorder="1"/>
    <xf numFmtId="44" fontId="2" fillId="0" borderId="8" xfId="1" applyFont="1" applyBorder="1"/>
    <xf numFmtId="44" fontId="2" fillId="0" borderId="9" xfId="1" applyFont="1" applyBorder="1"/>
    <xf numFmtId="0" fontId="2" fillId="0" borderId="1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09349F1-CF17-41D6-874D-55380C55F4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29DE6-2143-4CC6-9C1A-2E99DE03F391}">
  <dimension ref="A1:I41"/>
  <sheetViews>
    <sheetView tabSelected="1" workbookViewId="0">
      <selection activeCell="J25" sqref="J25"/>
    </sheetView>
  </sheetViews>
  <sheetFormatPr defaultRowHeight="14.5" x14ac:dyDescent="0.35"/>
  <cols>
    <col min="1" max="1" width="28.54296875" customWidth="1"/>
    <col min="2" max="2" width="10.6328125" customWidth="1"/>
    <col min="3" max="4" width="9.08984375" customWidth="1"/>
  </cols>
  <sheetData>
    <row r="1" spans="1:8" ht="61.5" customHeight="1" x14ac:dyDescent="0.35">
      <c r="A1" s="13"/>
      <c r="B1" s="13"/>
      <c r="C1" s="13"/>
      <c r="D1" s="13"/>
      <c r="E1" s="13"/>
      <c r="F1" s="13"/>
    </row>
    <row r="2" spans="1:8" x14ac:dyDescent="0.35">
      <c r="A2" s="1" t="s">
        <v>0</v>
      </c>
      <c r="B2" s="1" t="s">
        <v>1</v>
      </c>
      <c r="C2" s="10" t="s">
        <v>42</v>
      </c>
      <c r="D2" s="10"/>
      <c r="E2" s="10"/>
      <c r="F2" s="10"/>
    </row>
    <row r="3" spans="1:8" x14ac:dyDescent="0.35">
      <c r="A3" s="2" t="s">
        <v>2</v>
      </c>
      <c r="B3" s="1" t="s">
        <v>3</v>
      </c>
      <c r="C3" s="14">
        <v>44095</v>
      </c>
      <c r="D3" s="15"/>
      <c r="E3" s="15"/>
      <c r="F3" s="15"/>
    </row>
    <row r="4" spans="1:8" x14ac:dyDescent="0.35">
      <c r="A4" s="1" t="s">
        <v>4</v>
      </c>
      <c r="B4" s="1" t="s">
        <v>5</v>
      </c>
      <c r="C4" s="10" t="s">
        <v>43</v>
      </c>
      <c r="D4" s="10"/>
      <c r="E4" s="10"/>
      <c r="F4" s="10"/>
    </row>
    <row r="5" spans="1:8" x14ac:dyDescent="0.35">
      <c r="A5" s="1" t="s">
        <v>6</v>
      </c>
      <c r="B5" s="1" t="s">
        <v>7</v>
      </c>
      <c r="C5" s="14">
        <v>44075</v>
      </c>
      <c r="D5" s="15"/>
      <c r="E5" s="15"/>
      <c r="F5" s="15"/>
    </row>
    <row r="6" spans="1:8" ht="29.25" customHeight="1" x14ac:dyDescent="0.35">
      <c r="A6" s="1" t="s">
        <v>8</v>
      </c>
      <c r="B6" s="16" t="s">
        <v>9</v>
      </c>
      <c r="C6" s="16"/>
      <c r="D6" s="16"/>
      <c r="E6" s="16"/>
      <c r="F6" s="16"/>
    </row>
    <row r="7" spans="1:8" x14ac:dyDescent="0.35">
      <c r="A7" s="3"/>
      <c r="B7" s="3"/>
      <c r="C7" s="3"/>
      <c r="D7" s="3"/>
      <c r="E7" s="3"/>
      <c r="F7" s="3"/>
    </row>
    <row r="8" spans="1:8" x14ac:dyDescent="0.35">
      <c r="A8" s="17" t="s">
        <v>10</v>
      </c>
      <c r="B8" s="17"/>
      <c r="C8" s="17"/>
      <c r="D8" s="17"/>
      <c r="E8" s="17" t="s">
        <v>11</v>
      </c>
      <c r="F8" s="17"/>
    </row>
    <row r="9" spans="1:8" x14ac:dyDescent="0.35">
      <c r="A9" s="10" t="s">
        <v>37</v>
      </c>
      <c r="B9" s="10"/>
      <c r="C9" s="10"/>
      <c r="D9" s="10"/>
      <c r="E9" s="11">
        <v>3</v>
      </c>
      <c r="F9" s="11"/>
      <c r="G9">
        <v>390</v>
      </c>
      <c r="H9">
        <f>SUM(E9*G9)</f>
        <v>1170</v>
      </c>
    </row>
    <row r="10" spans="1:8" x14ac:dyDescent="0.35">
      <c r="A10" s="10" t="s">
        <v>44</v>
      </c>
      <c r="B10" s="10"/>
      <c r="C10" s="10"/>
      <c r="D10" s="10"/>
      <c r="E10" s="11">
        <v>8</v>
      </c>
      <c r="F10" s="11"/>
      <c r="G10">
        <v>325</v>
      </c>
      <c r="H10">
        <f>SUM(E10*G10)</f>
        <v>2600</v>
      </c>
    </row>
    <row r="11" spans="1:8" x14ac:dyDescent="0.35">
      <c r="A11" s="10" t="s">
        <v>45</v>
      </c>
      <c r="B11" s="10"/>
      <c r="C11" s="10"/>
      <c r="D11" s="10"/>
      <c r="E11" s="11">
        <v>4</v>
      </c>
      <c r="F11" s="11"/>
      <c r="G11">
        <v>900</v>
      </c>
      <c r="H11">
        <f>SUM(E11*G11)</f>
        <v>3600</v>
      </c>
    </row>
    <row r="12" spans="1:8" x14ac:dyDescent="0.35">
      <c r="E12" s="4"/>
      <c r="F12" s="4"/>
      <c r="H12">
        <f>SUM(H9:H11)</f>
        <v>7370</v>
      </c>
    </row>
    <row r="13" spans="1:8" x14ac:dyDescent="0.35">
      <c r="A13" s="17" t="s">
        <v>12</v>
      </c>
      <c r="B13" s="17"/>
      <c r="C13" s="17"/>
      <c r="D13" s="17"/>
      <c r="E13" s="17" t="s">
        <v>11</v>
      </c>
      <c r="F13" s="18"/>
    </row>
    <row r="14" spans="1:8" x14ac:dyDescent="0.35">
      <c r="A14" s="12" t="s">
        <v>38</v>
      </c>
      <c r="B14" s="12"/>
      <c r="C14" s="12"/>
      <c r="D14" s="12"/>
      <c r="E14" s="11">
        <v>44</v>
      </c>
      <c r="F14" s="11"/>
      <c r="G14">
        <v>10</v>
      </c>
      <c r="H14">
        <f t="shared" ref="H14:H20" si="0">E14*G14</f>
        <v>440</v>
      </c>
    </row>
    <row r="15" spans="1:8" x14ac:dyDescent="0.35">
      <c r="A15" s="10" t="s">
        <v>39</v>
      </c>
      <c r="B15" s="10"/>
      <c r="C15" s="10"/>
      <c r="D15" s="10"/>
      <c r="E15" s="11">
        <v>30</v>
      </c>
      <c r="F15" s="11"/>
      <c r="G15">
        <v>10</v>
      </c>
      <c r="H15">
        <f t="shared" si="0"/>
        <v>300</v>
      </c>
    </row>
    <row r="16" spans="1:8" x14ac:dyDescent="0.35">
      <c r="A16" s="10" t="s">
        <v>40</v>
      </c>
      <c r="B16" s="10"/>
      <c r="C16" s="10"/>
      <c r="D16" s="10"/>
      <c r="E16" s="11">
        <v>34</v>
      </c>
      <c r="F16" s="11"/>
      <c r="G16">
        <v>10</v>
      </c>
      <c r="H16">
        <f t="shared" si="0"/>
        <v>340</v>
      </c>
    </row>
    <row r="17" spans="1:9" x14ac:dyDescent="0.35">
      <c r="A17" s="12" t="s">
        <v>41</v>
      </c>
      <c r="B17" s="12"/>
      <c r="C17" s="12"/>
      <c r="D17" s="12"/>
      <c r="E17" s="11">
        <v>33</v>
      </c>
      <c r="F17" s="11"/>
      <c r="G17">
        <v>10</v>
      </c>
      <c r="H17">
        <f t="shared" ref="H17" si="1">E17*G17</f>
        <v>330</v>
      </c>
    </row>
    <row r="18" spans="1:9" x14ac:dyDescent="0.35">
      <c r="E18" s="5"/>
      <c r="F18" s="5"/>
      <c r="H18">
        <f>SUM(H14:H17)</f>
        <v>1410</v>
      </c>
    </row>
    <row r="19" spans="1:9" x14ac:dyDescent="0.35">
      <c r="A19" s="17" t="s">
        <v>13</v>
      </c>
      <c r="B19" s="17"/>
      <c r="C19" s="17"/>
      <c r="D19" s="17"/>
      <c r="E19" s="17" t="s">
        <v>11</v>
      </c>
      <c r="F19" s="18"/>
    </row>
    <row r="20" spans="1:9" x14ac:dyDescent="0.35">
      <c r="A20" s="10" t="s">
        <v>36</v>
      </c>
      <c r="B20" s="10"/>
      <c r="C20" s="10"/>
      <c r="D20" s="10"/>
      <c r="E20" s="11">
        <v>65</v>
      </c>
      <c r="F20" s="11"/>
      <c r="G20">
        <v>35</v>
      </c>
      <c r="H20">
        <f t="shared" si="0"/>
        <v>2275</v>
      </c>
    </row>
    <row r="21" spans="1:9" x14ac:dyDescent="0.35">
      <c r="E21" s="5"/>
      <c r="F21" s="5"/>
      <c r="H21">
        <f>SUM(H20:H20)</f>
        <v>2275</v>
      </c>
    </row>
    <row r="22" spans="1:9" x14ac:dyDescent="0.35">
      <c r="A22" s="17" t="s">
        <v>14</v>
      </c>
      <c r="B22" s="17"/>
      <c r="C22" s="17"/>
      <c r="D22" s="17"/>
      <c r="E22" s="17"/>
      <c r="F22" s="18"/>
    </row>
    <row r="23" spans="1:9" x14ac:dyDescent="0.35">
      <c r="A23" s="7" t="s">
        <v>15</v>
      </c>
      <c r="B23" s="8"/>
      <c r="C23" s="8"/>
      <c r="D23" s="8"/>
      <c r="E23" s="8"/>
      <c r="F23" s="9"/>
      <c r="G23" t="s">
        <v>24</v>
      </c>
      <c r="H23">
        <f>SUM(H12,H18,H21)</f>
        <v>11055</v>
      </c>
    </row>
    <row r="24" spans="1:9" x14ac:dyDescent="0.35">
      <c r="A24" s="7" t="s">
        <v>16</v>
      </c>
      <c r="B24" s="8"/>
      <c r="C24" s="8"/>
      <c r="D24" s="8"/>
      <c r="E24" s="8"/>
      <c r="F24" s="9"/>
      <c r="G24" t="s">
        <v>25</v>
      </c>
      <c r="H24">
        <v>3500</v>
      </c>
    </row>
    <row r="25" spans="1:9" x14ac:dyDescent="0.35">
      <c r="A25" s="7" t="s">
        <v>17</v>
      </c>
      <c r="B25" s="8"/>
      <c r="C25" s="8"/>
      <c r="D25" s="8"/>
      <c r="E25" s="8"/>
      <c r="F25" s="9"/>
      <c r="G25" t="s">
        <v>26</v>
      </c>
      <c r="H25">
        <v>5680</v>
      </c>
    </row>
    <row r="26" spans="1:9" x14ac:dyDescent="0.35">
      <c r="A26" s="7" t="s">
        <v>18</v>
      </c>
      <c r="B26" s="8"/>
      <c r="C26" s="8"/>
      <c r="D26" s="8"/>
      <c r="E26" s="8"/>
      <c r="F26" s="9"/>
      <c r="G26" t="s">
        <v>27</v>
      </c>
      <c r="H26">
        <v>750</v>
      </c>
    </row>
    <row r="27" spans="1:9" x14ac:dyDescent="0.35">
      <c r="A27" s="7" t="s">
        <v>18</v>
      </c>
      <c r="B27" s="8"/>
      <c r="C27" s="8"/>
      <c r="D27" s="8"/>
      <c r="E27" s="8"/>
      <c r="F27" s="9"/>
    </row>
    <row r="28" spans="1:9" x14ac:dyDescent="0.35">
      <c r="A28" s="7" t="s">
        <v>19</v>
      </c>
      <c r="B28" s="8"/>
      <c r="C28" s="8"/>
      <c r="D28" s="8"/>
      <c r="E28" s="8"/>
      <c r="F28" s="9"/>
      <c r="G28" t="s">
        <v>28</v>
      </c>
      <c r="I28">
        <f>SUM(H23:H26)*1.25</f>
        <v>26231.25</v>
      </c>
    </row>
    <row r="29" spans="1:9" x14ac:dyDescent="0.35">
      <c r="A29" s="7" t="s">
        <v>20</v>
      </c>
      <c r="B29" s="8"/>
      <c r="C29" s="8"/>
      <c r="D29" s="8"/>
      <c r="E29" s="8"/>
      <c r="F29" s="9"/>
    </row>
    <row r="30" spans="1:9" x14ac:dyDescent="0.35">
      <c r="A30" s="7" t="s">
        <v>21</v>
      </c>
      <c r="B30" s="8"/>
      <c r="C30" s="8"/>
      <c r="D30" s="8"/>
      <c r="E30" s="8"/>
      <c r="F30" s="9"/>
    </row>
    <row r="31" spans="1:9" ht="15.75" customHeight="1" thickBot="1" x14ac:dyDescent="0.4">
      <c r="A31" s="3"/>
      <c r="B31" s="3"/>
      <c r="C31" s="3"/>
      <c r="D31" s="3"/>
      <c r="E31" s="3"/>
      <c r="F31" s="3"/>
    </row>
    <row r="32" spans="1:9" x14ac:dyDescent="0.35">
      <c r="A32" s="19" t="s">
        <v>22</v>
      </c>
      <c r="B32" s="20"/>
      <c r="C32" s="20"/>
      <c r="D32" s="21"/>
      <c r="E32" s="19">
        <v>55000</v>
      </c>
      <c r="F32" s="21"/>
    </row>
    <row r="33" spans="1:6" x14ac:dyDescent="0.35">
      <c r="A33" s="6"/>
      <c r="B33" s="6"/>
      <c r="C33" s="6"/>
      <c r="D33" s="6"/>
      <c r="E33" s="6"/>
      <c r="F33" s="6"/>
    </row>
    <row r="34" spans="1:6" x14ac:dyDescent="0.35">
      <c r="A34" s="22" t="s">
        <v>23</v>
      </c>
      <c r="B34" s="22"/>
      <c r="C34" s="22"/>
      <c r="D34" s="22"/>
      <c r="E34" s="22"/>
      <c r="F34" s="22"/>
    </row>
    <row r="35" spans="1:6" x14ac:dyDescent="0.35">
      <c r="A35" s="7" t="s">
        <v>29</v>
      </c>
      <c r="B35" s="8"/>
      <c r="C35" s="8"/>
      <c r="D35" s="8"/>
      <c r="E35" s="8"/>
      <c r="F35" s="9"/>
    </row>
    <row r="36" spans="1:6" x14ac:dyDescent="0.35">
      <c r="A36" s="7" t="s">
        <v>30</v>
      </c>
      <c r="B36" s="8"/>
      <c r="C36" s="8"/>
      <c r="D36" s="8"/>
      <c r="E36" s="8"/>
      <c r="F36" s="9"/>
    </row>
    <row r="37" spans="1:6" x14ac:dyDescent="0.35">
      <c r="A37" s="7" t="s">
        <v>31</v>
      </c>
      <c r="B37" s="8"/>
      <c r="C37" s="8"/>
      <c r="D37" s="8"/>
      <c r="E37" s="8"/>
      <c r="F37" s="9"/>
    </row>
    <row r="38" spans="1:6" x14ac:dyDescent="0.35">
      <c r="A38" s="7" t="s">
        <v>32</v>
      </c>
      <c r="B38" s="8"/>
      <c r="C38" s="8"/>
      <c r="D38" s="8"/>
      <c r="E38" s="8"/>
      <c r="F38" s="9"/>
    </row>
    <row r="39" spans="1:6" x14ac:dyDescent="0.35">
      <c r="A39" s="7" t="s">
        <v>33</v>
      </c>
      <c r="B39" s="8"/>
      <c r="C39" s="8"/>
      <c r="D39" s="8"/>
      <c r="E39" s="8"/>
      <c r="F39" s="9"/>
    </row>
    <row r="40" spans="1:6" x14ac:dyDescent="0.35">
      <c r="A40" s="7" t="s">
        <v>34</v>
      </c>
      <c r="B40" s="8"/>
      <c r="C40" s="8"/>
      <c r="D40" s="8"/>
      <c r="E40" s="8"/>
      <c r="F40" s="9"/>
    </row>
    <row r="41" spans="1:6" x14ac:dyDescent="0.35">
      <c r="A41" s="7" t="s">
        <v>35</v>
      </c>
      <c r="B41" s="8"/>
      <c r="C41" s="8"/>
      <c r="D41" s="8"/>
      <c r="E41" s="8"/>
      <c r="F41" s="9"/>
    </row>
  </sheetData>
  <mergeCells count="47">
    <mergeCell ref="A17:D17"/>
    <mergeCell ref="E17:F17"/>
    <mergeCell ref="A34:F34"/>
    <mergeCell ref="A29:F29"/>
    <mergeCell ref="A30:F30"/>
    <mergeCell ref="A32:D32"/>
    <mergeCell ref="E32:F32"/>
    <mergeCell ref="A22:F22"/>
    <mergeCell ref="A23:F23"/>
    <mergeCell ref="A24:F24"/>
    <mergeCell ref="A25:F25"/>
    <mergeCell ref="A26:F26"/>
    <mergeCell ref="A27:F27"/>
    <mergeCell ref="A28:F28"/>
    <mergeCell ref="A19:D19"/>
    <mergeCell ref="E19:F19"/>
    <mergeCell ref="A20:D20"/>
    <mergeCell ref="E20:F20"/>
    <mergeCell ref="A14:D14"/>
    <mergeCell ref="E14:F14"/>
    <mergeCell ref="A15:D15"/>
    <mergeCell ref="E15:F15"/>
    <mergeCell ref="A16:D16"/>
    <mergeCell ref="E16:F16"/>
    <mergeCell ref="A40:F40"/>
    <mergeCell ref="A41:F41"/>
    <mergeCell ref="A1:F1"/>
    <mergeCell ref="C2:F2"/>
    <mergeCell ref="C3:F3"/>
    <mergeCell ref="C4:F4"/>
    <mergeCell ref="C5:F5"/>
    <mergeCell ref="B6:F6"/>
    <mergeCell ref="A8:D8"/>
    <mergeCell ref="E8:F8"/>
    <mergeCell ref="A9:D9"/>
    <mergeCell ref="A13:D13"/>
    <mergeCell ref="E13:F13"/>
    <mergeCell ref="E9:F9"/>
    <mergeCell ref="A35:F35"/>
    <mergeCell ref="A36:F36"/>
    <mergeCell ref="A37:F37"/>
    <mergeCell ref="A38:F38"/>
    <mergeCell ref="A39:F39"/>
    <mergeCell ref="A10:D10"/>
    <mergeCell ref="E10:F10"/>
    <mergeCell ref="A11:D11"/>
    <mergeCell ref="E11:F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</dc:creator>
  <cp:lastModifiedBy>nelsonmartinezjr04@gmail.com</cp:lastModifiedBy>
  <dcterms:created xsi:type="dcterms:W3CDTF">2020-06-24T00:04:50Z</dcterms:created>
  <dcterms:modified xsi:type="dcterms:W3CDTF">2020-09-22T00:39:27Z</dcterms:modified>
</cp:coreProperties>
</file>