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0" documentId="8_{A8AE9748-971E-4DE6-9EAA-953740238D4B}" xr6:coauthVersionLast="47" xr6:coauthVersionMax="47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1" l="1"/>
  <c r="H33" i="1"/>
  <c r="H29" i="1"/>
  <c r="H19" i="1"/>
  <c r="H12" i="1"/>
  <c r="H28" i="1"/>
  <c r="H27" i="1"/>
  <c r="H32" i="1"/>
  <c r="H26" i="1"/>
  <c r="H25" i="1"/>
  <c r="H24" i="1"/>
  <c r="H23" i="1"/>
  <c r="H22" i="1" l="1"/>
  <c r="H21" i="1"/>
  <c r="H58" i="1"/>
  <c r="H31" i="1" l="1"/>
  <c r="H15" i="1"/>
  <c r="H16" i="1"/>
  <c r="H17" i="1"/>
  <c r="H18" i="1"/>
  <c r="H14" i="1"/>
  <c r="H10" i="1"/>
  <c r="H11" i="1"/>
  <c r="H9" i="1"/>
  <c r="I38" i="1" l="1"/>
  <c r="I39" i="1" s="1"/>
</calcChain>
</file>

<file path=xl/sharedStrings.xml><?xml version="1.0" encoding="utf-8"?>
<sst xmlns="http://schemas.openxmlformats.org/spreadsheetml/2006/main" count="71" uniqueCount="63">
  <si>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</si>
  <si>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</si>
  <si>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</si>
  <si>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</si>
  <si>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</si>
  <si>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</si>
  <si>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</si>
  <si>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</si>
  <si>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</si>
  <si>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</si>
  <si>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</si>
  <si>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</si>
  <si>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</si>
  <si>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</si>
  <si>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</si>
  <si>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</si>
  <si>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</si>
  <si>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</si>
  <si>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</si>
  <si>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</si>
  <si>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</si>
  <si>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</si>
  <si>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</si>
  <si>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</si>
  <si>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</si>
  <si>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</si>
  <si>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</si>
  <si>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</si>
  <si>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</si>
  <si>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</si>
  <si>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</si>
  <si>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</si>
  <si>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</si>
  <si>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</si>
  <si>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</si>
  <si>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</si>
  <si>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</si>
  <si>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5 Gal Baja Ruellia</t>
  </si>
  <si>
    <t>1 Gal Outback Sunrise Emu</t>
  </si>
  <si>
    <t>Curbing Excluded</t>
  </si>
  <si>
    <t>Double AA Builders</t>
  </si>
  <si>
    <t xml:space="preserve">St. Benedicts Budget </t>
  </si>
  <si>
    <t>36" Box Cooper Hybrid Mesquite (2" Caliper)</t>
  </si>
  <si>
    <t>24" Box Evergreen Elm (1" Caliper)</t>
  </si>
  <si>
    <t>24" Box AZT Hybrid Palo Brea (1" Caliper)</t>
  </si>
  <si>
    <t>5 Gal Green Carpet Natal Plum</t>
  </si>
  <si>
    <t>5 Gal Dwarf Olive</t>
  </si>
  <si>
    <t>5 Gal Cimarron Sage</t>
  </si>
  <si>
    <t>5 Gal Red Yucca</t>
  </si>
  <si>
    <t>Groundcover</t>
  </si>
  <si>
    <t xml:space="preserve">1 Gal Turpentine </t>
  </si>
  <si>
    <t>1 Gal Trailing Yellow Lantana</t>
  </si>
  <si>
    <t>1 Gal Trailing Rosemary</t>
  </si>
  <si>
    <t>1 Gal Blonde Ambition</t>
  </si>
  <si>
    <t>1 Gal Trailing Acacia</t>
  </si>
  <si>
    <t xml:space="preserve">1 Gal Mexican Petunia </t>
  </si>
  <si>
    <t>1 Gal Nashville Muhly</t>
  </si>
  <si>
    <t>To Match Existing</t>
  </si>
  <si>
    <t xml:space="preserve">1" - 3" Express Mohogany </t>
  </si>
  <si>
    <t>Artificial Turf</t>
  </si>
  <si>
    <t>T.B.D.</t>
  </si>
  <si>
    <t>Refresh DG</t>
  </si>
  <si>
    <t>Refresh DG in Existing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</si>
</sst>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4" xfId="0" applyFont="1" applyBorder="1"/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54609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J68"/>
  <sheetViews>
    <sheetView tabSelected="1" workbookViewId="0">
      <selection activeCell="E44" sqref="E44"/>
    </sheetView>
  </sheetViews>
  <sheetFormatPr defaultRowHeight="14.5" x14ac:dyDescent="0.35"/>
  <cols>
    <col min="1" max="1" width="28.54296875" customWidth="1"/>
    <col min="2" max="2" width="10.54296875" customWidth="1"/>
    <col min="3" max="4" width="9.1796875" customWidth="1"/>
    <col min="8" max="8" width="15.1796875" customWidth="1"/>
    <col min="9" max="9" width="18" customWidth="1"/>
  </cols>
  <sheetData>
    <row r="1" spans="1:8" ht="61.5" customHeight="1" x14ac:dyDescent="0.35">
      <c r="A1" s="18"/>
      <c r="B1" s="18"/>
      <c r="C1" s="18"/>
      <c r="D1" s="18"/>
      <c r="E1" s="18"/>
      <c r="F1" s="18"/>
    </row>
    <row r="2" spans="1:8" x14ac:dyDescent="0.35">
      <c r="A2" s="4" t="s">
        <v>0</v>
      </c>
      <c r="B2" s="4" t="s">
        <v>1</v>
      </c>
      <c r="C2" s="10" t="s">
        <v>40</v>
      </c>
      <c r="D2" s="10"/>
      <c r="E2" s="10"/>
      <c r="F2" s="10"/>
    </row>
    <row r="3" spans="1:8" x14ac:dyDescent="0.35">
      <c r="A3" s="5" t="s">
        <v>2</v>
      </c>
      <c r="B3" s="4" t="s">
        <v>3</v>
      </c>
      <c r="C3" s="19">
        <v>44405</v>
      </c>
      <c r="D3" s="20"/>
      <c r="E3" s="20"/>
      <c r="F3" s="20"/>
    </row>
    <row r="4" spans="1:8" x14ac:dyDescent="0.35">
      <c r="A4" s="4" t="s">
        <v>4</v>
      </c>
      <c r="B4" s="4" t="s">
        <v>5</v>
      </c>
      <c r="C4" s="10" t="s">
        <v>41</v>
      </c>
      <c r="D4" s="10"/>
      <c r="E4" s="10"/>
      <c r="F4" s="10"/>
    </row>
    <row r="5" spans="1:8" x14ac:dyDescent="0.35">
      <c r="A5" s="4" t="s">
        <v>6</v>
      </c>
      <c r="B5" s="4" t="s">
        <v>7</v>
      </c>
      <c r="C5" s="19">
        <v>44365</v>
      </c>
      <c r="D5" s="20"/>
      <c r="E5" s="20"/>
      <c r="F5" s="20"/>
    </row>
    <row r="6" spans="1:8" ht="29.25" customHeight="1" x14ac:dyDescent="0.35">
      <c r="A6" s="4" t="s">
        <v>8</v>
      </c>
      <c r="B6" s="17" t="s">
        <v>9</v>
      </c>
      <c r="C6" s="17"/>
      <c r="D6" s="17"/>
      <c r="E6" s="17"/>
      <c r="F6" s="17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9" t="s">
        <v>14</v>
      </c>
      <c r="B8" s="9"/>
      <c r="C8" s="9"/>
      <c r="D8" s="9"/>
      <c r="E8" s="9" t="s">
        <v>10</v>
      </c>
      <c r="F8" s="9"/>
    </row>
    <row r="9" spans="1:8" x14ac:dyDescent="0.35">
      <c r="A9" s="10" t="s">
        <v>42</v>
      </c>
      <c r="B9" s="10"/>
      <c r="C9" s="10"/>
      <c r="D9" s="10"/>
      <c r="E9" s="11">
        <v>11</v>
      </c>
      <c r="F9" s="11"/>
      <c r="G9">
        <v>350</v>
      </c>
      <c r="H9">
        <f>SUM(E9*G9)</f>
        <v>3850</v>
      </c>
    </row>
    <row r="10" spans="1:8" x14ac:dyDescent="0.35">
      <c r="A10" s="10" t="s">
        <v>43</v>
      </c>
      <c r="B10" s="10"/>
      <c r="C10" s="10"/>
      <c r="D10" s="10"/>
      <c r="E10" s="11">
        <v>7</v>
      </c>
      <c r="F10" s="11"/>
      <c r="G10">
        <v>110</v>
      </c>
      <c r="H10">
        <f t="shared" ref="H10:H11" si="0">SUM(E10*G10)</f>
        <v>770</v>
      </c>
    </row>
    <row r="11" spans="1:8" x14ac:dyDescent="0.35">
      <c r="A11" s="10" t="s">
        <v>44</v>
      </c>
      <c r="B11" s="10"/>
      <c r="C11" s="10"/>
      <c r="D11" s="10"/>
      <c r="E11" s="11">
        <v>8</v>
      </c>
      <c r="F11" s="11"/>
      <c r="G11">
        <v>135</v>
      </c>
      <c r="H11">
        <f t="shared" si="0"/>
        <v>1080</v>
      </c>
    </row>
    <row r="12" spans="1:8" ht="15" customHeight="1" x14ac:dyDescent="0.35">
      <c r="E12" s="2"/>
      <c r="F12" s="2"/>
      <c r="H12">
        <f>SUM(H9:H11)</f>
        <v>5700</v>
      </c>
    </row>
    <row r="13" spans="1:8" x14ac:dyDescent="0.35">
      <c r="A13" s="9" t="s">
        <v>30</v>
      </c>
      <c r="B13" s="9"/>
      <c r="C13" s="9"/>
      <c r="D13" s="9"/>
      <c r="E13" s="9" t="s">
        <v>10</v>
      </c>
      <c r="F13" s="12"/>
    </row>
    <row r="14" spans="1:8" ht="15" customHeight="1" x14ac:dyDescent="0.35">
      <c r="A14" s="10" t="s">
        <v>45</v>
      </c>
      <c r="B14" s="10"/>
      <c r="C14" s="10"/>
      <c r="D14" s="10"/>
      <c r="E14" s="11">
        <v>40</v>
      </c>
      <c r="F14" s="11"/>
      <c r="G14">
        <v>12</v>
      </c>
      <c r="H14">
        <f t="shared" ref="H14:H18" si="1">SUM(E14*G14)</f>
        <v>480</v>
      </c>
    </row>
    <row r="15" spans="1:8" x14ac:dyDescent="0.35">
      <c r="A15" s="10" t="s">
        <v>46</v>
      </c>
      <c r="B15" s="10"/>
      <c r="C15" s="10"/>
      <c r="D15" s="10"/>
      <c r="E15" s="11">
        <v>45</v>
      </c>
      <c r="F15" s="11"/>
      <c r="G15">
        <v>12</v>
      </c>
      <c r="H15">
        <f t="shared" si="1"/>
        <v>540</v>
      </c>
    </row>
    <row r="16" spans="1:8" x14ac:dyDescent="0.35">
      <c r="A16" s="10" t="s">
        <v>37</v>
      </c>
      <c r="B16" s="10"/>
      <c r="C16" s="10"/>
      <c r="D16" s="10"/>
      <c r="E16" s="11">
        <v>18</v>
      </c>
      <c r="F16" s="11"/>
      <c r="G16">
        <v>12</v>
      </c>
      <c r="H16">
        <f t="shared" si="1"/>
        <v>216</v>
      </c>
    </row>
    <row r="17" spans="1:8" x14ac:dyDescent="0.35">
      <c r="A17" s="10" t="s">
        <v>47</v>
      </c>
      <c r="B17" s="10"/>
      <c r="C17" s="10"/>
      <c r="D17" s="10"/>
      <c r="E17" s="11">
        <v>38</v>
      </c>
      <c r="F17" s="11"/>
      <c r="G17">
        <v>12</v>
      </c>
      <c r="H17">
        <f t="shared" si="1"/>
        <v>456</v>
      </c>
    </row>
    <row r="18" spans="1:8" x14ac:dyDescent="0.35">
      <c r="A18" s="10" t="s">
        <v>48</v>
      </c>
      <c r="B18" s="10"/>
      <c r="C18" s="10"/>
      <c r="D18" s="10"/>
      <c r="E18" s="11">
        <v>12</v>
      </c>
      <c r="F18" s="11"/>
      <c r="G18">
        <v>12</v>
      </c>
      <c r="H18">
        <f t="shared" si="1"/>
        <v>144</v>
      </c>
    </row>
    <row r="19" spans="1:8" ht="15" customHeight="1" x14ac:dyDescent="0.35">
      <c r="E19" s="2"/>
      <c r="F19" s="2"/>
      <c r="H19">
        <f>SUM(H14:H18)</f>
        <v>1836</v>
      </c>
    </row>
    <row r="20" spans="1:8" x14ac:dyDescent="0.35">
      <c r="A20" s="9" t="s">
        <v>49</v>
      </c>
      <c r="B20" s="9"/>
      <c r="C20" s="9"/>
      <c r="D20" s="9"/>
      <c r="E20" s="9" t="s">
        <v>10</v>
      </c>
      <c r="F20" s="12"/>
    </row>
    <row r="21" spans="1:8" ht="15" customHeight="1" x14ac:dyDescent="0.35">
      <c r="A21" s="10" t="s">
        <v>50</v>
      </c>
      <c r="B21" s="10"/>
      <c r="C21" s="10"/>
      <c r="D21" s="10"/>
      <c r="E21" s="11">
        <v>250</v>
      </c>
      <c r="F21" s="11"/>
      <c r="G21">
        <v>5</v>
      </c>
      <c r="H21">
        <f t="shared" ref="H21:H22" si="2">SUM(E21*G21)</f>
        <v>1250</v>
      </c>
    </row>
    <row r="22" spans="1:8" x14ac:dyDescent="0.35">
      <c r="A22" s="10" t="s">
        <v>51</v>
      </c>
      <c r="B22" s="10"/>
      <c r="C22" s="10"/>
      <c r="D22" s="10"/>
      <c r="E22" s="11">
        <v>33</v>
      </c>
      <c r="F22" s="11"/>
      <c r="G22">
        <v>4</v>
      </c>
      <c r="H22">
        <f t="shared" si="2"/>
        <v>132</v>
      </c>
    </row>
    <row r="23" spans="1:8" ht="15" customHeight="1" x14ac:dyDescent="0.35">
      <c r="A23" s="10" t="s">
        <v>52</v>
      </c>
      <c r="B23" s="10"/>
      <c r="C23" s="10"/>
      <c r="D23" s="10"/>
      <c r="E23" s="11">
        <v>127</v>
      </c>
      <c r="F23" s="11"/>
      <c r="G23">
        <v>4</v>
      </c>
      <c r="H23">
        <f t="shared" ref="H23:H24" si="3">SUM(E23*G23)</f>
        <v>508</v>
      </c>
    </row>
    <row r="24" spans="1:8" x14ac:dyDescent="0.35">
      <c r="A24" s="10" t="s">
        <v>38</v>
      </c>
      <c r="B24" s="10"/>
      <c r="C24" s="10"/>
      <c r="D24" s="10"/>
      <c r="E24" s="11">
        <v>185</v>
      </c>
      <c r="F24" s="11"/>
      <c r="G24">
        <v>4</v>
      </c>
      <c r="H24">
        <f t="shared" si="3"/>
        <v>740</v>
      </c>
    </row>
    <row r="25" spans="1:8" ht="15" customHeight="1" x14ac:dyDescent="0.35">
      <c r="A25" s="10" t="s">
        <v>53</v>
      </c>
      <c r="B25" s="10"/>
      <c r="C25" s="10"/>
      <c r="D25" s="10"/>
      <c r="E25" s="11">
        <v>97</v>
      </c>
      <c r="F25" s="11"/>
      <c r="G25">
        <v>5</v>
      </c>
      <c r="H25">
        <f t="shared" ref="H25:H26" si="4">SUM(E25*G25)</f>
        <v>485</v>
      </c>
    </row>
    <row r="26" spans="1:8" x14ac:dyDescent="0.35">
      <c r="A26" s="10" t="s">
        <v>54</v>
      </c>
      <c r="B26" s="10"/>
      <c r="C26" s="10"/>
      <c r="D26" s="10"/>
      <c r="E26" s="11">
        <v>184</v>
      </c>
      <c r="F26" s="11"/>
      <c r="G26">
        <v>4</v>
      </c>
      <c r="H26">
        <f t="shared" si="4"/>
        <v>736</v>
      </c>
    </row>
    <row r="27" spans="1:8" ht="15" customHeight="1" x14ac:dyDescent="0.35">
      <c r="A27" s="10" t="s">
        <v>55</v>
      </c>
      <c r="B27" s="10"/>
      <c r="C27" s="10"/>
      <c r="D27" s="10"/>
      <c r="E27" s="11">
        <v>16</v>
      </c>
      <c r="F27" s="11"/>
      <c r="G27">
        <v>7</v>
      </c>
      <c r="H27">
        <f t="shared" ref="H27:H28" si="5">SUM(E27*G27)</f>
        <v>112</v>
      </c>
    </row>
    <row r="28" spans="1:8" x14ac:dyDescent="0.35">
      <c r="A28" s="10" t="s">
        <v>56</v>
      </c>
      <c r="B28" s="10"/>
      <c r="C28" s="10"/>
      <c r="D28" s="10"/>
      <c r="E28" s="11">
        <v>150</v>
      </c>
      <c r="F28" s="11"/>
      <c r="G28">
        <v>12</v>
      </c>
      <c r="H28">
        <f t="shared" si="5"/>
        <v>1800</v>
      </c>
    </row>
    <row r="29" spans="1:8" ht="15" customHeight="1" x14ac:dyDescent="0.35">
      <c r="E29" s="2"/>
      <c r="F29" s="2"/>
      <c r="H29">
        <f>SUM(H21:H28)</f>
        <v>5763</v>
      </c>
    </row>
    <row r="30" spans="1:8" x14ac:dyDescent="0.35">
      <c r="A30" s="9" t="s">
        <v>11</v>
      </c>
      <c r="B30" s="9"/>
      <c r="C30" s="9"/>
      <c r="D30" s="9"/>
      <c r="E30" s="9" t="s">
        <v>10</v>
      </c>
      <c r="F30" s="12"/>
    </row>
    <row r="31" spans="1:8" x14ac:dyDescent="0.35">
      <c r="A31" s="10" t="s">
        <v>57</v>
      </c>
      <c r="B31" s="10"/>
      <c r="C31" s="10"/>
      <c r="D31" s="10"/>
      <c r="E31" s="11">
        <v>650</v>
      </c>
      <c r="F31" s="11"/>
      <c r="G31">
        <v>45</v>
      </c>
      <c r="H31">
        <f t="shared" ref="H31" si="6">SUM(E31*G31)</f>
        <v>29250</v>
      </c>
    </row>
    <row r="32" spans="1:8" x14ac:dyDescent="0.35">
      <c r="A32" s="10" t="s">
        <v>58</v>
      </c>
      <c r="B32" s="10"/>
      <c r="C32" s="10"/>
      <c r="D32" s="10"/>
      <c r="E32" s="11">
        <v>15</v>
      </c>
      <c r="F32" s="11"/>
      <c r="G32">
        <v>60</v>
      </c>
      <c r="H32">
        <f t="shared" ref="H32" si="7">SUM(E32*G32)</f>
        <v>900</v>
      </c>
    </row>
    <row r="33" spans="1:10" ht="15" customHeight="1" x14ac:dyDescent="0.35">
      <c r="E33" s="2"/>
      <c r="F33" s="2"/>
      <c r="H33">
        <f>SUM(H31:H32)</f>
        <v>30150</v>
      </c>
    </row>
    <row r="34" spans="1:10" x14ac:dyDescent="0.35">
      <c r="A34" s="9" t="s">
        <v>15</v>
      </c>
      <c r="B34" s="9"/>
      <c r="C34" s="9"/>
      <c r="D34" s="9"/>
      <c r="E34" s="9"/>
      <c r="F34" s="12"/>
      <c r="H34" t="s">
        <v>34</v>
      </c>
      <c r="I34">
        <f>SUM(H12,H19,H29,H33)</f>
        <v>43449</v>
      </c>
    </row>
    <row r="35" spans="1:10" x14ac:dyDescent="0.35">
      <c r="A35" s="6" t="s">
        <v>16</v>
      </c>
      <c r="B35" s="7"/>
      <c r="C35" s="7"/>
      <c r="D35" s="7"/>
      <c r="E35" s="7"/>
      <c r="F35" s="8"/>
      <c r="H35" t="s">
        <v>31</v>
      </c>
      <c r="I35">
        <v>15210</v>
      </c>
    </row>
    <row r="36" spans="1:10" ht="15.75" customHeight="1" x14ac:dyDescent="0.35">
      <c r="A36" s="6" t="s">
        <v>17</v>
      </c>
      <c r="B36" s="7"/>
      <c r="C36" s="7"/>
      <c r="D36" s="7"/>
      <c r="E36" s="7"/>
      <c r="F36" s="8"/>
      <c r="H36" t="s">
        <v>32</v>
      </c>
      <c r="I36">
        <v>22800</v>
      </c>
    </row>
    <row r="37" spans="1:10" x14ac:dyDescent="0.35">
      <c r="A37" s="6" t="s">
        <v>18</v>
      </c>
      <c r="B37" s="7"/>
      <c r="C37" s="7"/>
      <c r="D37" s="7"/>
      <c r="E37" s="7"/>
      <c r="F37" s="8"/>
      <c r="H37" t="s">
        <v>33</v>
      </c>
      <c r="I37">
        <v>14500</v>
      </c>
      <c r="J37">
        <v>10500</v>
      </c>
    </row>
    <row r="38" spans="1:10" x14ac:dyDescent="0.35">
      <c r="A38" s="6" t="s">
        <v>19</v>
      </c>
      <c r="B38" s="7"/>
      <c r="C38" s="7"/>
      <c r="D38" s="7"/>
      <c r="E38" s="7"/>
      <c r="F38" s="8"/>
      <c r="H38" t="s">
        <v>34</v>
      </c>
      <c r="I38">
        <f>SUM(I34:I37)</f>
        <v>95959</v>
      </c>
    </row>
    <row r="39" spans="1:10" x14ac:dyDescent="0.35">
      <c r="A39" s="6" t="s">
        <v>20</v>
      </c>
      <c r="B39" s="7"/>
      <c r="C39" s="7"/>
      <c r="D39" s="7"/>
      <c r="E39" s="7"/>
      <c r="F39" s="8"/>
      <c r="H39" t="s">
        <v>35</v>
      </c>
      <c r="I39">
        <f>SUM(I38)*1.25</f>
        <v>119948.75</v>
      </c>
    </row>
    <row r="40" spans="1:10" x14ac:dyDescent="0.35">
      <c r="A40" s="6" t="s">
        <v>21</v>
      </c>
      <c r="B40" s="7"/>
      <c r="C40" s="7"/>
      <c r="D40" s="7"/>
      <c r="E40" s="7"/>
      <c r="F40" s="8"/>
    </row>
    <row r="41" spans="1:10" x14ac:dyDescent="0.35">
      <c r="A41" s="6" t="s">
        <v>22</v>
      </c>
      <c r="B41" s="7"/>
      <c r="C41" s="7"/>
      <c r="D41" s="7"/>
      <c r="E41" s="7"/>
      <c r="F41" s="8"/>
    </row>
    <row r="42" spans="1:10" ht="15" thickBot="1" x14ac:dyDescent="0.4">
      <c r="A42" s="1"/>
      <c r="B42" s="1"/>
      <c r="C42" s="1"/>
      <c r="D42" s="1"/>
      <c r="E42" s="1"/>
      <c r="F42" s="1"/>
    </row>
    <row r="43" spans="1:10" x14ac:dyDescent="0.35">
      <c r="A43" s="14" t="s">
        <v>12</v>
      </c>
      <c r="B43" s="15"/>
      <c r="C43" s="15"/>
      <c r="D43" s="16"/>
      <c r="E43" s="14">
        <v>119950</v>
      </c>
      <c r="F43" s="16"/>
    </row>
    <row r="44" spans="1:10" x14ac:dyDescent="0.35">
      <c r="A44" s="3"/>
      <c r="B44" s="3"/>
      <c r="C44" s="3"/>
      <c r="D44" s="3"/>
      <c r="E44" s="3"/>
      <c r="F44" s="3"/>
    </row>
    <row r="45" spans="1:10" x14ac:dyDescent="0.35">
      <c r="A45" s="13" t="s">
        <v>13</v>
      </c>
      <c r="B45" s="13"/>
      <c r="C45" s="13"/>
      <c r="D45" s="13"/>
      <c r="E45" s="13"/>
      <c r="F45" s="13"/>
    </row>
    <row r="46" spans="1:10" x14ac:dyDescent="0.35">
      <c r="A46" s="6" t="s">
        <v>23</v>
      </c>
      <c r="B46" s="7"/>
      <c r="C46" s="7"/>
      <c r="D46" s="7"/>
      <c r="E46" s="7"/>
      <c r="F46" s="8"/>
    </row>
    <row r="47" spans="1:10" x14ac:dyDescent="0.35">
      <c r="A47" s="6" t="s">
        <v>24</v>
      </c>
      <c r="B47" s="7"/>
      <c r="C47" s="7"/>
      <c r="D47" s="7"/>
      <c r="E47" s="7"/>
      <c r="F47" s="8"/>
    </row>
    <row r="48" spans="1:10" x14ac:dyDescent="0.35">
      <c r="A48" s="6" t="s">
        <v>25</v>
      </c>
      <c r="B48" s="7"/>
      <c r="C48" s="7"/>
      <c r="D48" s="7"/>
      <c r="E48" s="7"/>
      <c r="F48" s="8"/>
    </row>
    <row r="49" spans="1:8" x14ac:dyDescent="0.35">
      <c r="A49" s="6" t="s">
        <v>26</v>
      </c>
      <c r="B49" s="7"/>
      <c r="C49" s="7"/>
      <c r="D49" s="7"/>
      <c r="E49" s="7"/>
      <c r="F49" s="8"/>
    </row>
    <row r="50" spans="1:8" x14ac:dyDescent="0.35">
      <c r="A50" s="6" t="s">
        <v>27</v>
      </c>
      <c r="B50" s="7"/>
      <c r="C50" s="7"/>
      <c r="D50" s="7"/>
      <c r="E50" s="7"/>
      <c r="F50" s="8"/>
    </row>
    <row r="51" spans="1:8" x14ac:dyDescent="0.35">
      <c r="A51" s="6" t="s">
        <v>28</v>
      </c>
      <c r="B51" s="7"/>
      <c r="C51" s="7"/>
      <c r="D51" s="7"/>
      <c r="E51" s="7"/>
      <c r="F51" s="8"/>
    </row>
    <row r="52" spans="1:8" x14ac:dyDescent="0.35">
      <c r="A52" s="6" t="s">
        <v>29</v>
      </c>
      <c r="B52" s="7"/>
      <c r="C52" s="7"/>
      <c r="D52" s="7"/>
      <c r="E52" s="7"/>
      <c r="F52" s="8"/>
    </row>
    <row r="53" spans="1:8" x14ac:dyDescent="0.35">
      <c r="A53" s="6" t="s">
        <v>36</v>
      </c>
      <c r="B53" s="7"/>
      <c r="C53" s="7"/>
      <c r="D53" s="7"/>
      <c r="E53" s="7"/>
      <c r="F53" s="8"/>
    </row>
    <row r="54" spans="1:8" x14ac:dyDescent="0.35">
      <c r="A54" s="6" t="s">
        <v>39</v>
      </c>
      <c r="B54" s="7"/>
      <c r="C54" s="7"/>
      <c r="D54" s="7"/>
      <c r="E54" s="7"/>
      <c r="F54" s="8"/>
    </row>
    <row r="56" spans="1:8" x14ac:dyDescent="0.35">
      <c r="A56" s="3"/>
      <c r="B56" s="3"/>
      <c r="C56" s="3"/>
      <c r="D56" s="3"/>
      <c r="E56" s="3"/>
      <c r="F56" s="3"/>
    </row>
    <row r="57" spans="1:8" x14ac:dyDescent="0.35">
      <c r="A57" s="9" t="s">
        <v>59</v>
      </c>
      <c r="B57" s="9"/>
      <c r="C57" s="9"/>
      <c r="D57" s="9"/>
      <c r="E57" s="9" t="s">
        <v>10</v>
      </c>
      <c r="F57" s="12"/>
    </row>
    <row r="58" spans="1:8" x14ac:dyDescent="0.35">
      <c r="A58" s="10" t="s">
        <v>60</v>
      </c>
      <c r="B58" s="10"/>
      <c r="C58" s="10"/>
      <c r="D58" s="10"/>
      <c r="E58" s="11">
        <v>1810</v>
      </c>
      <c r="F58" s="11"/>
      <c r="G58">
        <v>0.55000000000000004</v>
      </c>
      <c r="H58">
        <f t="shared" ref="H58" si="8">SUM(E58*G58)</f>
        <v>995.50000000000011</v>
      </c>
    </row>
    <row r="59" spans="1:8" ht="15" thickBot="1" x14ac:dyDescent="0.4">
      <c r="A59" s="1"/>
      <c r="B59" s="1"/>
      <c r="C59" s="1"/>
      <c r="D59" s="1"/>
      <c r="E59" s="1"/>
      <c r="F59" s="1"/>
    </row>
    <row r="60" spans="1:8" x14ac:dyDescent="0.35">
      <c r="A60" s="14" t="s">
        <v>12</v>
      </c>
      <c r="B60" s="15"/>
      <c r="C60" s="15"/>
      <c r="D60" s="16"/>
      <c r="E60" s="14">
        <v>18100</v>
      </c>
      <c r="F60" s="16"/>
    </row>
    <row r="61" spans="1:8" x14ac:dyDescent="0.35">
      <c r="A61" s="3"/>
      <c r="B61" s="3"/>
      <c r="C61" s="3"/>
      <c r="D61" s="3"/>
      <c r="E61" s="3"/>
      <c r="F61" s="3"/>
    </row>
    <row r="63" spans="1:8" x14ac:dyDescent="0.35">
      <c r="A63" s="3"/>
      <c r="B63" s="3"/>
      <c r="C63" s="3"/>
      <c r="D63" s="3"/>
      <c r="E63" s="3"/>
      <c r="F63" s="3"/>
    </row>
    <row r="64" spans="1:8" x14ac:dyDescent="0.35">
      <c r="A64" s="9" t="s">
        <v>61</v>
      </c>
      <c r="B64" s="9"/>
      <c r="C64" s="9"/>
      <c r="D64" s="9"/>
      <c r="E64" s="9" t="s">
        <v>10</v>
      </c>
      <c r="F64" s="12"/>
    </row>
    <row r="65" spans="1:6" x14ac:dyDescent="0.35">
      <c r="A65" s="10" t="s">
        <v>62</v>
      </c>
      <c r="B65" s="10"/>
      <c r="C65" s="10"/>
      <c r="D65" s="10"/>
      <c r="E65" s="11">
        <v>145</v>
      </c>
      <c r="F65" s="11"/>
    </row>
    <row r="66" spans="1:6" ht="15" thickBot="1" x14ac:dyDescent="0.4">
      <c r="A66" s="1"/>
      <c r="B66" s="1"/>
      <c r="C66" s="1"/>
      <c r="D66" s="1"/>
      <c r="E66" s="1"/>
      <c r="F66" s="1"/>
    </row>
    <row r="67" spans="1:6" x14ac:dyDescent="0.35">
      <c r="A67" s="14" t="s">
        <v>12</v>
      </c>
      <c r="B67" s="15"/>
      <c r="C67" s="15"/>
      <c r="D67" s="16"/>
      <c r="E67" s="14">
        <v>10150</v>
      </c>
      <c r="F67" s="16"/>
    </row>
    <row r="68" spans="1:6" x14ac:dyDescent="0.35">
      <c r="A68" s="3"/>
      <c r="B68" s="3"/>
      <c r="C68" s="3"/>
      <c r="D68" s="3"/>
      <c r="E68" s="3"/>
      <c r="F68" s="3"/>
    </row>
  </sheetData>
  <mergeCells count="82">
    <mergeCell ref="A24:D24"/>
    <mergeCell ref="E24:F24"/>
    <mergeCell ref="A60:D60"/>
    <mergeCell ref="E60:F60"/>
    <mergeCell ref="A64:D64"/>
    <mergeCell ref="E64:F64"/>
    <mergeCell ref="A65:D65"/>
    <mergeCell ref="E65:F65"/>
    <mergeCell ref="A67:D67"/>
    <mergeCell ref="E67:F67"/>
    <mergeCell ref="A16:D16"/>
    <mergeCell ref="E16:F16"/>
    <mergeCell ref="A13:D13"/>
    <mergeCell ref="E13:F13"/>
    <mergeCell ref="E18:F18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10:D10"/>
    <mergeCell ref="E10:F10"/>
    <mergeCell ref="A14:D14"/>
    <mergeCell ref="A15:D15"/>
    <mergeCell ref="E15:F15"/>
    <mergeCell ref="E14:F14"/>
    <mergeCell ref="A17:D17"/>
    <mergeCell ref="E17:F17"/>
    <mergeCell ref="A18:D18"/>
    <mergeCell ref="A11:D11"/>
    <mergeCell ref="E11:F11"/>
    <mergeCell ref="A28:D28"/>
    <mergeCell ref="E28:F28"/>
    <mergeCell ref="A39:F39"/>
    <mergeCell ref="A22:D22"/>
    <mergeCell ref="E22:F22"/>
    <mergeCell ref="A30:D30"/>
    <mergeCell ref="E30:F30"/>
    <mergeCell ref="A31:D31"/>
    <mergeCell ref="A23:D23"/>
    <mergeCell ref="E23:F23"/>
    <mergeCell ref="A40:F40"/>
    <mergeCell ref="A43:D43"/>
    <mergeCell ref="E43:F43"/>
    <mergeCell ref="A41:F41"/>
    <mergeCell ref="E31:F31"/>
    <mergeCell ref="A34:F34"/>
    <mergeCell ref="A35:F35"/>
    <mergeCell ref="A36:F36"/>
    <mergeCell ref="A37:F37"/>
    <mergeCell ref="A38:F38"/>
    <mergeCell ref="A25:D25"/>
    <mergeCell ref="E25:F25"/>
    <mergeCell ref="A26:D26"/>
    <mergeCell ref="E26:F26"/>
    <mergeCell ref="E21:F21"/>
    <mergeCell ref="A57:D57"/>
    <mergeCell ref="E57:F57"/>
    <mergeCell ref="A54:F54"/>
    <mergeCell ref="A53:F53"/>
    <mergeCell ref="A27:D27"/>
    <mergeCell ref="E27:F27"/>
    <mergeCell ref="A58:D58"/>
    <mergeCell ref="E58:F58"/>
    <mergeCell ref="A20:D20"/>
    <mergeCell ref="E20:F20"/>
    <mergeCell ref="A21:D21"/>
    <mergeCell ref="A51:F51"/>
    <mergeCell ref="A52:F52"/>
    <mergeCell ref="A45:F45"/>
    <mergeCell ref="A46:F46"/>
    <mergeCell ref="A47:F47"/>
    <mergeCell ref="A49:F49"/>
    <mergeCell ref="A48:F48"/>
    <mergeCell ref="A50:F50"/>
    <mergeCell ref="A32:D32"/>
    <mergeCell ref="E32:F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2021-07-29T01:38:11Z</dcterms:modified>
</cp:coreProperties>
</file>