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" documentId="8_{445ABB6D-7E0C-4910-A021-AD961917E5D5}" xr6:coauthVersionLast="45" xr6:coauthVersionMax="45" xr10:uidLastSave="{CBDC6154-6341-4200-A665-6F52DFA7BD34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4" i="1" s="1"/>
  <c r="H28" i="1"/>
  <c r="H27" i="1"/>
  <c r="H26" i="1"/>
  <c r="H25" i="1"/>
  <c r="H24" i="1"/>
  <c r="H23" i="1"/>
  <c r="H13" i="1"/>
  <c r="H12" i="1"/>
  <c r="H11" i="1"/>
  <c r="H29" i="1" l="1"/>
  <c r="H36" i="1"/>
  <c r="H37" i="1" s="1"/>
  <c r="H20" i="1"/>
  <c r="H17" i="1"/>
  <c r="H18" i="1"/>
  <c r="H19" i="1"/>
  <c r="H16" i="1"/>
  <c r="H21" i="1" s="1"/>
  <c r="H10" i="1"/>
  <c r="H9" i="1"/>
  <c r="H14" i="1" l="1"/>
  <c r="I38" i="1" s="1"/>
  <c r="I42" i="1" s="1"/>
  <c r="I43" i="1" s="1"/>
</calcChain>
</file>

<file path=xl/sharedStrings.xml><?xml version="1.0" encoding="utf-8"?>
<sst xmlns="http://schemas.openxmlformats.org/spreadsheetml/2006/main" count="64" uniqueCount="59">
  <si>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</si>
  <si>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</si>
  <si>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</si>
  <si>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</si>
  <si>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</si>
  <si>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</si>
  <si>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</si>
  <si>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</si>
  <si>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</si>
  <si>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</si>
  <si>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</si>
  <si>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</si>
  <si>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</si>
  <si>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</si>
  <si>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</si>
  <si>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</si>
  <si>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</si>
  <si>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</si>
  <si>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</si>
  <si>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</si>
  <si>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</si>
  <si>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</si>
  <si>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</si>
  <si>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</si>
  <si>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</si>
  <si>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</si>
  <si>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</si>
  <si>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</si>
  <si>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</si>
  <si>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</si>
  <si>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</si>
  <si>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</si>
  <si>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</si>
  <si>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</si>
  <si>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Grouted/Hand Placed Rip Rap Excluded</t>
  </si>
  <si>
    <t>Delta Construction Services</t>
  </si>
  <si>
    <t>Starbucks Litchfield</t>
  </si>
  <si>
    <t>Accents</t>
  </si>
  <si>
    <t>Groundcovers</t>
  </si>
  <si>
    <t>24" Box Hybrid Palo Verde</t>
  </si>
  <si>
    <t>15 Gal Hybrid Mesquite</t>
  </si>
  <si>
    <t>15 Gal Desert Willow</t>
  </si>
  <si>
    <t>24" Box Willow Acacia</t>
  </si>
  <si>
    <t>15 Gal Cascalote</t>
  </si>
  <si>
    <t>5 Gal Compact Texas Sage</t>
  </si>
  <si>
    <t>5 Gal Arizona Yellow Bells</t>
  </si>
  <si>
    <t>5 Gal Bush Bougainvillea</t>
  </si>
  <si>
    <t>5 Gal Pink Fairy Duster</t>
  </si>
  <si>
    <t>5 Gal Firecracker Bush</t>
  </si>
  <si>
    <t xml:space="preserve">5 Gal Green Desert Spoon </t>
  </si>
  <si>
    <t>5 Gal Regal Mist Deer Grass</t>
  </si>
  <si>
    <t>1 Gal Regal Mist Deer Grass</t>
  </si>
  <si>
    <t>5 Gal Twin Flowered Agave</t>
  </si>
  <si>
    <t>5 Gal Red Yucca</t>
  </si>
  <si>
    <t>5 Gal Giant Hesperaloe</t>
  </si>
  <si>
    <t>1 Gal Yellow Lantana</t>
  </si>
  <si>
    <t>1 Gal Purple Lantana</t>
  </si>
  <si>
    <t>1 Gal White Lantana</t>
  </si>
  <si>
    <t>To Match Existing w/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</si>
</sst>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20" workbookViewId="0">
      <selection activeCell="I43" sqref="I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9" t="s">
        <v>35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17">
        <v>44208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9" t="s">
        <v>36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17">
        <v>44159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9" t="s">
        <v>14</v>
      </c>
      <c r="B8" s="19"/>
      <c r="C8" s="19"/>
      <c r="D8" s="19"/>
      <c r="E8" s="19" t="s">
        <v>10</v>
      </c>
      <c r="F8" s="19"/>
    </row>
    <row r="9" spans="1:8" x14ac:dyDescent="0.35">
      <c r="A9" s="9" t="s">
        <v>39</v>
      </c>
      <c r="B9" s="9"/>
      <c r="C9" s="9"/>
      <c r="D9" s="9"/>
      <c r="E9" s="10">
        <v>10</v>
      </c>
      <c r="F9" s="10"/>
      <c r="G9">
        <v>92</v>
      </c>
      <c r="H9">
        <f>SUM(E9*G9)</f>
        <v>920</v>
      </c>
    </row>
    <row r="10" spans="1:8" x14ac:dyDescent="0.35">
      <c r="A10" s="9" t="s">
        <v>40</v>
      </c>
      <c r="B10" s="9"/>
      <c r="C10" s="9"/>
      <c r="D10" s="9"/>
      <c r="E10" s="10">
        <v>7</v>
      </c>
      <c r="F10" s="10"/>
      <c r="G10">
        <v>45</v>
      </c>
      <c r="H10">
        <f t="shared" ref="H10" si="0">SUM(E10*G10)</f>
        <v>315</v>
      </c>
    </row>
    <row r="11" spans="1:8" x14ac:dyDescent="0.35">
      <c r="A11" s="9" t="s">
        <v>41</v>
      </c>
      <c r="B11" s="9"/>
      <c r="C11" s="9"/>
      <c r="D11" s="9"/>
      <c r="E11" s="10">
        <v>4</v>
      </c>
      <c r="F11" s="10"/>
      <c r="G11">
        <v>45</v>
      </c>
      <c r="H11">
        <f>SUM(E11*G11)</f>
        <v>180</v>
      </c>
    </row>
    <row r="12" spans="1:8" x14ac:dyDescent="0.35">
      <c r="A12" s="9" t="s">
        <v>42</v>
      </c>
      <c r="B12" s="9"/>
      <c r="C12" s="9"/>
      <c r="D12" s="9"/>
      <c r="E12" s="10">
        <v>8</v>
      </c>
      <c r="F12" s="10"/>
      <c r="G12">
        <v>115</v>
      </c>
      <c r="H12">
        <f t="shared" ref="H12" si="1">SUM(E12*G12)</f>
        <v>920</v>
      </c>
    </row>
    <row r="13" spans="1:8" x14ac:dyDescent="0.35">
      <c r="A13" s="9" t="s">
        <v>43</v>
      </c>
      <c r="B13" s="9"/>
      <c r="C13" s="9"/>
      <c r="D13" s="9"/>
      <c r="E13" s="10">
        <v>4</v>
      </c>
      <c r="F13" s="10"/>
      <c r="G13">
        <v>45</v>
      </c>
      <c r="H13">
        <f t="shared" ref="H13" si="2">SUM(E13*G13)</f>
        <v>180</v>
      </c>
    </row>
    <row r="14" spans="1:8" ht="15" customHeight="1" x14ac:dyDescent="0.35">
      <c r="E14" s="2"/>
      <c r="F14" s="2"/>
      <c r="H14">
        <f>SUM(H9:H13)</f>
        <v>2515</v>
      </c>
    </row>
    <row r="15" spans="1:8" x14ac:dyDescent="0.35">
      <c r="A15" s="19" t="s">
        <v>29</v>
      </c>
      <c r="B15" s="19"/>
      <c r="C15" s="19"/>
      <c r="D15" s="19"/>
      <c r="E15" s="19" t="s">
        <v>10</v>
      </c>
      <c r="F15" s="20"/>
    </row>
    <row r="16" spans="1:8" x14ac:dyDescent="0.35">
      <c r="A16" s="6" t="s">
        <v>44</v>
      </c>
      <c r="B16" s="7"/>
      <c r="C16" s="7"/>
      <c r="D16" s="8"/>
      <c r="E16" s="21">
        <v>20</v>
      </c>
      <c r="F16" s="22"/>
      <c r="G16">
        <v>7</v>
      </c>
      <c r="H16">
        <f t="shared" ref="H16" si="3">SUM(E16*G16)</f>
        <v>140</v>
      </c>
    </row>
    <row r="17" spans="1:8" x14ac:dyDescent="0.35">
      <c r="A17" s="9" t="s">
        <v>45</v>
      </c>
      <c r="B17" s="9"/>
      <c r="C17" s="9"/>
      <c r="D17" s="9"/>
      <c r="E17" s="10">
        <v>42</v>
      </c>
      <c r="F17" s="10"/>
      <c r="G17">
        <v>9</v>
      </c>
      <c r="H17">
        <f t="shared" ref="H17:H19" si="4">SUM(E17*G17)</f>
        <v>378</v>
      </c>
    </row>
    <row r="18" spans="1:8" x14ac:dyDescent="0.35">
      <c r="A18" s="9" t="s">
        <v>46</v>
      </c>
      <c r="B18" s="9"/>
      <c r="C18" s="9"/>
      <c r="D18" s="9"/>
      <c r="E18" s="10">
        <v>6</v>
      </c>
      <c r="F18" s="10"/>
      <c r="G18">
        <v>7</v>
      </c>
      <c r="H18">
        <f t="shared" si="4"/>
        <v>42</v>
      </c>
    </row>
    <row r="19" spans="1:8" x14ac:dyDescent="0.35">
      <c r="A19" s="9" t="s">
        <v>47</v>
      </c>
      <c r="B19" s="9"/>
      <c r="C19" s="9"/>
      <c r="D19" s="9"/>
      <c r="E19" s="10">
        <v>17</v>
      </c>
      <c r="F19" s="10"/>
      <c r="G19">
        <v>8</v>
      </c>
      <c r="H19">
        <f t="shared" si="4"/>
        <v>136</v>
      </c>
    </row>
    <row r="20" spans="1:8" ht="15" customHeight="1" x14ac:dyDescent="0.35">
      <c r="A20" s="9" t="s">
        <v>48</v>
      </c>
      <c r="B20" s="9"/>
      <c r="C20" s="9"/>
      <c r="D20" s="9"/>
      <c r="E20" s="10">
        <v>17</v>
      </c>
      <c r="F20" s="10"/>
      <c r="G20">
        <v>9</v>
      </c>
      <c r="H20">
        <f t="shared" ref="H20" si="5">SUM(E20*G20)</f>
        <v>153</v>
      </c>
    </row>
    <row r="21" spans="1:8" ht="15" customHeight="1" x14ac:dyDescent="0.35">
      <c r="E21" s="2"/>
      <c r="F21" s="2"/>
      <c r="H21">
        <f>SUM(H16:H20)</f>
        <v>849</v>
      </c>
    </row>
    <row r="22" spans="1:8" x14ac:dyDescent="0.35">
      <c r="A22" s="19" t="s">
        <v>37</v>
      </c>
      <c r="B22" s="19"/>
      <c r="C22" s="19"/>
      <c r="D22" s="19"/>
      <c r="E22" s="19" t="s">
        <v>10</v>
      </c>
      <c r="F22" s="20"/>
    </row>
    <row r="23" spans="1:8" x14ac:dyDescent="0.35">
      <c r="A23" s="6" t="s">
        <v>49</v>
      </c>
      <c r="B23" s="7"/>
      <c r="C23" s="7"/>
      <c r="D23" s="8"/>
      <c r="E23" s="21">
        <v>22</v>
      </c>
      <c r="F23" s="22"/>
      <c r="G23">
        <v>9</v>
      </c>
      <c r="H23">
        <f t="shared" ref="H23:H28" si="6">SUM(E23*G23)</f>
        <v>198</v>
      </c>
    </row>
    <row r="24" spans="1:8" x14ac:dyDescent="0.35">
      <c r="A24" s="9" t="s">
        <v>50</v>
      </c>
      <c r="B24" s="9"/>
      <c r="C24" s="9"/>
      <c r="D24" s="9"/>
      <c r="E24" s="10">
        <v>45</v>
      </c>
      <c r="F24" s="10"/>
      <c r="G24">
        <v>8</v>
      </c>
      <c r="H24">
        <f t="shared" si="6"/>
        <v>360</v>
      </c>
    </row>
    <row r="25" spans="1:8" x14ac:dyDescent="0.35">
      <c r="A25" s="9" t="s">
        <v>51</v>
      </c>
      <c r="B25" s="9"/>
      <c r="C25" s="9"/>
      <c r="D25" s="9"/>
      <c r="E25" s="10">
        <v>82</v>
      </c>
      <c r="F25" s="10"/>
      <c r="G25">
        <v>8</v>
      </c>
      <c r="H25">
        <f t="shared" si="6"/>
        <v>656</v>
      </c>
    </row>
    <row r="26" spans="1:8" x14ac:dyDescent="0.35">
      <c r="A26" s="9" t="s">
        <v>52</v>
      </c>
      <c r="B26" s="9"/>
      <c r="C26" s="9"/>
      <c r="D26" s="9"/>
      <c r="E26" s="10">
        <v>9</v>
      </c>
      <c r="F26" s="10"/>
      <c r="G26">
        <v>12</v>
      </c>
      <c r="H26">
        <f t="shared" si="6"/>
        <v>108</v>
      </c>
    </row>
    <row r="27" spans="1:8" ht="15" customHeight="1" x14ac:dyDescent="0.35">
      <c r="A27" s="9" t="s">
        <v>53</v>
      </c>
      <c r="B27" s="9"/>
      <c r="C27" s="9"/>
      <c r="D27" s="9"/>
      <c r="E27" s="10">
        <v>28</v>
      </c>
      <c r="F27" s="10"/>
      <c r="G27">
        <v>7</v>
      </c>
      <c r="H27">
        <f t="shared" si="6"/>
        <v>196</v>
      </c>
    </row>
    <row r="28" spans="1:8" x14ac:dyDescent="0.35">
      <c r="A28" s="9" t="s">
        <v>54</v>
      </c>
      <c r="B28" s="9"/>
      <c r="C28" s="9"/>
      <c r="D28" s="9"/>
      <c r="E28" s="10">
        <v>10</v>
      </c>
      <c r="F28" s="10"/>
      <c r="G28">
        <v>8</v>
      </c>
      <c r="H28">
        <f t="shared" si="6"/>
        <v>80</v>
      </c>
    </row>
    <row r="29" spans="1:8" ht="15" customHeight="1" x14ac:dyDescent="0.35">
      <c r="E29" s="2"/>
      <c r="F29" s="2"/>
      <c r="H29">
        <f>SUM(H23:H28)</f>
        <v>1598</v>
      </c>
    </row>
    <row r="30" spans="1:8" x14ac:dyDescent="0.35">
      <c r="A30" s="19" t="s">
        <v>38</v>
      </c>
      <c r="B30" s="19"/>
      <c r="C30" s="19"/>
      <c r="D30" s="19"/>
      <c r="E30" s="19" t="s">
        <v>10</v>
      </c>
      <c r="F30" s="20"/>
    </row>
    <row r="31" spans="1:8" x14ac:dyDescent="0.35">
      <c r="A31" s="6" t="s">
        <v>55</v>
      </c>
      <c r="B31" s="7"/>
      <c r="C31" s="7"/>
      <c r="D31" s="8"/>
      <c r="E31" s="21">
        <v>69</v>
      </c>
      <c r="F31" s="22"/>
      <c r="G31">
        <v>3</v>
      </c>
      <c r="H31">
        <f t="shared" ref="H31:H33" si="7">SUM(E31*G31)</f>
        <v>207</v>
      </c>
    </row>
    <row r="32" spans="1:8" x14ac:dyDescent="0.35">
      <c r="A32" s="9" t="s">
        <v>56</v>
      </c>
      <c r="B32" s="9"/>
      <c r="C32" s="9"/>
      <c r="D32" s="9"/>
      <c r="E32" s="10">
        <v>44</v>
      </c>
      <c r="F32" s="10"/>
      <c r="G32">
        <v>3</v>
      </c>
      <c r="H32">
        <f t="shared" si="7"/>
        <v>132</v>
      </c>
    </row>
    <row r="33" spans="1:9" x14ac:dyDescent="0.35">
      <c r="A33" s="9" t="s">
        <v>57</v>
      </c>
      <c r="B33" s="9"/>
      <c r="C33" s="9"/>
      <c r="D33" s="9"/>
      <c r="E33" s="10">
        <v>24</v>
      </c>
      <c r="F33" s="10"/>
      <c r="G33">
        <v>3</v>
      </c>
      <c r="H33">
        <f t="shared" si="7"/>
        <v>72</v>
      </c>
    </row>
    <row r="34" spans="1:9" ht="15" customHeight="1" x14ac:dyDescent="0.35">
      <c r="E34" s="2"/>
      <c r="F34" s="2"/>
      <c r="H34">
        <f>SUM(H31:H33)</f>
        <v>411</v>
      </c>
    </row>
    <row r="35" spans="1:9" x14ac:dyDescent="0.35">
      <c r="A35" s="19" t="s">
        <v>11</v>
      </c>
      <c r="B35" s="19"/>
      <c r="C35" s="19"/>
      <c r="D35" s="19"/>
      <c r="E35" s="19" t="s">
        <v>10</v>
      </c>
      <c r="F35" s="20"/>
    </row>
    <row r="36" spans="1:9" x14ac:dyDescent="0.35">
      <c r="A36" s="9" t="s">
        <v>58</v>
      </c>
      <c r="B36" s="9"/>
      <c r="C36" s="9"/>
      <c r="D36" s="9"/>
      <c r="E36" s="10">
        <v>110</v>
      </c>
      <c r="F36" s="10"/>
      <c r="G36">
        <v>45</v>
      </c>
      <c r="H36">
        <f t="shared" ref="H36" si="8">SUM(E36*G36)</f>
        <v>4950</v>
      </c>
    </row>
    <row r="37" spans="1:9" ht="15" customHeight="1" x14ac:dyDescent="0.35">
      <c r="E37" s="2"/>
      <c r="F37" s="2"/>
      <c r="H37">
        <f>SUM(H36)</f>
        <v>4950</v>
      </c>
    </row>
    <row r="38" spans="1:9" x14ac:dyDescent="0.35">
      <c r="A38" s="19" t="s">
        <v>15</v>
      </c>
      <c r="B38" s="19"/>
      <c r="C38" s="19"/>
      <c r="D38" s="19"/>
      <c r="E38" s="19"/>
      <c r="F38" s="20"/>
      <c r="H38" t="s">
        <v>33</v>
      </c>
      <c r="I38">
        <f>SUM(H14,H21,H29,H34,H37)</f>
        <v>10323</v>
      </c>
    </row>
    <row r="39" spans="1:9" x14ac:dyDescent="0.35">
      <c r="A39" s="6" t="s">
        <v>16</v>
      </c>
      <c r="B39" s="7"/>
      <c r="C39" s="7"/>
      <c r="D39" s="7"/>
      <c r="E39" s="7"/>
      <c r="F39" s="8"/>
      <c r="H39" t="s">
        <v>30</v>
      </c>
      <c r="I39">
        <v>3000</v>
      </c>
    </row>
    <row r="40" spans="1:9" ht="15.75" customHeight="1" x14ac:dyDescent="0.35">
      <c r="A40" s="6" t="s">
        <v>17</v>
      </c>
      <c r="B40" s="7"/>
      <c r="C40" s="7"/>
      <c r="D40" s="7"/>
      <c r="E40" s="7"/>
      <c r="F40" s="8"/>
      <c r="H40" t="s">
        <v>31</v>
      </c>
      <c r="I40">
        <v>7100</v>
      </c>
    </row>
    <row r="41" spans="1:9" x14ac:dyDescent="0.35">
      <c r="A41" s="6" t="s">
        <v>18</v>
      </c>
      <c r="B41" s="7"/>
      <c r="C41" s="7"/>
      <c r="D41" s="7"/>
      <c r="E41" s="7"/>
      <c r="F41" s="8"/>
      <c r="H41" t="s">
        <v>32</v>
      </c>
      <c r="I41">
        <v>1000</v>
      </c>
    </row>
    <row r="42" spans="1:9" x14ac:dyDescent="0.35">
      <c r="A42" s="6" t="s">
        <v>19</v>
      </c>
      <c r="B42" s="7"/>
      <c r="C42" s="7"/>
      <c r="D42" s="7"/>
      <c r="E42" s="7"/>
      <c r="F42" s="8"/>
      <c r="H42" t="s">
        <v>33</v>
      </c>
      <c r="I42">
        <f>SUM(I38:I41)</f>
        <v>21423</v>
      </c>
    </row>
    <row r="43" spans="1:9" x14ac:dyDescent="0.35">
      <c r="A43" s="6" t="s">
        <v>20</v>
      </c>
      <c r="B43" s="7"/>
      <c r="C43" s="7"/>
      <c r="D43" s="7"/>
      <c r="E43" s="7"/>
      <c r="F43" s="8"/>
      <c r="I43">
        <f>SUM(I42)*1.25</f>
        <v>26778.75</v>
      </c>
    </row>
    <row r="44" spans="1:9" x14ac:dyDescent="0.35">
      <c r="A44" s="6" t="s">
        <v>21</v>
      </c>
      <c r="B44" s="7"/>
      <c r="C44" s="7"/>
      <c r="D44" s="7"/>
      <c r="E44" s="7"/>
      <c r="F44" s="8"/>
    </row>
    <row r="45" spans="1:9" x14ac:dyDescent="0.35">
      <c r="A45" s="6" t="s">
        <v>22</v>
      </c>
      <c r="B45" s="7"/>
      <c r="C45" s="7"/>
      <c r="D45" s="7"/>
      <c r="E45" s="7"/>
      <c r="F45" s="8"/>
    </row>
    <row r="46" spans="1:9" ht="15" thickBot="1" x14ac:dyDescent="0.4">
      <c r="A46" s="1"/>
      <c r="B46" s="1"/>
      <c r="C46" s="1"/>
      <c r="D46" s="1"/>
      <c r="E46" s="1"/>
      <c r="F46" s="1"/>
    </row>
    <row r="47" spans="1:9" x14ac:dyDescent="0.35">
      <c r="A47" s="11" t="s">
        <v>12</v>
      </c>
      <c r="B47" s="12"/>
      <c r="C47" s="12"/>
      <c r="D47" s="13"/>
      <c r="E47" s="11">
        <v>26780</v>
      </c>
      <c r="F47" s="13"/>
    </row>
    <row r="48" spans="1:9" x14ac:dyDescent="0.35">
      <c r="A48" s="3"/>
      <c r="B48" s="3"/>
      <c r="C48" s="3"/>
      <c r="D48" s="3"/>
      <c r="E48" s="3"/>
      <c r="F48" s="3"/>
    </row>
    <row r="49" spans="1:6" x14ac:dyDescent="0.35">
      <c r="A49" s="14" t="s">
        <v>13</v>
      </c>
      <c r="B49" s="14"/>
      <c r="C49" s="14"/>
      <c r="D49" s="14"/>
      <c r="E49" s="14"/>
      <c r="F49" s="14"/>
    </row>
    <row r="50" spans="1:6" x14ac:dyDescent="0.35">
      <c r="A50" s="6" t="s">
        <v>23</v>
      </c>
      <c r="B50" s="7"/>
      <c r="C50" s="7"/>
      <c r="D50" s="7"/>
      <c r="E50" s="7"/>
      <c r="F50" s="8"/>
    </row>
    <row r="51" spans="1:6" x14ac:dyDescent="0.35">
      <c r="A51" s="6" t="s">
        <v>24</v>
      </c>
      <c r="B51" s="7"/>
      <c r="C51" s="7"/>
      <c r="D51" s="7"/>
      <c r="E51" s="7"/>
      <c r="F51" s="8"/>
    </row>
    <row r="52" spans="1:6" x14ac:dyDescent="0.35">
      <c r="A52" s="6" t="s">
        <v>25</v>
      </c>
      <c r="B52" s="7"/>
      <c r="C52" s="7"/>
      <c r="D52" s="7"/>
      <c r="E52" s="7"/>
      <c r="F52" s="8"/>
    </row>
    <row r="53" spans="1:6" x14ac:dyDescent="0.35">
      <c r="A53" s="6" t="s">
        <v>26</v>
      </c>
      <c r="B53" s="7"/>
      <c r="C53" s="7"/>
      <c r="D53" s="7"/>
      <c r="E53" s="7"/>
      <c r="F53" s="8"/>
    </row>
    <row r="54" spans="1:6" x14ac:dyDescent="0.35">
      <c r="A54" s="6" t="s">
        <v>27</v>
      </c>
      <c r="B54" s="7"/>
      <c r="C54" s="7"/>
      <c r="D54" s="7"/>
      <c r="E54" s="7"/>
      <c r="F54" s="8"/>
    </row>
    <row r="55" spans="1:6" x14ac:dyDescent="0.35">
      <c r="A55" s="6" t="s">
        <v>34</v>
      </c>
      <c r="B55" s="7"/>
      <c r="C55" s="7"/>
      <c r="D55" s="7"/>
      <c r="E55" s="7"/>
      <c r="F55" s="8"/>
    </row>
    <row r="56" spans="1:6" x14ac:dyDescent="0.35">
      <c r="A56" s="6" t="s">
        <v>28</v>
      </c>
      <c r="B56" s="7"/>
      <c r="C56" s="7"/>
      <c r="D56" s="7"/>
      <c r="E56" s="7"/>
      <c r="F56" s="8"/>
    </row>
  </sheetData>
  <mergeCells count="74">
    <mergeCell ref="A32:D32"/>
    <mergeCell ref="E32:F32"/>
    <mergeCell ref="A33:D33"/>
    <mergeCell ref="E33:F33"/>
    <mergeCell ref="A28:D28"/>
    <mergeCell ref="E28:F28"/>
    <mergeCell ref="A30:D30"/>
    <mergeCell ref="E30:F30"/>
    <mergeCell ref="A31:D31"/>
    <mergeCell ref="E31:F31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5:D15"/>
    <mergeCell ref="E15:F15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E10:F10"/>
    <mergeCell ref="A10:D10"/>
    <mergeCell ref="B6:F6"/>
    <mergeCell ref="A1:F1"/>
    <mergeCell ref="C2:F2"/>
    <mergeCell ref="C3:F3"/>
    <mergeCell ref="C4:F4"/>
    <mergeCell ref="C5:F5"/>
    <mergeCell ref="A19:D19"/>
    <mergeCell ref="E19:F19"/>
    <mergeCell ref="A55:F55"/>
    <mergeCell ref="A56:F56"/>
    <mergeCell ref="A49:F49"/>
    <mergeCell ref="A50:F50"/>
    <mergeCell ref="A54:F54"/>
    <mergeCell ref="A41:F41"/>
    <mergeCell ref="A42:F42"/>
    <mergeCell ref="A20:D20"/>
    <mergeCell ref="E20:F20"/>
    <mergeCell ref="A53:F53"/>
    <mergeCell ref="A51:F51"/>
    <mergeCell ref="A40:F40"/>
    <mergeCell ref="A43:F43"/>
    <mergeCell ref="A52:F52"/>
    <mergeCell ref="A16:D16"/>
    <mergeCell ref="A17:D17"/>
    <mergeCell ref="E17:F17"/>
    <mergeCell ref="A18:D18"/>
    <mergeCell ref="E18:F18"/>
    <mergeCell ref="A47:D47"/>
    <mergeCell ref="E47:F47"/>
    <mergeCell ref="A45:F45"/>
    <mergeCell ref="A44:F44"/>
    <mergeCell ref="A35:D35"/>
    <mergeCell ref="E35:F35"/>
    <mergeCell ref="A36:D36"/>
    <mergeCell ref="E36:F36"/>
    <mergeCell ref="A38:F38"/>
    <mergeCell ref="A39:F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2021-01-13T02:53:43Z</dcterms:modified>
</cp:coreProperties>
</file>