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4" documentId="8_{53701B80-F315-43FA-8D58-501949BD7B13}" xr6:coauthVersionLast="45" xr6:coauthVersionMax="45" xr10:uidLastSave="{71754D0F-5A1A-4F9F-9886-59961D8B2379}"/>
  <bookViews>
    <workbookView xWindow="-110" yWindow="-110" windowWidth="22780" windowHeight="1466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2" i="1" l="1"/>
  <c r="H22" i="1"/>
  <c r="H15" i="1"/>
  <c r="H24" i="1"/>
  <c r="H21" i="1"/>
  <c r="H20" i="1"/>
  <c r="H17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<sst xmlns="http://schemas.openxmlformats.org/spreadsheetml/2006/main" count="45" uniqueCount="41">
  <si>
    <t>To:</t>
  </si>
  <si>
    <t>Date:</t>
  </si>
  <si>
    <t>Job Name:</t>
  </si>
  <si>
    <t>Caliente Landscape &amp; Irrigation</t>
  </si>
  <si>
    <t>Contact</t>
  </si>
  <si>
    <t>Nelson Martinez Jr</t>
  </si>
  <si>
    <t>(623) 221-5370</t>
  </si>
  <si>
    <t>Scope of Work</t>
  </si>
  <si>
    <t>Install All Trees, Shrubs, Irrigation and Landscape Material to Meet all Landscape Plans and Specs</t>
  </si>
  <si>
    <t>Quantity</t>
  </si>
  <si>
    <t>Trees</t>
  </si>
  <si>
    <t>Shrubs</t>
  </si>
  <si>
    <t>Total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</si>
  <si>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</si>
  <si>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</si>
  <si>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</si>
  <si>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</si>
  <si>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</si>
  <si>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</si>
  <si>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</si>
  <si>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</si>
  <si>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Plan Date:</t>
  </si>
  <si>
    <t>Pride Contracting</t>
  </si>
  <si>
    <t>Starbucks Prasada</t>
  </si>
  <si>
    <t>Unknown</t>
  </si>
  <si>
    <t>48" Box Chilopsis Linearis (2.5" Caliper)</t>
  </si>
  <si>
    <t>48" Box Olneya Tesota (2.5" Caliper)</t>
  </si>
  <si>
    <t>48" Box Prosopis Glandulosa (2.5" Caliper)</t>
  </si>
  <si>
    <t>36" Box Sophora Secundiflora (1.5" Caliper)</t>
  </si>
  <si>
    <t>24" Box Prosopis Glandulosa (1" Caliper)</t>
  </si>
  <si>
    <t>Palms</t>
  </si>
  <si>
    <t>Date Palm</t>
  </si>
  <si>
    <t>5 Gal Shrubs</t>
  </si>
  <si>
    <t>1 Gal Shrubs</t>
  </si>
  <si>
    <t>Decomposed Granite</t>
  </si>
  <si>
    <t>To Match Existing (Table Mesa Brown will be Added Cost)</t>
  </si>
  <si>
    <t>Remote Control Valves</t>
  </si>
  <si>
    <t>Root Barrier</t>
  </si>
  <si>
    <t>48" Box Parkinsonia (2.5" Caliper)</t>
  </si>
  <si>
    <t>Labor</t>
  </si>
  <si>
    <t>Equip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</si>
</sst>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2" fillId="0" borderId="2" xfId="0" applyFont="1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723900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08D7AA-9344-4D18-B5A0-781E9FAA9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I42"/>
  <sheetViews>
    <sheetView tabSelected="1" topLeftCell="A19" workbookViewId="0">
      <selection activeCell="I43" sqref="I43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9"/>
      <c r="B1" s="9"/>
      <c r="C1" s="9"/>
      <c r="D1" s="9"/>
      <c r="E1" s="9"/>
      <c r="F1" s="9"/>
    </row>
    <row r="2" spans="1:8" x14ac:dyDescent="0.35">
      <c r="A2" s="3" t="s">
        <v>3</v>
      </c>
      <c r="B2" s="3" t="s">
        <v>0</v>
      </c>
      <c r="C2" s="5" t="s">
        <v>22</v>
      </c>
      <c r="D2" s="5"/>
      <c r="E2" s="5"/>
      <c r="F2" s="5"/>
    </row>
    <row r="3" spans="1:8" x14ac:dyDescent="0.35">
      <c r="A3" s="1" t="s">
        <v>4</v>
      </c>
      <c r="B3" s="3" t="s">
        <v>1</v>
      </c>
      <c r="C3" s="10">
        <v>44026</v>
      </c>
      <c r="D3" s="11"/>
      <c r="E3" s="11"/>
      <c r="F3" s="11"/>
    </row>
    <row r="4" spans="1:8" x14ac:dyDescent="0.35">
      <c r="A4" s="3" t="s">
        <v>5</v>
      </c>
      <c r="B4" s="3" t="s">
        <v>2</v>
      </c>
      <c r="C4" s="5" t="s">
        <v>23</v>
      </c>
      <c r="D4" s="5"/>
      <c r="E4" s="5"/>
      <c r="F4" s="5"/>
    </row>
    <row r="5" spans="1:8" x14ac:dyDescent="0.35">
      <c r="A5" s="3" t="s">
        <v>6</v>
      </c>
      <c r="B5" s="3" t="s">
        <v>21</v>
      </c>
      <c r="C5" s="10" t="s">
        <v>24</v>
      </c>
      <c r="D5" s="11"/>
      <c r="E5" s="11"/>
      <c r="F5" s="11"/>
    </row>
    <row r="6" spans="1:8" ht="29.25" customHeight="1" x14ac:dyDescent="0.35">
      <c r="A6" s="3" t="s">
        <v>7</v>
      </c>
      <c r="B6" s="12" t="s">
        <v>8</v>
      </c>
      <c r="C6" s="12"/>
      <c r="D6" s="12"/>
      <c r="E6" s="12"/>
      <c r="F6" s="12"/>
    </row>
    <row r="7" spans="1:8" x14ac:dyDescent="0.35">
      <c r="A7" s="2"/>
      <c r="B7" s="2"/>
      <c r="C7" s="2"/>
      <c r="D7" s="2"/>
      <c r="E7" s="2"/>
      <c r="F7" s="2"/>
    </row>
    <row r="8" spans="1:8" x14ac:dyDescent="0.35">
      <c r="A8" s="13" t="s">
        <v>10</v>
      </c>
      <c r="B8" s="13"/>
      <c r="C8" s="13"/>
      <c r="D8" s="13"/>
      <c r="E8" s="13" t="s">
        <v>9</v>
      </c>
      <c r="F8" s="13"/>
    </row>
    <row r="9" spans="1:8" x14ac:dyDescent="0.35">
      <c r="A9" s="5" t="s">
        <v>25</v>
      </c>
      <c r="B9" s="5"/>
      <c r="C9" s="5"/>
      <c r="D9" s="5"/>
      <c r="E9" s="5">
        <v>5</v>
      </c>
      <c r="F9" s="5"/>
      <c r="G9">
        <v>900</v>
      </c>
      <c r="H9">
        <f>SUM(E9*G9)</f>
        <v>4500</v>
      </c>
    </row>
    <row r="10" spans="1:8" x14ac:dyDescent="0.35">
      <c r="A10" s="5" t="s">
        <v>26</v>
      </c>
      <c r="B10" s="5"/>
      <c r="C10" s="5"/>
      <c r="D10" s="5"/>
      <c r="E10" s="5">
        <v>4</v>
      </c>
      <c r="F10" s="5"/>
      <c r="G10">
        <v>2200</v>
      </c>
      <c r="H10">
        <f>SUM(E10*G10)</f>
        <v>8800</v>
      </c>
    </row>
    <row r="11" spans="1:8" x14ac:dyDescent="0.35">
      <c r="A11" s="5" t="s">
        <v>38</v>
      </c>
      <c r="B11" s="5"/>
      <c r="C11" s="5"/>
      <c r="D11" s="5"/>
      <c r="E11" s="5">
        <v>4</v>
      </c>
      <c r="F11" s="5"/>
      <c r="G11">
        <v>1000</v>
      </c>
      <c r="H11">
        <f>SUM(E11*G11)</f>
        <v>4000</v>
      </c>
    </row>
    <row r="12" spans="1:8" x14ac:dyDescent="0.35">
      <c r="A12" s="5" t="s">
        <v>27</v>
      </c>
      <c r="B12" s="5"/>
      <c r="C12" s="5"/>
      <c r="D12" s="5"/>
      <c r="E12" s="5">
        <v>4</v>
      </c>
      <c r="F12" s="5"/>
      <c r="G12">
        <v>900</v>
      </c>
      <c r="H12">
        <f>SUM(E12*G12)</f>
        <v>3600</v>
      </c>
    </row>
    <row r="13" spans="1:8" x14ac:dyDescent="0.35">
      <c r="A13" s="5" t="s">
        <v>28</v>
      </c>
      <c r="B13" s="5"/>
      <c r="C13" s="5"/>
      <c r="D13" s="5"/>
      <c r="E13" s="5">
        <v>4</v>
      </c>
      <c r="F13" s="5"/>
      <c r="G13">
        <v>350</v>
      </c>
      <c r="H13">
        <f>SUM(E13*G13)</f>
        <v>1400</v>
      </c>
    </row>
    <row r="14" spans="1:8" x14ac:dyDescent="0.35">
      <c r="A14" s="6" t="s">
        <v>29</v>
      </c>
      <c r="B14" s="7"/>
      <c r="C14" s="7"/>
      <c r="D14" s="8"/>
      <c r="E14" s="6">
        <v>3</v>
      </c>
      <c r="F14" s="8"/>
      <c r="G14">
        <v>110</v>
      </c>
      <c r="H14">
        <f>SUM(E14*G14)</f>
        <v>330</v>
      </c>
    </row>
    <row r="15" spans="1:8" x14ac:dyDescent="0.35">
      <c r="H15">
        <f>SUM(H9:H14)</f>
        <v>22630</v>
      </c>
    </row>
    <row r="16" spans="1:8" x14ac:dyDescent="0.35">
      <c r="A16" s="13" t="s">
        <v>30</v>
      </c>
      <c r="B16" s="13"/>
      <c r="C16" s="13"/>
      <c r="D16" s="13"/>
      <c r="E16" s="13" t="s">
        <v>9</v>
      </c>
      <c r="F16" s="13"/>
    </row>
    <row r="17" spans="1:8" x14ac:dyDescent="0.35">
      <c r="A17" s="5" t="s">
        <v>31</v>
      </c>
      <c r="B17" s="5"/>
      <c r="C17" s="5"/>
      <c r="D17" s="5"/>
      <c r="E17" s="5">
        <v>3</v>
      </c>
      <c r="F17" s="5"/>
      <c r="G17">
        <v>3000</v>
      </c>
      <c r="H17">
        <f>SUM(E17*G17)</f>
        <v>9000</v>
      </c>
    </row>
    <row r="19" spans="1:8" x14ac:dyDescent="0.35">
      <c r="A19" s="13" t="s">
        <v>11</v>
      </c>
      <c r="B19" s="13"/>
      <c r="C19" s="13"/>
      <c r="D19" s="13"/>
      <c r="E19" s="13" t="s">
        <v>9</v>
      </c>
      <c r="F19" s="13"/>
    </row>
    <row r="20" spans="1:8" x14ac:dyDescent="0.35">
      <c r="A20" s="5" t="s">
        <v>32</v>
      </c>
      <c r="B20" s="5"/>
      <c r="C20" s="5"/>
      <c r="D20" s="5"/>
      <c r="E20" s="5">
        <v>115</v>
      </c>
      <c r="F20" s="5"/>
      <c r="G20">
        <v>12</v>
      </c>
      <c r="H20">
        <f>SUM(E20*G20)</f>
        <v>1380</v>
      </c>
    </row>
    <row r="21" spans="1:8" x14ac:dyDescent="0.35">
      <c r="A21" s="6" t="s">
        <v>33</v>
      </c>
      <c r="B21" s="7"/>
      <c r="C21" s="7"/>
      <c r="D21" s="8"/>
      <c r="E21" s="6">
        <v>133</v>
      </c>
      <c r="F21" s="8"/>
      <c r="G21">
        <v>5</v>
      </c>
      <c r="H21">
        <f>SUM(E21*G21)</f>
        <v>665</v>
      </c>
    </row>
    <row r="22" spans="1:8" x14ac:dyDescent="0.35">
      <c r="H22">
        <f>SUM(H19:H21)</f>
        <v>2045</v>
      </c>
    </row>
    <row r="23" spans="1:8" x14ac:dyDescent="0.35">
      <c r="A23" s="13" t="s">
        <v>34</v>
      </c>
      <c r="B23" s="13"/>
      <c r="C23" s="13"/>
      <c r="D23" s="13"/>
      <c r="E23" s="13" t="s">
        <v>9</v>
      </c>
      <c r="F23" s="13"/>
    </row>
    <row r="24" spans="1:8" x14ac:dyDescent="0.35">
      <c r="A24" s="5" t="s">
        <v>35</v>
      </c>
      <c r="B24" s="5"/>
      <c r="C24" s="5"/>
      <c r="D24" s="5"/>
      <c r="E24" s="4">
        <v>150</v>
      </c>
      <c r="F24" s="4"/>
      <c r="G24">
        <v>47</v>
      </c>
      <c r="H24">
        <f>SUM(E24*G24)</f>
        <v>7050</v>
      </c>
    </row>
    <row r="26" spans="1:8" x14ac:dyDescent="0.35">
      <c r="A26" s="13" t="s">
        <v>13</v>
      </c>
      <c r="B26" s="13"/>
      <c r="C26" s="13"/>
      <c r="D26" s="13"/>
      <c r="E26" s="13"/>
      <c r="F26" s="13"/>
      <c r="H26">
        <v>12000</v>
      </c>
    </row>
    <row r="27" spans="1:8" x14ac:dyDescent="0.35">
      <c r="A27" s="6" t="s">
        <v>14</v>
      </c>
      <c r="B27" s="7"/>
      <c r="C27" s="7"/>
      <c r="D27" s="7"/>
      <c r="E27" s="7"/>
      <c r="F27" s="8"/>
    </row>
    <row r="28" spans="1:8" x14ac:dyDescent="0.35">
      <c r="A28" s="6" t="s">
        <v>15</v>
      </c>
      <c r="B28" s="7"/>
      <c r="C28" s="7"/>
      <c r="D28" s="7"/>
      <c r="E28" s="7"/>
      <c r="F28" s="8"/>
    </row>
    <row r="29" spans="1:8" x14ac:dyDescent="0.35">
      <c r="A29" s="6" t="s">
        <v>16</v>
      </c>
      <c r="B29" s="7"/>
      <c r="C29" s="7"/>
      <c r="D29" s="7"/>
      <c r="E29" s="7"/>
      <c r="F29" s="8"/>
    </row>
    <row r="30" spans="1:8" x14ac:dyDescent="0.35">
      <c r="A30" s="6" t="s">
        <v>17</v>
      </c>
      <c r="B30" s="7"/>
      <c r="C30" s="7"/>
      <c r="D30" s="7"/>
      <c r="E30" s="7"/>
      <c r="F30" s="8"/>
    </row>
    <row r="31" spans="1:8" x14ac:dyDescent="0.35">
      <c r="A31" s="6" t="s">
        <v>36</v>
      </c>
      <c r="B31" s="7"/>
      <c r="C31" s="7"/>
      <c r="D31" s="7"/>
      <c r="E31" s="7"/>
      <c r="F31" s="8"/>
    </row>
    <row r="32" spans="1:8" x14ac:dyDescent="0.35">
      <c r="A32" s="6" t="s">
        <v>18</v>
      </c>
      <c r="B32" s="7"/>
      <c r="C32" s="7"/>
      <c r="D32" s="7"/>
      <c r="E32" s="7"/>
      <c r="F32" s="8"/>
    </row>
    <row r="33" spans="1:9" ht="21" customHeight="1" x14ac:dyDescent="0.35">
      <c r="A33" s="6" t="s">
        <v>19</v>
      </c>
      <c r="B33" s="7"/>
      <c r="C33" s="7"/>
      <c r="D33" s="7"/>
      <c r="E33" s="7"/>
      <c r="F33" s="8"/>
    </row>
    <row r="34" spans="1:9" x14ac:dyDescent="0.35">
      <c r="A34" s="6" t="s">
        <v>37</v>
      </c>
      <c r="B34" s="7"/>
      <c r="C34" s="7"/>
      <c r="D34" s="7"/>
      <c r="E34" s="7"/>
      <c r="F34" s="8"/>
    </row>
    <row r="35" spans="1:9" x14ac:dyDescent="0.35">
      <c r="A35" s="6" t="s">
        <v>20</v>
      </c>
      <c r="B35" s="7"/>
      <c r="C35" s="7"/>
      <c r="D35" s="7"/>
      <c r="E35" s="7"/>
      <c r="F35" s="8"/>
    </row>
    <row r="36" spans="1:9" ht="15" thickBot="1" x14ac:dyDescent="0.4">
      <c r="A36" s="2"/>
      <c r="B36" s="2"/>
      <c r="C36" s="2"/>
      <c r="D36" s="2"/>
      <c r="E36" s="2"/>
      <c r="F36" s="2"/>
    </row>
    <row r="37" spans="1:9" ht="15" thickBot="1" x14ac:dyDescent="0.4">
      <c r="A37" s="14" t="s">
        <v>12</v>
      </c>
      <c r="B37" s="15"/>
      <c r="C37" s="15"/>
      <c r="D37" s="15"/>
      <c r="E37" s="14">
        <v>32460</v>
      </c>
      <c r="F37" s="16"/>
    </row>
    <row r="38" spans="1:9" x14ac:dyDescent="0.35">
      <c r="A38" s="2"/>
      <c r="B38" s="2"/>
      <c r="C38" s="2"/>
      <c r="D38" s="2"/>
      <c r="E38" s="2"/>
      <c r="F38" s="2"/>
    </row>
    <row r="39" spans="1:9" x14ac:dyDescent="0.35">
      <c r="H39" t="s">
        <v>39</v>
      </c>
      <c r="I39">
        <v>9600</v>
      </c>
    </row>
    <row r="40" spans="1:9" x14ac:dyDescent="0.35">
      <c r="H40" t="s">
        <v>40</v>
      </c>
      <c r="I40">
        <v>3000</v>
      </c>
    </row>
    <row r="42" spans="1:9" x14ac:dyDescent="0.35">
      <c r="H42" t="s">
        <v>12</v>
      </c>
      <c r="I42">
        <f>SUM(H15,H17,H22,H24,H26,I39,I40)*1.3</f>
        <v>84922.5</v>
      </c>
    </row>
  </sheetData>
  <mergeCells count="46">
    <mergeCell ref="A32:F32"/>
    <mergeCell ref="A33:F33"/>
    <mergeCell ref="A34:F34"/>
    <mergeCell ref="A35:F35"/>
    <mergeCell ref="A37:D37"/>
    <mergeCell ref="E37:F37"/>
    <mergeCell ref="A27:F27"/>
    <mergeCell ref="A28:F28"/>
    <mergeCell ref="A29:F29"/>
    <mergeCell ref="A30:F30"/>
    <mergeCell ref="A31:F31"/>
    <mergeCell ref="A23:D23"/>
    <mergeCell ref="E23:F23"/>
    <mergeCell ref="A24:D24"/>
    <mergeCell ref="E24:F24"/>
    <mergeCell ref="A26:F26"/>
    <mergeCell ref="A19:D19"/>
    <mergeCell ref="E19:F19"/>
    <mergeCell ref="A20:D20"/>
    <mergeCell ref="E20:F20"/>
    <mergeCell ref="A21:D21"/>
    <mergeCell ref="E21:F21"/>
    <mergeCell ref="A14:D14"/>
    <mergeCell ref="E14:F14"/>
    <mergeCell ref="A16:D16"/>
    <mergeCell ref="E16:F16"/>
    <mergeCell ref="A17:D17"/>
    <mergeCell ref="E17:F17"/>
    <mergeCell ref="A10:D10"/>
    <mergeCell ref="E10:F10"/>
    <mergeCell ref="A12:D12"/>
    <mergeCell ref="E12:F12"/>
    <mergeCell ref="A13:D13"/>
    <mergeCell ref="E13:F13"/>
    <mergeCell ref="A11:D11"/>
    <mergeCell ref="E11:F11"/>
    <mergeCell ref="A1:F1"/>
    <mergeCell ref="C2:F2"/>
    <mergeCell ref="C3:F3"/>
    <mergeCell ref="C4:F4"/>
    <mergeCell ref="C5:F5"/>
    <mergeCell ref="B6:F6"/>
    <mergeCell ref="A8:D8"/>
    <mergeCell ref="E8:F8"/>
    <mergeCell ref="A9:D9"/>
    <mergeCell ref="E9:F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2020-06-24T01:38:41Z</cp:lastPrinted>
  <dcterms:created xsi:type="dcterms:W3CDTF">2019-02-26T17:30:44Z</dcterms:created>
  <dcterms:modified xsi:type="dcterms:W3CDTF">2020-07-15T01:30:25Z</dcterms:modified>
</cp:coreProperties>
</file>