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A0294362-CF1C-4197-A2D6-6168711B834E}" xr6:coauthVersionLast="45" xr6:coauthVersionMax="45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27" i="1"/>
  <c r="H11" i="1"/>
  <c r="H20" i="1"/>
  <c r="H23" i="1"/>
  <c r="H22" i="1"/>
  <c r="H19" i="1" l="1"/>
  <c r="H18" i="1" l="1"/>
  <c r="H25" i="1" l="1"/>
  <c r="H26" i="1" s="1"/>
  <c r="H14" i="1"/>
  <c r="H15" i="1"/>
  <c r="H16" i="1"/>
  <c r="H17" i="1"/>
  <c r="H13" i="1"/>
  <c r="H10" i="1"/>
  <c r="H9" i="1"/>
  <c r="I32" i="1" l="1"/>
</calcChain>
</file>

<file path=xl/sharedStrings.xml><?xml version="1.0" encoding="utf-8"?>
<sst xmlns="http://schemas.openxmlformats.org/spreadsheetml/2006/main" count="54" uniqueCount="50">
  <si>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</si>
  <si>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</si>
  <si>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</si>
  <si>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</si>
  <si>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</si>
  <si>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</si>
  <si>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</si>
  <si>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</si>
  <si>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</si>
  <si>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</si>
  <si>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</si>
  <si>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</si>
  <si>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</si>
  <si>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</si>
  <si>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</si>
  <si>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</si>
  <si>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</si>
  <si>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</si>
  <si>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</si>
  <si>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</si>
  <si>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</si>
  <si>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</si>
  <si>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</si>
  <si>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</si>
  <si>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</si>
  <si>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</si>
  <si>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</si>
  <si>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</si>
  <si>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</si>
  <si>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</si>
  <si>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</si>
  <si>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</si>
  <si>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</si>
  <si>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</si>
  <si>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Shrubs</t>
  </si>
  <si>
    <t>Granite Refresh of Existing Planters Excluded</t>
  </si>
  <si>
    <t>1/2" Screened Saddleback Brown</t>
  </si>
  <si>
    <t>Pride Contracting</t>
  </si>
  <si>
    <t>Dollar General Arizona City</t>
  </si>
  <si>
    <t>24" Box Thornless Mesquite (1.25" Caliper)</t>
  </si>
  <si>
    <t>24" Box Lacebark Elm (1.25" Caliper)</t>
  </si>
  <si>
    <t>5 Gal La Jolla Bougainvillea</t>
  </si>
  <si>
    <t>5 Gal Giant Yucca</t>
  </si>
  <si>
    <t>5 Gal Brakelights Red Yucca</t>
  </si>
  <si>
    <t>5 Gal Compact Sage</t>
  </si>
  <si>
    <t>5 Gal Rio Bravo Sage</t>
  </si>
  <si>
    <t>15 Gal White Landy Bank's Rose</t>
  </si>
  <si>
    <t>5 Gal Yellow Bells</t>
  </si>
  <si>
    <t>Groundcovers</t>
  </si>
  <si>
    <t>1 Gal Purple Trailing Lantana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</si>
</sst>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6"/>
  <sheetViews>
    <sheetView tabSelected="1" topLeftCell="A6" workbookViewId="0">
      <selection activeCell="I32" sqref="I3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5"/>
      <c r="B1" s="15"/>
      <c r="C1" s="15"/>
      <c r="D1" s="15"/>
      <c r="E1" s="15"/>
      <c r="F1" s="15"/>
    </row>
    <row r="2" spans="1:8" x14ac:dyDescent="0.35">
      <c r="A2" s="4" t="s">
        <v>0</v>
      </c>
      <c r="B2" s="4" t="s">
        <v>1</v>
      </c>
      <c r="C2" s="8" t="s">
        <v>37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6">
        <v>44174</v>
      </c>
      <c r="D3" s="17"/>
      <c r="E3" s="17"/>
      <c r="F3" s="17"/>
    </row>
    <row r="4" spans="1:8" x14ac:dyDescent="0.35">
      <c r="A4" s="4" t="s">
        <v>4</v>
      </c>
      <c r="B4" s="4" t="s">
        <v>5</v>
      </c>
      <c r="C4" s="8" t="s">
        <v>38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6">
        <v>44153</v>
      </c>
      <c r="D5" s="17"/>
      <c r="E5" s="17"/>
      <c r="F5" s="17"/>
    </row>
    <row r="6" spans="1:8" ht="29.25" customHeight="1" x14ac:dyDescent="0.35">
      <c r="A6" s="4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14</v>
      </c>
      <c r="B8" s="6"/>
      <c r="C8" s="6"/>
      <c r="D8" s="6"/>
      <c r="E8" s="6" t="s">
        <v>10</v>
      </c>
      <c r="F8" s="6"/>
    </row>
    <row r="9" spans="1:8" x14ac:dyDescent="0.35">
      <c r="A9" s="8" t="s">
        <v>39</v>
      </c>
      <c r="B9" s="8"/>
      <c r="C9" s="8"/>
      <c r="D9" s="8"/>
      <c r="E9" s="9">
        <v>1</v>
      </c>
      <c r="F9" s="9"/>
      <c r="G9">
        <v>110</v>
      </c>
      <c r="H9">
        <f>SUM(E9*G9)</f>
        <v>110</v>
      </c>
    </row>
    <row r="10" spans="1:8" x14ac:dyDescent="0.35">
      <c r="A10" s="8" t="s">
        <v>40</v>
      </c>
      <c r="B10" s="8"/>
      <c r="C10" s="8"/>
      <c r="D10" s="8"/>
      <c r="E10" s="9">
        <v>2</v>
      </c>
      <c r="F10" s="9"/>
      <c r="G10">
        <v>110</v>
      </c>
      <c r="H10">
        <f t="shared" ref="H10" si="0">SUM(E10*G10)</f>
        <v>220</v>
      </c>
    </row>
    <row r="11" spans="1:8" ht="15" customHeight="1" x14ac:dyDescent="0.35">
      <c r="E11" s="2"/>
      <c r="F11" s="2"/>
      <c r="H11">
        <f>SUM(H9:H10)</f>
        <v>330</v>
      </c>
    </row>
    <row r="12" spans="1:8" x14ac:dyDescent="0.35">
      <c r="A12" s="6" t="s">
        <v>34</v>
      </c>
      <c r="B12" s="6"/>
      <c r="C12" s="6"/>
      <c r="D12" s="6"/>
      <c r="E12" s="6" t="s">
        <v>10</v>
      </c>
      <c r="F12" s="7"/>
    </row>
    <row r="13" spans="1:8" ht="15" customHeight="1" x14ac:dyDescent="0.35">
      <c r="A13" s="8" t="s">
        <v>41</v>
      </c>
      <c r="B13" s="8"/>
      <c r="C13" s="8"/>
      <c r="D13" s="8"/>
      <c r="E13" s="9">
        <v>4</v>
      </c>
      <c r="F13" s="9"/>
      <c r="G13">
        <v>12</v>
      </c>
      <c r="H13">
        <f t="shared" ref="H13:H17" si="1">SUM(E13*G13)</f>
        <v>48</v>
      </c>
    </row>
    <row r="14" spans="1:8" x14ac:dyDescent="0.35">
      <c r="A14" s="8" t="s">
        <v>42</v>
      </c>
      <c r="B14" s="8"/>
      <c r="C14" s="8"/>
      <c r="D14" s="8"/>
      <c r="E14" s="9">
        <v>18</v>
      </c>
      <c r="F14" s="9"/>
      <c r="G14">
        <v>8</v>
      </c>
      <c r="H14">
        <f t="shared" si="1"/>
        <v>144</v>
      </c>
    </row>
    <row r="15" spans="1:8" x14ac:dyDescent="0.35">
      <c r="A15" s="8" t="s">
        <v>43</v>
      </c>
      <c r="B15" s="8"/>
      <c r="C15" s="8"/>
      <c r="D15" s="8"/>
      <c r="E15" s="9">
        <v>29</v>
      </c>
      <c r="F15" s="9"/>
      <c r="G15">
        <v>18</v>
      </c>
      <c r="H15">
        <f t="shared" si="1"/>
        <v>522</v>
      </c>
    </row>
    <row r="16" spans="1:8" x14ac:dyDescent="0.35">
      <c r="A16" s="8" t="s">
        <v>44</v>
      </c>
      <c r="B16" s="8"/>
      <c r="C16" s="8"/>
      <c r="D16" s="8"/>
      <c r="E16" s="9">
        <v>15</v>
      </c>
      <c r="F16" s="9"/>
      <c r="G16">
        <v>9</v>
      </c>
      <c r="H16">
        <f t="shared" si="1"/>
        <v>135</v>
      </c>
    </row>
    <row r="17" spans="1:9" x14ac:dyDescent="0.35">
      <c r="A17" s="8" t="s">
        <v>45</v>
      </c>
      <c r="B17" s="8"/>
      <c r="C17" s="8"/>
      <c r="D17" s="8"/>
      <c r="E17" s="9">
        <v>12</v>
      </c>
      <c r="F17" s="9"/>
      <c r="G17">
        <v>9</v>
      </c>
      <c r="H17">
        <f t="shared" si="1"/>
        <v>108</v>
      </c>
    </row>
    <row r="18" spans="1:9" x14ac:dyDescent="0.35">
      <c r="A18" s="8" t="s">
        <v>46</v>
      </c>
      <c r="B18" s="8"/>
      <c r="C18" s="8"/>
      <c r="D18" s="8"/>
      <c r="E18" s="9">
        <v>5</v>
      </c>
      <c r="F18" s="9"/>
      <c r="G18">
        <v>65</v>
      </c>
      <c r="H18">
        <f t="shared" ref="H18" si="2">SUM(E18*G18)</f>
        <v>325</v>
      </c>
    </row>
    <row r="19" spans="1:9" x14ac:dyDescent="0.35">
      <c r="A19" s="8" t="s">
        <v>47</v>
      </c>
      <c r="B19" s="8"/>
      <c r="C19" s="8"/>
      <c r="D19" s="8"/>
      <c r="E19" s="9">
        <v>7</v>
      </c>
      <c r="F19" s="9"/>
      <c r="G19">
        <v>9</v>
      </c>
      <c r="H19">
        <f t="shared" ref="H19" si="3">SUM(E19*G19)</f>
        <v>63</v>
      </c>
    </row>
    <row r="20" spans="1:9" ht="15" customHeight="1" x14ac:dyDescent="0.35">
      <c r="E20" s="2"/>
      <c r="F20" s="2"/>
      <c r="H20">
        <f>SUM(H13:H19)</f>
        <v>1345</v>
      </c>
    </row>
    <row r="21" spans="1:9" x14ac:dyDescent="0.35">
      <c r="A21" s="6" t="s">
        <v>48</v>
      </c>
      <c r="B21" s="6"/>
      <c r="C21" s="6"/>
      <c r="D21" s="6"/>
      <c r="E21" s="6" t="s">
        <v>10</v>
      </c>
      <c r="F21" s="7"/>
    </row>
    <row r="22" spans="1:9" ht="15" customHeight="1" x14ac:dyDescent="0.35">
      <c r="A22" s="8" t="s">
        <v>49</v>
      </c>
      <c r="B22" s="8"/>
      <c r="C22" s="8"/>
      <c r="D22" s="8"/>
      <c r="E22" s="9">
        <v>24</v>
      </c>
      <c r="F22" s="9"/>
      <c r="G22">
        <v>7</v>
      </c>
      <c r="H22">
        <f t="shared" ref="H22" si="4">SUM(E22*G22)</f>
        <v>168</v>
      </c>
    </row>
    <row r="23" spans="1:9" ht="15" customHeight="1" x14ac:dyDescent="0.35">
      <c r="E23" s="2"/>
      <c r="F23" s="2"/>
      <c r="H23">
        <f>SUM(H22)</f>
        <v>168</v>
      </c>
    </row>
    <row r="24" spans="1:9" x14ac:dyDescent="0.35">
      <c r="A24" s="6" t="s">
        <v>11</v>
      </c>
      <c r="B24" s="6"/>
      <c r="C24" s="6"/>
      <c r="D24" s="6"/>
      <c r="E24" s="6" t="s">
        <v>10</v>
      </c>
      <c r="F24" s="7"/>
    </row>
    <row r="25" spans="1:9" x14ac:dyDescent="0.35">
      <c r="A25" s="8" t="s">
        <v>36</v>
      </c>
      <c r="B25" s="8"/>
      <c r="C25" s="8"/>
      <c r="D25" s="8"/>
      <c r="E25" s="9">
        <v>70</v>
      </c>
      <c r="F25" s="9"/>
      <c r="G25">
        <v>40</v>
      </c>
      <c r="H25">
        <f t="shared" ref="H25" si="5">SUM(E25*G25)</f>
        <v>2800</v>
      </c>
    </row>
    <row r="26" spans="1:9" ht="15" customHeight="1" x14ac:dyDescent="0.35">
      <c r="E26" s="2"/>
      <c r="F26" s="2"/>
      <c r="H26">
        <f>SUM(H25:H25)</f>
        <v>2800</v>
      </c>
    </row>
    <row r="27" spans="1:9" x14ac:dyDescent="0.35">
      <c r="A27" s="6" t="s">
        <v>15</v>
      </c>
      <c r="B27" s="6"/>
      <c r="C27" s="6"/>
      <c r="D27" s="6"/>
      <c r="E27" s="6"/>
      <c r="F27" s="7"/>
      <c r="H27" t="s">
        <v>33</v>
      </c>
      <c r="I27">
        <f>SUM(H11,H20,H23,H26)</f>
        <v>4643</v>
      </c>
    </row>
    <row r="28" spans="1:9" x14ac:dyDescent="0.35">
      <c r="A28" s="12" t="s">
        <v>16</v>
      </c>
      <c r="B28" s="13"/>
      <c r="C28" s="13"/>
      <c r="D28" s="13"/>
      <c r="E28" s="13"/>
      <c r="F28" s="14"/>
      <c r="H28" t="s">
        <v>30</v>
      </c>
      <c r="I28">
        <v>1500</v>
      </c>
    </row>
    <row r="29" spans="1:9" ht="15.75" customHeight="1" x14ac:dyDescent="0.35">
      <c r="A29" s="12" t="s">
        <v>17</v>
      </c>
      <c r="B29" s="13"/>
      <c r="C29" s="13"/>
      <c r="D29" s="13"/>
      <c r="E29" s="13"/>
      <c r="F29" s="14"/>
      <c r="H29" t="s">
        <v>31</v>
      </c>
      <c r="I29">
        <v>5680</v>
      </c>
    </row>
    <row r="30" spans="1:9" x14ac:dyDescent="0.35">
      <c r="A30" s="12" t="s">
        <v>18</v>
      </c>
      <c r="B30" s="13"/>
      <c r="C30" s="13"/>
      <c r="D30" s="13"/>
      <c r="E30" s="13"/>
      <c r="F30" s="14"/>
      <c r="H30" t="s">
        <v>32</v>
      </c>
      <c r="I30">
        <v>1000</v>
      </c>
    </row>
    <row r="31" spans="1:9" x14ac:dyDescent="0.35">
      <c r="A31" s="12" t="s">
        <v>19</v>
      </c>
      <c r="B31" s="13"/>
      <c r="C31" s="13"/>
      <c r="D31" s="13"/>
      <c r="E31" s="13"/>
      <c r="F31" s="14"/>
      <c r="H31" t="s">
        <v>33</v>
      </c>
      <c r="I31">
        <f>SUM(I27:I30)</f>
        <v>12823</v>
      </c>
    </row>
    <row r="32" spans="1:9" x14ac:dyDescent="0.35">
      <c r="A32" s="12" t="s">
        <v>20</v>
      </c>
      <c r="B32" s="13"/>
      <c r="C32" s="13"/>
      <c r="D32" s="13"/>
      <c r="E32" s="13"/>
      <c r="F32" s="14"/>
      <c r="I32">
        <f>SUM(I31)*1.3</f>
        <v>16669.900000000001</v>
      </c>
    </row>
    <row r="33" spans="1:6" x14ac:dyDescent="0.35">
      <c r="A33" s="12" t="s">
        <v>21</v>
      </c>
      <c r="B33" s="13"/>
      <c r="C33" s="13"/>
      <c r="D33" s="13"/>
      <c r="E33" s="13"/>
      <c r="F33" s="14"/>
    </row>
    <row r="34" spans="1:6" x14ac:dyDescent="0.35">
      <c r="A34" s="12" t="s">
        <v>22</v>
      </c>
      <c r="B34" s="13"/>
      <c r="C34" s="13"/>
      <c r="D34" s="13"/>
      <c r="E34" s="13"/>
      <c r="F34" s="14"/>
    </row>
    <row r="35" spans="1:6" ht="15" thickBot="1" x14ac:dyDescent="0.4">
      <c r="A35" s="1"/>
      <c r="B35" s="1"/>
      <c r="C35" s="1"/>
      <c r="D35" s="1"/>
      <c r="E35" s="1"/>
      <c r="F35" s="1"/>
    </row>
    <row r="36" spans="1:6" x14ac:dyDescent="0.35">
      <c r="A36" s="10" t="s">
        <v>12</v>
      </c>
      <c r="B36" s="19"/>
      <c r="C36" s="19"/>
      <c r="D36" s="11"/>
      <c r="E36" s="10">
        <v>16670</v>
      </c>
      <c r="F36" s="11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20" t="s">
        <v>13</v>
      </c>
      <c r="B38" s="20"/>
      <c r="C38" s="20"/>
      <c r="D38" s="20"/>
      <c r="E38" s="20"/>
      <c r="F38" s="20"/>
    </row>
    <row r="39" spans="1:6" x14ac:dyDescent="0.35">
      <c r="A39" s="12" t="s">
        <v>23</v>
      </c>
      <c r="B39" s="13"/>
      <c r="C39" s="13"/>
      <c r="D39" s="13"/>
      <c r="E39" s="13"/>
      <c r="F39" s="14"/>
    </row>
    <row r="40" spans="1:6" x14ac:dyDescent="0.35">
      <c r="A40" s="12" t="s">
        <v>24</v>
      </c>
      <c r="B40" s="13"/>
      <c r="C40" s="13"/>
      <c r="D40" s="13"/>
      <c r="E40" s="13"/>
      <c r="F40" s="14"/>
    </row>
    <row r="41" spans="1:6" x14ac:dyDescent="0.35">
      <c r="A41" s="12" t="s">
        <v>25</v>
      </c>
      <c r="B41" s="13"/>
      <c r="C41" s="13"/>
      <c r="D41" s="13"/>
      <c r="E41" s="13"/>
      <c r="F41" s="14"/>
    </row>
    <row r="42" spans="1:6" x14ac:dyDescent="0.35">
      <c r="A42" s="12" t="s">
        <v>26</v>
      </c>
      <c r="B42" s="13"/>
      <c r="C42" s="13"/>
      <c r="D42" s="13"/>
      <c r="E42" s="13"/>
      <c r="F42" s="14"/>
    </row>
    <row r="43" spans="1:6" x14ac:dyDescent="0.35">
      <c r="A43" s="12" t="s">
        <v>27</v>
      </c>
      <c r="B43" s="13"/>
      <c r="C43" s="13"/>
      <c r="D43" s="13"/>
      <c r="E43" s="13"/>
      <c r="F43" s="14"/>
    </row>
    <row r="44" spans="1:6" x14ac:dyDescent="0.35">
      <c r="A44" s="12" t="s">
        <v>28</v>
      </c>
      <c r="B44" s="13"/>
      <c r="C44" s="13"/>
      <c r="D44" s="13"/>
      <c r="E44" s="13"/>
      <c r="F44" s="14"/>
    </row>
    <row r="45" spans="1:6" x14ac:dyDescent="0.35">
      <c r="A45" s="12" t="s">
        <v>29</v>
      </c>
      <c r="B45" s="13"/>
      <c r="C45" s="13"/>
      <c r="D45" s="13"/>
      <c r="E45" s="13"/>
      <c r="F45" s="14"/>
    </row>
    <row r="46" spans="1:6" x14ac:dyDescent="0.35">
      <c r="A46" s="12" t="s">
        <v>35</v>
      </c>
      <c r="B46" s="13"/>
      <c r="C46" s="13"/>
      <c r="D46" s="13"/>
      <c r="E46" s="13"/>
      <c r="F46" s="14"/>
    </row>
  </sheetData>
  <mergeCells count="55">
    <mergeCell ref="A46:F46"/>
    <mergeCell ref="A32:F32"/>
    <mergeCell ref="A33:F33"/>
    <mergeCell ref="E17:F17"/>
    <mergeCell ref="A21:D21"/>
    <mergeCell ref="E21:F21"/>
    <mergeCell ref="A27:F27"/>
    <mergeCell ref="A28:F28"/>
    <mergeCell ref="A18:D18"/>
    <mergeCell ref="E18:F18"/>
    <mergeCell ref="A44:F44"/>
    <mergeCell ref="A45:F45"/>
    <mergeCell ref="A38:F38"/>
    <mergeCell ref="A39:F39"/>
    <mergeCell ref="A22:D22"/>
    <mergeCell ref="E22:F22"/>
    <mergeCell ref="A40:F40"/>
    <mergeCell ref="A42:F42"/>
    <mergeCell ref="A41:F41"/>
    <mergeCell ref="A43:F43"/>
    <mergeCell ref="A12:D12"/>
    <mergeCell ref="E12:F12"/>
    <mergeCell ref="A36:D36"/>
    <mergeCell ref="A13:D13"/>
    <mergeCell ref="A14:D14"/>
    <mergeCell ref="E14:F14"/>
    <mergeCell ref="E16:F16"/>
    <mergeCell ref="A17:D17"/>
    <mergeCell ref="A10:D10"/>
    <mergeCell ref="E10:F10"/>
    <mergeCell ref="B6:F6"/>
    <mergeCell ref="A8:D8"/>
    <mergeCell ref="E8:F8"/>
    <mergeCell ref="A9:D9"/>
    <mergeCell ref="E9:F9"/>
    <mergeCell ref="A1:F1"/>
    <mergeCell ref="C2:F2"/>
    <mergeCell ref="C3:F3"/>
    <mergeCell ref="C4:F4"/>
    <mergeCell ref="C5:F5"/>
    <mergeCell ref="E13:F13"/>
    <mergeCell ref="A15:D15"/>
    <mergeCell ref="E15:F15"/>
    <mergeCell ref="A16:D16"/>
    <mergeCell ref="A19:D19"/>
    <mergeCell ref="E19:F19"/>
    <mergeCell ref="A24:D24"/>
    <mergeCell ref="E24:F24"/>
    <mergeCell ref="A25:D25"/>
    <mergeCell ref="E25:F25"/>
    <mergeCell ref="E36:F36"/>
    <mergeCell ref="A34:F34"/>
    <mergeCell ref="A29:F29"/>
    <mergeCell ref="A30:F30"/>
    <mergeCell ref="A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2021-01-06T01:04:38Z</dcterms:modified>
</cp:coreProperties>
</file>