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07" documentId="8_{5B8C70C5-E7EB-4263-9CB8-C1133A6BA2AB}" xr6:coauthVersionLast="45" xr6:coauthVersionMax="45" xr10:uidLastSave="{79479611-0177-4331-BE14-9BCB307139CA}"/>
  <bookViews>
    <workbookView xWindow="14390" yWindow="5950" windowWidth="15500" windowHeight="7880" xr2:uid="{E6712AD6-AEC0-4A1D-864A-1891F6AEC5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B25" i="1"/>
  <c r="H20" i="1"/>
  <c r="H16" i="1"/>
  <c r="H6" i="1"/>
  <c r="H4" i="1"/>
  <c r="H5" i="1"/>
  <c r="H8" i="1"/>
  <c r="H9" i="1"/>
  <c r="H10" i="1"/>
  <c r="H11" i="1"/>
  <c r="H12" i="1"/>
  <c r="H13" i="1"/>
  <c r="H14" i="1"/>
  <c r="H15" i="1"/>
  <c r="H18" i="1"/>
  <c r="H3" i="1"/>
</calcChain>
</file>

<file path=xl/sharedStrings.xml><?xml version="1.0" encoding="utf-8"?>
<sst xmlns="http://schemas.openxmlformats.org/spreadsheetml/2006/main" count="25" uniqueCount="23">
  <si>
    <t>Job Name:</t>
  </si>
  <si>
    <t>Labor</t>
  </si>
  <si>
    <t>Equipment</t>
  </si>
  <si>
    <t>Total</t>
  </si>
  <si>
    <t>Trees</t>
  </si>
  <si>
    <t>Quantity</t>
  </si>
  <si>
    <t>Shrubs</t>
  </si>
  <si>
    <t>Irrigation</t>
  </si>
  <si>
    <t>DG</t>
  </si>
  <si>
    <t>w/ Profit</t>
  </si>
  <si>
    <t>Habit Burger</t>
  </si>
  <si>
    <t>36" Box Desert Museum (2" Cal.)</t>
  </si>
  <si>
    <t>36" Box Willow Acacia (2" Cal.)</t>
  </si>
  <si>
    <t>36" Texas Mountain Laurel (1.5" Cal.)</t>
  </si>
  <si>
    <t>5 Gal. Mexican Bird of Paradise</t>
  </si>
  <si>
    <t>5 Gal. Orange Jubilee</t>
  </si>
  <si>
    <t>5 Gal. Red Yucca</t>
  </si>
  <si>
    <t>5 Gal. Desert Spoon</t>
  </si>
  <si>
    <t>5 Gal. Twin Flowered Agave</t>
  </si>
  <si>
    <t>5 Gal. Baja Ruellia</t>
  </si>
  <si>
    <t>1 Gal. Gold Mound</t>
  </si>
  <si>
    <t>1 Gal. Trailing Purple Lantana</t>
  </si>
  <si>
    <t>1/2" Screened Saddleback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</si>
</sst>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2" borderId="0" xfId="0" applyFill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right" wrapText="1"/>
    </xf>
    <xf numFmtId="0" fontId="0" fillId="0" borderId="4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BAC0-A11C-46A5-AB28-7AD359A043E5}">
  <dimension ref="A1:H26"/>
  <sheetViews>
    <sheetView tabSelected="1" workbookViewId="0">
      <selection activeCell="B27" sqref="B27"/>
    </sheetView>
  </sheetViews>
  <sheetFormatPr defaultRowHeight="14.5" x14ac:dyDescent="0.35"/>
  <cols>
    <col min="1" max="1" width="15.36328125" customWidth="1"/>
    <col min="2" max="2" width="12.08984375" customWidth="1"/>
    <col min="3" max="4" width="11.08984375" customWidth="1"/>
    <col min="7" max="7" width="10.36328125" customWidth="1"/>
  </cols>
  <sheetData>
    <row r="1" spans="1:8" x14ac:dyDescent="0.35">
      <c r="A1" s="1" t="s">
        <v>0</v>
      </c>
      <c r="B1" s="3" t="s">
        <v>10</v>
      </c>
      <c r="C1" s="3"/>
    </row>
    <row r="2" spans="1:8" x14ac:dyDescent="0.35">
      <c r="A2" s="2" t="s">
        <v>4</v>
      </c>
      <c r="B2" s="2"/>
      <c r="C2" s="2"/>
      <c r="D2" s="2"/>
      <c r="E2" s="2" t="s">
        <v>5</v>
      </c>
      <c r="F2" s="2"/>
    </row>
    <row r="3" spans="1:8" ht="14.5" customHeight="1" x14ac:dyDescent="0.35">
      <c r="A3" s="4" t="s">
        <v>11</v>
      </c>
      <c r="B3" s="5"/>
      <c r="C3" s="5"/>
      <c r="D3" s="5"/>
      <c r="E3" s="5">
        <v>8</v>
      </c>
      <c r="F3" s="6"/>
      <c r="G3">
        <v>275</v>
      </c>
      <c r="H3">
        <f>G3*E3</f>
        <v>2200</v>
      </c>
    </row>
    <row r="4" spans="1:8" x14ac:dyDescent="0.35">
      <c r="A4" s="4" t="s">
        <v>12</v>
      </c>
      <c r="B4" s="5"/>
      <c r="C4" s="5"/>
      <c r="D4" s="5"/>
      <c r="E4" s="5">
        <v>3</v>
      </c>
      <c r="F4" s="6"/>
      <c r="G4">
        <v>315</v>
      </c>
      <c r="H4">
        <f t="shared" ref="H4:H18" si="0">G4*E4</f>
        <v>945</v>
      </c>
    </row>
    <row r="5" spans="1:8" x14ac:dyDescent="0.35">
      <c r="A5" s="4" t="s">
        <v>13</v>
      </c>
      <c r="B5" s="5"/>
      <c r="C5" s="5"/>
      <c r="D5" s="5"/>
      <c r="E5" s="5">
        <v>10</v>
      </c>
      <c r="F5" s="6"/>
      <c r="G5">
        <v>300</v>
      </c>
      <c r="H5">
        <f t="shared" si="0"/>
        <v>3000</v>
      </c>
    </row>
    <row r="6" spans="1:8" ht="14.5" customHeight="1" x14ac:dyDescent="0.35">
      <c r="A6" s="7"/>
      <c r="B6" s="7"/>
      <c r="C6" s="7"/>
      <c r="D6" s="7"/>
      <c r="E6" s="7"/>
      <c r="F6" s="7"/>
      <c r="H6">
        <f>SUM(H3:H5)</f>
        <v>6145</v>
      </c>
    </row>
    <row r="7" spans="1:8" x14ac:dyDescent="0.35">
      <c r="A7" s="2" t="s">
        <v>6</v>
      </c>
      <c r="B7" s="2"/>
      <c r="C7" s="2"/>
      <c r="D7" s="2"/>
      <c r="E7" s="2" t="s">
        <v>5</v>
      </c>
      <c r="F7" s="2"/>
    </row>
    <row r="8" spans="1:8" ht="14.5" customHeight="1" x14ac:dyDescent="0.35">
      <c r="A8" s="4" t="s">
        <v>14</v>
      </c>
      <c r="B8" s="5"/>
      <c r="C8" s="5"/>
      <c r="D8" s="5"/>
      <c r="E8" s="5">
        <v>26</v>
      </c>
      <c r="F8" s="6"/>
      <c r="G8">
        <v>7.4</v>
      </c>
      <c r="H8">
        <f t="shared" si="0"/>
        <v>192.4</v>
      </c>
    </row>
    <row r="9" spans="1:8" ht="14.5" customHeight="1" x14ac:dyDescent="0.35">
      <c r="A9" s="4" t="s">
        <v>15</v>
      </c>
      <c r="B9" s="5"/>
      <c r="C9" s="5"/>
      <c r="D9" s="5"/>
      <c r="E9" s="5">
        <v>17</v>
      </c>
      <c r="F9" s="6"/>
      <c r="G9">
        <v>7.4</v>
      </c>
      <c r="H9">
        <f t="shared" si="0"/>
        <v>125.80000000000001</v>
      </c>
    </row>
    <row r="10" spans="1:8" ht="14.5" customHeight="1" x14ac:dyDescent="0.35">
      <c r="A10" s="4" t="s">
        <v>16</v>
      </c>
      <c r="B10" s="5"/>
      <c r="C10" s="5"/>
      <c r="D10" s="5"/>
      <c r="E10" s="5">
        <v>29</v>
      </c>
      <c r="F10" s="6"/>
      <c r="G10">
        <v>6.4</v>
      </c>
      <c r="H10">
        <f t="shared" si="0"/>
        <v>185.60000000000002</v>
      </c>
    </row>
    <row r="11" spans="1:8" ht="14.5" customHeight="1" x14ac:dyDescent="0.35">
      <c r="A11" s="4" t="s">
        <v>17</v>
      </c>
      <c r="B11" s="5"/>
      <c r="C11" s="5"/>
      <c r="D11" s="5"/>
      <c r="E11" s="5">
        <v>4</v>
      </c>
      <c r="F11" s="6"/>
      <c r="G11">
        <v>8</v>
      </c>
      <c r="H11">
        <f t="shared" si="0"/>
        <v>32</v>
      </c>
    </row>
    <row r="12" spans="1:8" ht="14.5" customHeight="1" x14ac:dyDescent="0.35">
      <c r="A12" s="4" t="s">
        <v>18</v>
      </c>
      <c r="B12" s="5"/>
      <c r="C12" s="5"/>
      <c r="D12" s="5"/>
      <c r="E12" s="5">
        <v>34</v>
      </c>
      <c r="F12" s="6"/>
      <c r="G12">
        <v>12</v>
      </c>
      <c r="H12">
        <f t="shared" si="0"/>
        <v>408</v>
      </c>
    </row>
    <row r="13" spans="1:8" ht="14.5" customHeight="1" x14ac:dyDescent="0.35">
      <c r="A13" s="4" t="s">
        <v>19</v>
      </c>
      <c r="B13" s="5"/>
      <c r="C13" s="5"/>
      <c r="D13" s="5"/>
      <c r="E13" s="5">
        <v>16</v>
      </c>
      <c r="F13" s="6"/>
      <c r="G13">
        <v>7.4</v>
      </c>
      <c r="H13">
        <f t="shared" si="0"/>
        <v>118.4</v>
      </c>
    </row>
    <row r="14" spans="1:8" ht="14.5" customHeight="1" x14ac:dyDescent="0.35">
      <c r="A14" s="4" t="s">
        <v>20</v>
      </c>
      <c r="B14" s="5"/>
      <c r="C14" s="5"/>
      <c r="D14" s="5"/>
      <c r="E14" s="5">
        <v>24</v>
      </c>
      <c r="F14" s="6"/>
      <c r="G14">
        <v>2.25</v>
      </c>
      <c r="H14">
        <f t="shared" si="0"/>
        <v>54</v>
      </c>
    </row>
    <row r="15" spans="1:8" ht="14.5" customHeight="1" x14ac:dyDescent="0.35">
      <c r="A15" s="4" t="s">
        <v>21</v>
      </c>
      <c r="B15" s="5"/>
      <c r="C15" s="5"/>
      <c r="D15" s="5"/>
      <c r="E15" s="5">
        <v>33</v>
      </c>
      <c r="F15" s="6"/>
      <c r="G15">
        <v>2.25</v>
      </c>
      <c r="H15">
        <f t="shared" si="0"/>
        <v>74.25</v>
      </c>
    </row>
    <row r="16" spans="1:8" ht="14.5" customHeight="1" x14ac:dyDescent="0.35">
      <c r="A16" s="7"/>
      <c r="B16" s="7"/>
      <c r="C16" s="7"/>
      <c r="D16" s="7"/>
      <c r="E16" s="7"/>
      <c r="F16" s="7"/>
      <c r="H16">
        <f>SUM(H8:H15)</f>
        <v>1190.45</v>
      </c>
    </row>
    <row r="17" spans="1:8" x14ac:dyDescent="0.35">
      <c r="A17" s="2" t="s">
        <v>8</v>
      </c>
      <c r="B17" s="2"/>
      <c r="C17" s="2"/>
      <c r="D17" s="2"/>
      <c r="E17" s="2" t="s">
        <v>5</v>
      </c>
      <c r="F17" s="2"/>
    </row>
    <row r="18" spans="1:8" ht="14.5" customHeight="1" x14ac:dyDescent="0.35">
      <c r="A18" s="4" t="s">
        <v>22</v>
      </c>
      <c r="B18" s="5"/>
      <c r="C18" s="5"/>
      <c r="D18" s="5"/>
      <c r="E18" s="8">
        <v>70</v>
      </c>
      <c r="F18" s="9"/>
      <c r="G18">
        <v>45</v>
      </c>
      <c r="H18">
        <f t="shared" si="0"/>
        <v>3150</v>
      </c>
    </row>
    <row r="20" spans="1:8" x14ac:dyDescent="0.35">
      <c r="H20">
        <f>SUM(H18,H16,H6)</f>
        <v>10485.450000000001</v>
      </c>
    </row>
    <row r="21" spans="1:8" x14ac:dyDescent="0.35">
      <c r="A21" t="s">
        <v>7</v>
      </c>
      <c r="B21">
        <v>2500</v>
      </c>
    </row>
    <row r="22" spans="1:8" x14ac:dyDescent="0.35">
      <c r="A22" t="s">
        <v>1</v>
      </c>
      <c r="B22">
        <v>5200</v>
      </c>
    </row>
    <row r="23" spans="1:8" x14ac:dyDescent="0.35">
      <c r="A23" t="s">
        <v>2</v>
      </c>
      <c r="B23">
        <v>1000</v>
      </c>
    </row>
    <row r="25" spans="1:8" x14ac:dyDescent="0.35">
      <c r="A25" t="s">
        <v>3</v>
      </c>
      <c r="B25">
        <f>SUM(B21,B22,B23,H20)</f>
        <v>19185.45</v>
      </c>
    </row>
    <row r="26" spans="1:8" x14ac:dyDescent="0.35">
      <c r="A26" t="s">
        <v>9</v>
      </c>
      <c r="B26">
        <f>B25*1.3</f>
        <v>24941.085000000003</v>
      </c>
    </row>
  </sheetData>
  <mergeCells count="31">
    <mergeCell ref="E2:F2"/>
    <mergeCell ref="B1:C1"/>
    <mergeCell ref="A2:D2"/>
    <mergeCell ref="E8:F8"/>
    <mergeCell ref="A10:D10"/>
    <mergeCell ref="E10:F10"/>
    <mergeCell ref="A11:D11"/>
    <mergeCell ref="E11:F11"/>
    <mergeCell ref="E5:F5"/>
    <mergeCell ref="A7:D7"/>
    <mergeCell ref="E7:F7"/>
    <mergeCell ref="A9:D9"/>
    <mergeCell ref="E9:F9"/>
    <mergeCell ref="A5:D5"/>
    <mergeCell ref="A8:D8"/>
    <mergeCell ref="E15:F15"/>
    <mergeCell ref="A17:D17"/>
    <mergeCell ref="E17:F17"/>
    <mergeCell ref="E12:F12"/>
    <mergeCell ref="A13:D13"/>
    <mergeCell ref="E13:F13"/>
    <mergeCell ref="A14:D14"/>
    <mergeCell ref="E14:F14"/>
    <mergeCell ref="A12:D12"/>
    <mergeCell ref="A15:D15"/>
    <mergeCell ref="E18:F18"/>
    <mergeCell ref="A18:D18"/>
    <mergeCell ref="A4:D4"/>
    <mergeCell ref="E4:F4"/>
    <mergeCell ref="A3:D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Martinez Jr</dc:creator>
  <cp:lastModifiedBy>nelsonmartinezjr04@gmail.com</cp:lastModifiedBy>
  <dcterms:created xsi:type="dcterms:W3CDTF">2020-03-12T18:28:04Z</dcterms:created>
  <dcterms:modified xsi:type="dcterms:W3CDTF">2020-05-28T02:59:12Z</dcterms:modified>
</cp:coreProperties>
</file>