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2" documentId="8_{D7C33283-548D-4565-9547-E2F2D8CB0FB8}" xr6:coauthVersionLast="47" xr6:coauthVersionMax="47" xr10:uidLastSave="{8240DA06-3B75-4B49-A451-7F02F65220B9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0" i="1"/>
  <c r="H17" i="1" l="1"/>
  <c r="H10" i="1"/>
  <c r="H9" i="1"/>
  <c r="H13" i="1"/>
  <c r="H11" i="1" l="1"/>
  <c r="H18" i="1"/>
  <c r="H14" i="1"/>
  <c r="H15" i="1" s="1"/>
  <c r="I25" i="1" l="1"/>
  <c r="I26" i="1" s="1"/>
</calcChain>
</file>

<file path=xl/sharedStrings.xml><?xml version="1.0" encoding="utf-8"?>
<sst xmlns="http://schemas.openxmlformats.org/spreadsheetml/2006/main" count="47" uniqueCount="40">
  <si>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</si>
  <si>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</si>
  <si>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</si>
  <si>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</si>
  <si>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</si>
  <si>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</si>
  <si>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</si>
  <si>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</si>
  <si>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</si>
  <si>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</si>
  <si>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</si>
  <si>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</si>
  <si>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</si>
  <si>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</si>
  <si>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</si>
  <si>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</si>
  <si>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</si>
  <si>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</si>
  <si>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</si>
  <si>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</si>
  <si>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</si>
  <si>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</si>
  <si>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</si>
  <si>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</si>
  <si>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</si>
  <si>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</si>
  <si>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</si>
  <si>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Decomposed Granite</t>
  </si>
  <si>
    <t>Shrubs</t>
  </si>
  <si>
    <t>1/2" Screened To Match Existing</t>
  </si>
  <si>
    <t>24" Box Pink Dawn Chitalpa</t>
  </si>
  <si>
    <t>15 Gal Texas Mountain Laurel</t>
  </si>
  <si>
    <t>5 Gal Sierra Bouquet Tecoma</t>
  </si>
  <si>
    <t>5 Gal Radiant Lantana</t>
  </si>
  <si>
    <t>Extruded Curb</t>
  </si>
  <si>
    <t>6" x 6" Extruded Landscape Curb (no reinforcement)</t>
  </si>
  <si>
    <t>Artificial Turf</t>
  </si>
  <si>
    <t>Fescue Blend Pro to Match BLDG.500</t>
  </si>
  <si>
    <t>Rytan Construction</t>
  </si>
  <si>
    <t>Tolleson Science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</si>
</sst>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39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3" t="s">
        <v>0</v>
      </c>
      <c r="B2" s="3" t="s">
        <v>1</v>
      </c>
      <c r="C2" s="17" t="s">
        <v>38</v>
      </c>
      <c r="D2" s="17"/>
      <c r="E2" s="17"/>
      <c r="F2" s="17"/>
    </row>
    <row r="3" spans="1:8" x14ac:dyDescent="0.35">
      <c r="A3" s="4" t="s">
        <v>2</v>
      </c>
      <c r="B3" s="3" t="s">
        <v>3</v>
      </c>
      <c r="C3" s="18">
        <v>44614</v>
      </c>
      <c r="D3" s="19"/>
      <c r="E3" s="19"/>
      <c r="F3" s="19"/>
    </row>
    <row r="4" spans="1:8" x14ac:dyDescent="0.35">
      <c r="A4" s="3" t="s">
        <v>4</v>
      </c>
      <c r="B4" s="3" t="s">
        <v>5</v>
      </c>
      <c r="C4" s="17" t="s">
        <v>39</v>
      </c>
      <c r="D4" s="17"/>
      <c r="E4" s="17"/>
      <c r="F4" s="17"/>
    </row>
    <row r="5" spans="1:8" x14ac:dyDescent="0.35">
      <c r="A5" s="3" t="s">
        <v>6</v>
      </c>
      <c r="B5" s="3" t="s">
        <v>7</v>
      </c>
      <c r="C5" s="18">
        <v>44090</v>
      </c>
      <c r="D5" s="19"/>
      <c r="E5" s="19"/>
      <c r="F5" s="19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21" t="s">
        <v>25</v>
      </c>
      <c r="B8" s="21"/>
      <c r="C8" s="21"/>
      <c r="D8" s="21"/>
      <c r="E8" s="21" t="s">
        <v>10</v>
      </c>
      <c r="F8" s="22"/>
    </row>
    <row r="9" spans="1:8" ht="13" customHeight="1" x14ac:dyDescent="0.35">
      <c r="A9" s="17" t="s">
        <v>30</v>
      </c>
      <c r="B9" s="17"/>
      <c r="C9" s="17"/>
      <c r="D9" s="17"/>
      <c r="E9" s="24">
        <v>7</v>
      </c>
      <c r="F9" s="24"/>
      <c r="G9">
        <v>110</v>
      </c>
      <c r="H9">
        <f>G9*E9</f>
        <v>770</v>
      </c>
    </row>
    <row r="10" spans="1:8" ht="14" customHeight="1" x14ac:dyDescent="0.35">
      <c r="A10" s="17" t="s">
        <v>31</v>
      </c>
      <c r="B10" s="17"/>
      <c r="C10" s="17"/>
      <c r="D10" s="17"/>
      <c r="E10" s="24">
        <v>3</v>
      </c>
      <c r="F10" s="24"/>
      <c r="G10">
        <v>85</v>
      </c>
      <c r="H10">
        <f t="shared" ref="H10" si="0">G10*E10</f>
        <v>255</v>
      </c>
    </row>
    <row r="11" spans="1:8" ht="14" customHeight="1" x14ac:dyDescent="0.35">
      <c r="A11" s="7"/>
      <c r="B11" s="7"/>
      <c r="C11" s="7"/>
      <c r="D11" s="7"/>
      <c r="E11" s="5"/>
      <c r="F11" s="6"/>
      <c r="H11">
        <f>SUM(H9:H10)</f>
        <v>1025</v>
      </c>
    </row>
    <row r="12" spans="1:8" x14ac:dyDescent="0.35">
      <c r="A12" s="21" t="s">
        <v>28</v>
      </c>
      <c r="B12" s="21"/>
      <c r="C12" s="21"/>
      <c r="D12" s="21"/>
      <c r="E12" s="21" t="s">
        <v>10</v>
      </c>
      <c r="F12" s="22"/>
    </row>
    <row r="13" spans="1:8" ht="14" customHeight="1" x14ac:dyDescent="0.35">
      <c r="A13" s="17" t="s">
        <v>32</v>
      </c>
      <c r="B13" s="17"/>
      <c r="C13" s="17"/>
      <c r="D13" s="17"/>
      <c r="E13" s="24">
        <v>13</v>
      </c>
      <c r="F13" s="24"/>
      <c r="G13">
        <v>25</v>
      </c>
      <c r="H13">
        <f>SUM(E13*G13)</f>
        <v>325</v>
      </c>
    </row>
    <row r="14" spans="1:8" ht="14" customHeight="1" x14ac:dyDescent="0.35">
      <c r="A14" s="17" t="s">
        <v>33</v>
      </c>
      <c r="B14" s="17"/>
      <c r="C14" s="17"/>
      <c r="D14" s="17"/>
      <c r="E14" s="24">
        <v>8</v>
      </c>
      <c r="F14" s="24"/>
      <c r="G14">
        <v>12</v>
      </c>
      <c r="H14">
        <f t="shared" ref="H14" si="1">SUM(E14*G14)</f>
        <v>96</v>
      </c>
    </row>
    <row r="15" spans="1:8" ht="14" customHeight="1" x14ac:dyDescent="0.35">
      <c r="A15" s="8"/>
      <c r="B15" s="8"/>
      <c r="C15" s="8"/>
      <c r="D15" s="8"/>
      <c r="E15" s="5"/>
      <c r="F15" s="6"/>
      <c r="H15">
        <f>SUM(H13:H14)</f>
        <v>421</v>
      </c>
    </row>
    <row r="16" spans="1:8" x14ac:dyDescent="0.35">
      <c r="A16" s="21" t="s">
        <v>27</v>
      </c>
      <c r="B16" s="21"/>
      <c r="C16" s="21"/>
      <c r="D16" s="21"/>
      <c r="E16" s="21" t="s">
        <v>10</v>
      </c>
      <c r="F16" s="22"/>
    </row>
    <row r="17" spans="1:9" ht="14" customHeight="1" x14ac:dyDescent="0.35">
      <c r="A17" s="17" t="s">
        <v>29</v>
      </c>
      <c r="B17" s="17"/>
      <c r="C17" s="17"/>
      <c r="D17" s="17"/>
      <c r="E17" s="24">
        <v>30</v>
      </c>
      <c r="F17" s="24"/>
      <c r="G17">
        <v>35</v>
      </c>
      <c r="H17">
        <f>SUM(E17*G17)</f>
        <v>1050</v>
      </c>
    </row>
    <row r="18" spans="1:9" x14ac:dyDescent="0.35">
      <c r="A18" s="9"/>
      <c r="B18" s="9"/>
      <c r="C18" s="9"/>
      <c r="D18" s="9"/>
      <c r="E18" s="9"/>
      <c r="F18" s="9"/>
      <c r="H18">
        <f>SUM(H17)</f>
        <v>1050</v>
      </c>
    </row>
    <row r="19" spans="1:9" x14ac:dyDescent="0.35">
      <c r="A19" s="21" t="s">
        <v>34</v>
      </c>
      <c r="B19" s="21"/>
      <c r="C19" s="21"/>
      <c r="D19" s="21"/>
      <c r="E19" s="21" t="s">
        <v>10</v>
      </c>
      <c r="F19" s="22"/>
    </row>
    <row r="20" spans="1:9" ht="14" customHeight="1" x14ac:dyDescent="0.35">
      <c r="A20" s="10" t="s">
        <v>35</v>
      </c>
      <c r="B20" s="11"/>
      <c r="C20" s="11"/>
      <c r="D20" s="12"/>
      <c r="E20" s="25">
        <v>225</v>
      </c>
      <c r="F20" s="26"/>
      <c r="G20">
        <v>8</v>
      </c>
      <c r="H20">
        <f>SUM(E20*G20)</f>
        <v>1800</v>
      </c>
    </row>
    <row r="21" spans="1:9" ht="15" thickBot="1" x14ac:dyDescent="0.4">
      <c r="A21" s="1"/>
      <c r="B21" s="1"/>
      <c r="C21" s="1"/>
      <c r="D21" s="1"/>
      <c r="E21" s="1"/>
      <c r="F21" s="1"/>
      <c r="H21" t="s">
        <v>11</v>
      </c>
      <c r="I21">
        <f>SUM(H11,H15,H18,H20)</f>
        <v>4296</v>
      </c>
    </row>
    <row r="22" spans="1:9" x14ac:dyDescent="0.35">
      <c r="A22" s="13" t="s">
        <v>11</v>
      </c>
      <c r="B22" s="23"/>
      <c r="C22" s="23"/>
      <c r="D22" s="14"/>
      <c r="E22" s="13">
        <v>23495</v>
      </c>
      <c r="F22" s="14"/>
      <c r="H22" t="s">
        <v>13</v>
      </c>
      <c r="I22">
        <v>4500</v>
      </c>
    </row>
    <row r="23" spans="1:9" x14ac:dyDescent="0.35">
      <c r="A23" s="2"/>
      <c r="B23" s="2"/>
      <c r="C23" s="2"/>
      <c r="D23" s="2"/>
      <c r="E23" s="2"/>
      <c r="F23" s="2"/>
      <c r="H23" t="s">
        <v>22</v>
      </c>
      <c r="I23">
        <v>8000</v>
      </c>
    </row>
    <row r="24" spans="1:9" x14ac:dyDescent="0.35">
      <c r="A24" s="15" t="s">
        <v>12</v>
      </c>
      <c r="B24" s="15"/>
      <c r="C24" s="15"/>
      <c r="D24" s="15"/>
      <c r="E24" s="15"/>
      <c r="F24" s="15"/>
      <c r="H24" t="s">
        <v>23</v>
      </c>
      <c r="I24">
        <v>2000</v>
      </c>
    </row>
    <row r="25" spans="1:9" x14ac:dyDescent="0.35">
      <c r="A25" s="10" t="s">
        <v>14</v>
      </c>
      <c r="B25" s="11"/>
      <c r="C25" s="11"/>
      <c r="D25" s="11"/>
      <c r="E25" s="11"/>
      <c r="F25" s="12"/>
      <c r="H25" t="s">
        <v>11</v>
      </c>
      <c r="I25">
        <f>SUM(I21:I24)</f>
        <v>18796</v>
      </c>
    </row>
    <row r="26" spans="1:9" x14ac:dyDescent="0.35">
      <c r="A26" s="10" t="s">
        <v>15</v>
      </c>
      <c r="B26" s="11"/>
      <c r="C26" s="11"/>
      <c r="D26" s="11"/>
      <c r="E26" s="11"/>
      <c r="F26" s="12"/>
      <c r="H26" t="s">
        <v>24</v>
      </c>
      <c r="I26">
        <f>SUM(I25)*1.25</f>
        <v>23495</v>
      </c>
    </row>
    <row r="27" spans="1:9" x14ac:dyDescent="0.35">
      <c r="A27" s="10" t="s">
        <v>16</v>
      </c>
      <c r="B27" s="11"/>
      <c r="C27" s="11"/>
      <c r="D27" s="11"/>
      <c r="E27" s="11"/>
      <c r="F27" s="12"/>
    </row>
    <row r="28" spans="1:9" x14ac:dyDescent="0.35">
      <c r="A28" s="10" t="s">
        <v>17</v>
      </c>
      <c r="B28" s="11"/>
      <c r="C28" s="11"/>
      <c r="D28" s="11"/>
      <c r="E28" s="11"/>
      <c r="F28" s="12"/>
    </row>
    <row r="29" spans="1:9" x14ac:dyDescent="0.35">
      <c r="A29" s="10" t="s">
        <v>18</v>
      </c>
      <c r="B29" s="11"/>
      <c r="C29" s="11"/>
      <c r="D29" s="11"/>
      <c r="E29" s="11"/>
      <c r="F29" s="12"/>
    </row>
    <row r="30" spans="1:9" x14ac:dyDescent="0.35">
      <c r="A30" s="10" t="s">
        <v>19</v>
      </c>
      <c r="B30" s="11"/>
      <c r="C30" s="11"/>
      <c r="D30" s="11"/>
      <c r="E30" s="11"/>
      <c r="F30" s="12"/>
    </row>
    <row r="31" spans="1:9" x14ac:dyDescent="0.35">
      <c r="A31" s="10" t="s">
        <v>20</v>
      </c>
      <c r="B31" s="11"/>
      <c r="C31" s="11"/>
      <c r="D31" s="11"/>
      <c r="E31" s="11"/>
      <c r="F31" s="12"/>
    </row>
    <row r="32" spans="1:9" x14ac:dyDescent="0.35">
      <c r="A32" s="10" t="s">
        <v>21</v>
      </c>
      <c r="B32" s="11"/>
      <c r="C32" s="11"/>
      <c r="D32" s="11"/>
      <c r="E32" s="11"/>
      <c r="F32" s="12"/>
    </row>
    <row r="33" spans="1:6" x14ac:dyDescent="0.35">
      <c r="A33" s="10" t="s">
        <v>26</v>
      </c>
      <c r="B33" s="11"/>
      <c r="C33" s="11"/>
      <c r="D33" s="11"/>
      <c r="E33" s="11"/>
      <c r="F33" s="12"/>
    </row>
    <row r="35" spans="1:6" x14ac:dyDescent="0.35">
      <c r="A35" s="21" t="s">
        <v>36</v>
      </c>
      <c r="B35" s="21"/>
      <c r="C35" s="21"/>
      <c r="D35" s="21"/>
      <c r="E35" s="21" t="s">
        <v>10</v>
      </c>
      <c r="F35" s="22"/>
    </row>
    <row r="36" spans="1:6" x14ac:dyDescent="0.35">
      <c r="A36" s="10" t="s">
        <v>37</v>
      </c>
      <c r="B36" s="11"/>
      <c r="C36" s="11"/>
      <c r="D36" s="12"/>
      <c r="E36" s="25">
        <v>2070</v>
      </c>
      <c r="F36" s="26"/>
    </row>
    <row r="37" spans="1:6" ht="15" thickBot="1" x14ac:dyDescent="0.4">
      <c r="A37" s="1"/>
      <c r="B37" s="1"/>
      <c r="C37" s="1"/>
      <c r="D37" s="1"/>
      <c r="E37" s="1"/>
      <c r="F37" s="1"/>
    </row>
    <row r="38" spans="1:6" x14ac:dyDescent="0.35">
      <c r="A38" s="13" t="s">
        <v>11</v>
      </c>
      <c r="B38" s="23"/>
      <c r="C38" s="23"/>
      <c r="D38" s="14"/>
      <c r="E38" s="13">
        <v>20070</v>
      </c>
      <c r="F38" s="14"/>
    </row>
    <row r="39" spans="1:6" x14ac:dyDescent="0.35">
      <c r="A39" s="2"/>
      <c r="B39" s="2"/>
      <c r="C39" s="2"/>
      <c r="D39" s="2"/>
      <c r="E39" s="2"/>
      <c r="F39" s="2"/>
    </row>
  </sheetData>
  <mergeCells count="44">
    <mergeCell ref="A38:D38"/>
    <mergeCell ref="E38:F38"/>
    <mergeCell ref="A20:D20"/>
    <mergeCell ref="E20:F20"/>
    <mergeCell ref="A35:D35"/>
    <mergeCell ref="E35:F35"/>
    <mergeCell ref="A36:D36"/>
    <mergeCell ref="E36:F36"/>
    <mergeCell ref="A16:D16"/>
    <mergeCell ref="E16:F16"/>
    <mergeCell ref="A17:D17"/>
    <mergeCell ref="E17:F17"/>
    <mergeCell ref="A19:D19"/>
    <mergeCell ref="E19:F19"/>
    <mergeCell ref="E12:F12"/>
    <mergeCell ref="B6:F6"/>
    <mergeCell ref="A8:D8"/>
    <mergeCell ref="E8:F8"/>
    <mergeCell ref="A22:D22"/>
    <mergeCell ref="A29:F29"/>
    <mergeCell ref="A10:D10"/>
    <mergeCell ref="A9:D9"/>
    <mergeCell ref="E9:F9"/>
    <mergeCell ref="E10:F10"/>
    <mergeCell ref="A14:D14"/>
    <mergeCell ref="E14:F14"/>
    <mergeCell ref="A13:D13"/>
    <mergeCell ref="E13:F13"/>
    <mergeCell ref="A12:D12"/>
    <mergeCell ref="A1:F1"/>
    <mergeCell ref="C2:F2"/>
    <mergeCell ref="C3:F3"/>
    <mergeCell ref="C4:F4"/>
    <mergeCell ref="C5:F5"/>
    <mergeCell ref="A33:F33"/>
    <mergeCell ref="A32:F32"/>
    <mergeCell ref="E22:F22"/>
    <mergeCell ref="A30:F30"/>
    <mergeCell ref="A31:F31"/>
    <mergeCell ref="A24:F24"/>
    <mergeCell ref="A25:F25"/>
    <mergeCell ref="A26:F26"/>
    <mergeCell ref="A28:F28"/>
    <mergeCell ref="A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2022-02-23T02:34:57Z</dcterms:modified>
</cp:coreProperties>
</file>